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26\ข่าวที่ลง\ข่าวปริ้นเตอร์\"/>
    </mc:Choice>
  </mc:AlternateContent>
  <xr:revisionPtr revIDLastSave="0" documentId="8_{2AF0E804-9B7C-45A1-88C2-AD10FE9E34DE}" xr6:coauthVersionLast="47" xr6:coauthVersionMax="47" xr10:uidLastSave="{00000000-0000-0000-0000-000000000000}"/>
  <bookViews>
    <workbookView xWindow="3840" yWindow="3840" windowWidth="16992" windowHeight="10860" tabRatio="797" xr2:uid="{98691A53-9446-429E-AF8A-72694B94109C}"/>
  </bookViews>
  <sheets>
    <sheet name="Summary" sheetId="1" r:id="rId1"/>
    <sheet name="All" sheetId="2" r:id="rId2"/>
    <sheet name="Quota" sheetId="32" r:id="rId3"/>
    <sheet name="User printing - summary" sheetId="33" r:id="rId4"/>
    <sheet name="Quota Department Report" sheetId="36" r:id="rId5"/>
  </sheets>
  <definedNames>
    <definedName name="_xlnm._FilterDatabase" localSheetId="1" hidden="1">All!$A$3:$M$1494</definedName>
    <definedName name="_xlnm._FilterDatabase" localSheetId="0" hidden="1">Summary!$B$3:$K$3</definedName>
    <definedName name="_xlnm._FilterDatabase" localSheetId="3" hidden="1">'User printing - summary'!$A$3:$T$2920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0" i="1" l="1"/>
  <c r="M1505" i="2"/>
  <c r="F62" i="1"/>
  <c r="D68" i="1" l="1"/>
  <c r="D63" i="1"/>
  <c r="D57" i="1"/>
  <c r="E12" i="1"/>
  <c r="E21" i="1"/>
  <c r="E4" i="1"/>
  <c r="E41" i="1"/>
  <c r="E17" i="1"/>
  <c r="E10" i="1"/>
  <c r="E36" i="1"/>
  <c r="E19" i="1"/>
  <c r="E24" i="1"/>
  <c r="E37" i="1"/>
  <c r="E31" i="1"/>
  <c r="E9" i="1"/>
  <c r="E28" i="1"/>
  <c r="E46" i="1"/>
  <c r="E29" i="1"/>
  <c r="E35" i="1"/>
  <c r="E26" i="1"/>
  <c r="E18" i="1"/>
  <c r="E5" i="1"/>
  <c r="E16" i="1"/>
  <c r="E11" i="1"/>
  <c r="E43" i="1"/>
  <c r="E13" i="1"/>
  <c r="E15" i="1"/>
  <c r="E23" i="1"/>
  <c r="E6" i="1"/>
  <c r="E27" i="1"/>
  <c r="E30" i="1"/>
  <c r="E47" i="1"/>
  <c r="E48" i="1"/>
  <c r="E14" i="1"/>
  <c r="E40" i="1"/>
  <c r="E25" i="1"/>
  <c r="E38" i="1"/>
  <c r="E8" i="1"/>
  <c r="E39" i="1"/>
  <c r="E20" i="1"/>
  <c r="E42" i="1"/>
  <c r="E44" i="1"/>
  <c r="E49" i="1"/>
  <c r="E7" i="1"/>
  <c r="E22" i="1"/>
  <c r="E45" i="1"/>
  <c r="F45" i="1" s="1"/>
  <c r="E33" i="1"/>
  <c r="F33" i="1" s="1"/>
  <c r="E32" i="1"/>
  <c r="F32" i="1" s="1"/>
  <c r="E34" i="1"/>
  <c r="F1511" i="2" l="1"/>
  <c r="G1511" i="2"/>
  <c r="H1511" i="2"/>
  <c r="K1511" i="2"/>
  <c r="J1515" i="2"/>
  <c r="I1515" i="2"/>
  <c r="K1515" i="2" s="1"/>
  <c r="H1515" i="2"/>
  <c r="C1515" i="2"/>
  <c r="B1515" i="2"/>
  <c r="J1514" i="2"/>
  <c r="I1514" i="2"/>
  <c r="H1514" i="2"/>
  <c r="C1514" i="2"/>
  <c r="B1514" i="2"/>
  <c r="G1496" i="2"/>
  <c r="F1496" i="2"/>
  <c r="C839" i="2"/>
  <c r="C110" i="2"/>
  <c r="C112" i="2"/>
  <c r="C181" i="2"/>
  <c r="C189" i="2"/>
  <c r="C171" i="2"/>
  <c r="C178" i="2"/>
  <c r="C188" i="2"/>
  <c r="C170" i="2"/>
  <c r="C177" i="2"/>
  <c r="C174" i="2"/>
  <c r="C113" i="2"/>
  <c r="C117" i="2"/>
  <c r="C115" i="2"/>
  <c r="C108" i="2"/>
  <c r="C109" i="2"/>
  <c r="C114" i="2"/>
  <c r="C116" i="2"/>
  <c r="C644" i="2"/>
  <c r="C1202" i="2"/>
  <c r="C1291" i="2"/>
  <c r="C642" i="2"/>
  <c r="C641" i="2"/>
  <c r="C648" i="2"/>
  <c r="C649" i="2"/>
  <c r="C639" i="2"/>
  <c r="C634" i="2"/>
  <c r="C637" i="2"/>
  <c r="C640" i="2"/>
  <c r="C645" i="2"/>
  <c r="C636" i="2"/>
  <c r="C647" i="2"/>
  <c r="C651" i="2"/>
  <c r="C654" i="2"/>
  <c r="C638" i="2"/>
  <c r="C655" i="2"/>
  <c r="C518" i="2"/>
  <c r="C515" i="2"/>
  <c r="C516" i="2"/>
  <c r="C519" i="2"/>
  <c r="C520" i="2"/>
  <c r="C517" i="2"/>
  <c r="C1213" i="2"/>
  <c r="C1295" i="2"/>
  <c r="C1292" i="2"/>
  <c r="C1263" i="2"/>
  <c r="C1262" i="2"/>
  <c r="C1264" i="2"/>
  <c r="C1261" i="2"/>
  <c r="C1265" i="2"/>
  <c r="C1287" i="2"/>
  <c r="C1266" i="2"/>
  <c r="C1267" i="2"/>
  <c r="C1269" i="2"/>
  <c r="C1301" i="2"/>
  <c r="C1268" i="2"/>
  <c r="C667" i="2"/>
  <c r="C665" i="2"/>
  <c r="C643" i="2"/>
  <c r="C666" i="2"/>
  <c r="C650" i="2"/>
  <c r="C660" i="2"/>
  <c r="C1300" i="2"/>
  <c r="C1272" i="2"/>
  <c r="C1270" i="2"/>
  <c r="C1275" i="2"/>
  <c r="C1294" i="2"/>
  <c r="C1271" i="2"/>
  <c r="C1276" i="2"/>
  <c r="C1277" i="2"/>
  <c r="C1274" i="2"/>
  <c r="C1273" i="2"/>
  <c r="C1278" i="2"/>
  <c r="C668" i="2"/>
  <c r="C526" i="2"/>
  <c r="C521" i="2"/>
  <c r="C522" i="2"/>
  <c r="C523" i="2"/>
  <c r="C524" i="2"/>
  <c r="C525" i="2"/>
  <c r="C759" i="2"/>
  <c r="C760" i="2"/>
  <c r="C758" i="2"/>
  <c r="C780" i="2"/>
  <c r="C777" i="2"/>
  <c r="C763" i="2"/>
  <c r="C765" i="2"/>
  <c r="C662" i="2"/>
  <c r="C278" i="2"/>
  <c r="C766" i="2"/>
  <c r="C768" i="2"/>
  <c r="C769" i="2"/>
  <c r="C771" i="2"/>
  <c r="C762" i="2"/>
  <c r="C770" i="2"/>
  <c r="C1223" i="2"/>
  <c r="C773" i="2"/>
  <c r="C529" i="2"/>
  <c r="C527" i="2"/>
  <c r="C1209" i="2"/>
  <c r="C172" i="2"/>
  <c r="C530" i="2"/>
  <c r="C531" i="2"/>
  <c r="C107" i="2"/>
  <c r="C1204" i="2"/>
  <c r="C1205" i="2"/>
  <c r="C1207" i="2"/>
  <c r="C1206" i="2"/>
  <c r="C842" i="2"/>
  <c r="C846" i="2"/>
  <c r="C841" i="2"/>
  <c r="C844" i="2"/>
  <c r="C840" i="2"/>
  <c r="C845" i="2"/>
  <c r="C843" i="2"/>
  <c r="C186" i="2"/>
  <c r="C185" i="2"/>
  <c r="C669" i="2"/>
  <c r="C646" i="2"/>
  <c r="C656" i="2"/>
  <c r="C653" i="2"/>
  <c r="C671" i="2"/>
  <c r="C659" i="2"/>
  <c r="C657" i="2"/>
  <c r="C670" i="2"/>
  <c r="C663" i="2"/>
  <c r="C1283" i="2"/>
  <c r="C1285" i="2"/>
  <c r="C1284" i="2"/>
  <c r="C1290" i="2"/>
  <c r="C1280" i="2"/>
  <c r="C1282" i="2"/>
  <c r="C1288" i="2"/>
  <c r="C1281" i="2"/>
  <c r="C1279" i="2"/>
  <c r="C1216" i="2"/>
  <c r="C1208" i="2"/>
  <c r="C1211" i="2"/>
  <c r="C1212" i="2"/>
  <c r="C1219" i="2"/>
  <c r="C1210" i="2"/>
  <c r="C1222" i="2"/>
  <c r="C1224" i="2"/>
  <c r="C1225" i="2"/>
  <c r="C1297" i="2"/>
  <c r="C775" i="2"/>
  <c r="C1289" i="2"/>
  <c r="C1298" i="2"/>
  <c r="C1296" i="2"/>
  <c r="C1286" i="2"/>
  <c r="C1215" i="2"/>
  <c r="C183" i="2"/>
  <c r="C173" i="2"/>
  <c r="C176" i="2"/>
  <c r="C781" i="2"/>
  <c r="C782" i="2"/>
  <c r="C778" i="2"/>
  <c r="C779" i="2"/>
  <c r="C776" i="2"/>
  <c r="C180" i="2"/>
  <c r="C187" i="2"/>
  <c r="C182" i="2"/>
  <c r="C175" i="2"/>
  <c r="C336" i="2"/>
  <c r="C701" i="2"/>
  <c r="C694" i="2"/>
  <c r="C700" i="2"/>
  <c r="C693" i="2"/>
  <c r="C696" i="2"/>
  <c r="C692" i="2"/>
  <c r="C695" i="2"/>
  <c r="C699" i="2"/>
  <c r="C698" i="2"/>
  <c r="C697" i="2"/>
  <c r="C476" i="2"/>
  <c r="C472" i="2"/>
  <c r="C467" i="2"/>
  <c r="C480" i="2"/>
  <c r="C479" i="2"/>
  <c r="C474" i="2"/>
  <c r="C475" i="2"/>
  <c r="C470" i="2"/>
  <c r="C478" i="2"/>
  <c r="C473" i="2"/>
  <c r="C477" i="2"/>
  <c r="C465" i="2"/>
  <c r="C471" i="2"/>
  <c r="C469" i="2"/>
  <c r="C466" i="2"/>
  <c r="C481" i="2"/>
  <c r="C1293" i="2"/>
  <c r="C252" i="2"/>
  <c r="C260" i="2"/>
  <c r="C1220" i="2"/>
  <c r="C741" i="2"/>
  <c r="C201" i="2"/>
  <c r="C226" i="2"/>
  <c r="C702" i="2"/>
  <c r="C756" i="2"/>
  <c r="C703" i="2"/>
  <c r="C706" i="2"/>
  <c r="C707" i="2"/>
  <c r="C708" i="2"/>
  <c r="C711" i="2"/>
  <c r="C1306" i="2"/>
  <c r="C1304" i="2"/>
  <c r="C1303" i="2"/>
  <c r="C1309" i="2"/>
  <c r="C1302" i="2"/>
  <c r="C1305" i="2"/>
  <c r="C1310" i="2"/>
  <c r="C1313" i="2"/>
  <c r="C1315" i="2"/>
  <c r="C1311" i="2"/>
  <c r="C1308" i="2"/>
  <c r="C1314" i="2"/>
  <c r="C1317" i="2"/>
  <c r="C1312" i="2"/>
  <c r="C727" i="2"/>
  <c r="C710" i="2"/>
  <c r="C705" i="2"/>
  <c r="C704" i="2"/>
  <c r="C544" i="2"/>
  <c r="C962" i="2"/>
  <c r="C940" i="2"/>
  <c r="C954" i="2"/>
  <c r="C943" i="2"/>
  <c r="C941" i="2"/>
  <c r="C545" i="2"/>
  <c r="C1091" i="2"/>
  <c r="C1109" i="2"/>
  <c r="C191" i="2"/>
  <c r="C218" i="2"/>
  <c r="C228" i="2"/>
  <c r="C216" i="2"/>
  <c r="C221" i="2"/>
  <c r="C203" i="2"/>
  <c r="C262" i="2"/>
  <c r="C232" i="2"/>
  <c r="C235" i="2"/>
  <c r="C202" i="2"/>
  <c r="C207" i="2"/>
  <c r="C213" i="2"/>
  <c r="C249" i="2"/>
  <c r="C230" i="2"/>
  <c r="C254" i="2"/>
  <c r="C236" i="2"/>
  <c r="C267" i="2"/>
  <c r="C204" i="2"/>
  <c r="C242" i="2"/>
  <c r="C268" i="2"/>
  <c r="C199" i="2"/>
  <c r="C264" i="2"/>
  <c r="C239" i="2"/>
  <c r="C229" i="2"/>
  <c r="C271" i="2"/>
  <c r="C243" i="2"/>
  <c r="C1367" i="2"/>
  <c r="C265" i="2"/>
  <c r="C245" i="2"/>
  <c r="C223" i="2"/>
  <c r="C198" i="2"/>
  <c r="C234" i="2"/>
  <c r="C272" i="2"/>
  <c r="C206" i="2"/>
  <c r="C250" i="2"/>
  <c r="C240" i="2"/>
  <c r="C256" i="2"/>
  <c r="C210" i="2"/>
  <c r="C211" i="2"/>
  <c r="C200" i="2"/>
  <c r="C227" i="2"/>
  <c r="C247" i="2"/>
  <c r="C255" i="2"/>
  <c r="C224" i="2"/>
  <c r="C257" i="2"/>
  <c r="C205" i="2"/>
  <c r="C214" i="2"/>
  <c r="C261" i="2"/>
  <c r="C225" i="2"/>
  <c r="C197" i="2"/>
  <c r="C222" i="2"/>
  <c r="C237" i="2"/>
  <c r="C193" i="2"/>
  <c r="C196" i="2"/>
  <c r="C269" i="2"/>
  <c r="C190" i="2"/>
  <c r="C253" i="2"/>
  <c r="C241" i="2"/>
  <c r="C215" i="2"/>
  <c r="C273" i="2"/>
  <c r="C212" i="2"/>
  <c r="C274" i="2"/>
  <c r="C238" i="2"/>
  <c r="C672" i="2"/>
  <c r="C673" i="2"/>
  <c r="C674" i="2"/>
  <c r="C209" i="2"/>
  <c r="C5" i="2"/>
  <c r="C4" i="2"/>
  <c r="C9" i="2"/>
  <c r="C7" i="2"/>
  <c r="C8" i="2"/>
  <c r="C6" i="2"/>
  <c r="C155" i="2"/>
  <c r="C152" i="2"/>
  <c r="C157" i="2"/>
  <c r="C156" i="2"/>
  <c r="C871" i="2"/>
  <c r="C718" i="2"/>
  <c r="C721" i="2"/>
  <c r="C719" i="2"/>
  <c r="C713" i="2"/>
  <c r="C720" i="2"/>
  <c r="C716" i="2"/>
  <c r="C715" i="2"/>
  <c r="C717" i="2"/>
  <c r="C714" i="2"/>
  <c r="C158" i="2"/>
  <c r="C712" i="2"/>
  <c r="C722" i="2"/>
  <c r="C1320" i="2"/>
  <c r="C1323" i="2"/>
  <c r="C1322" i="2"/>
  <c r="C1325" i="2"/>
  <c r="C1321" i="2"/>
  <c r="C1324" i="2"/>
  <c r="C1327" i="2"/>
  <c r="C1318" i="2"/>
  <c r="C1326" i="2"/>
  <c r="C1319" i="2"/>
  <c r="C1447" i="2"/>
  <c r="C128" i="2"/>
  <c r="C56" i="2"/>
  <c r="C828" i="2"/>
  <c r="C179" i="2"/>
  <c r="C1016" i="2"/>
  <c r="C1455" i="2"/>
  <c r="C483" i="2"/>
  <c r="C492" i="2"/>
  <c r="C491" i="2"/>
  <c r="C482" i="2"/>
  <c r="C494" i="2"/>
  <c r="C488" i="2"/>
  <c r="C490" i="2"/>
  <c r="C486" i="2"/>
  <c r="C496" i="2"/>
  <c r="C611" i="2"/>
  <c r="C610" i="2"/>
  <c r="C609" i="2"/>
  <c r="C930" i="2"/>
  <c r="C931" i="2"/>
  <c r="C345" i="2"/>
  <c r="C349" i="2"/>
  <c r="C363" i="2"/>
  <c r="C347" i="2"/>
  <c r="C358" i="2"/>
  <c r="C350" i="2"/>
  <c r="C348" i="2"/>
  <c r="C353" i="2"/>
  <c r="C364" i="2"/>
  <c r="C344" i="2"/>
  <c r="C1432" i="2"/>
  <c r="C1172" i="2"/>
  <c r="C346" i="2"/>
  <c r="C352" i="2"/>
  <c r="C355" i="2"/>
  <c r="C360" i="2"/>
  <c r="C342" i="2"/>
  <c r="C356" i="2"/>
  <c r="C351" i="2"/>
  <c r="C359" i="2"/>
  <c r="C343" i="2"/>
  <c r="C357" i="2"/>
  <c r="C340" i="2"/>
  <c r="C354" i="2"/>
  <c r="C562" i="2"/>
  <c r="C558" i="2"/>
  <c r="C556" i="2"/>
  <c r="C557" i="2"/>
  <c r="C581" i="2"/>
  <c r="C559" i="2"/>
  <c r="C563" i="2"/>
  <c r="C583" i="2"/>
  <c r="C560" i="2"/>
  <c r="C555" i="2"/>
  <c r="C561" i="2"/>
  <c r="C596" i="2"/>
  <c r="C593" i="2"/>
  <c r="C933" i="2"/>
  <c r="C935" i="2"/>
  <c r="C936" i="2"/>
  <c r="C958" i="2"/>
  <c r="C934" i="2"/>
  <c r="C939" i="2"/>
  <c r="C937" i="2"/>
  <c r="C938" i="2"/>
  <c r="C338" i="2"/>
  <c r="C275" i="2"/>
  <c r="C1420" i="2"/>
  <c r="C1424" i="2"/>
  <c r="C1423" i="2"/>
  <c r="C1422" i="2"/>
  <c r="C1421" i="2"/>
  <c r="C1425" i="2"/>
  <c r="C1094" i="2"/>
  <c r="C924" i="2"/>
  <c r="C772" i="2"/>
  <c r="C786" i="2"/>
  <c r="C788" i="2"/>
  <c r="C796" i="2"/>
  <c r="C800" i="2"/>
  <c r="C797" i="2"/>
  <c r="C799" i="2"/>
  <c r="C801" i="2"/>
  <c r="C794" i="2"/>
  <c r="C564" i="2"/>
  <c r="C783" i="2"/>
  <c r="C785" i="2"/>
  <c r="C784" i="2"/>
  <c r="C787" i="2"/>
  <c r="C803" i="2"/>
  <c r="C802" i="2"/>
  <c r="C795" i="2"/>
  <c r="C793" i="2"/>
  <c r="C789" i="2"/>
  <c r="C804" i="2"/>
  <c r="C791" i="2"/>
  <c r="C798" i="2"/>
  <c r="C792" i="2"/>
  <c r="C790" i="2"/>
  <c r="C1012" i="2"/>
  <c r="C1024" i="2"/>
  <c r="C1013" i="2"/>
  <c r="C1018" i="2"/>
  <c r="C1023" i="2"/>
  <c r="C1020" i="2"/>
  <c r="C1022" i="2"/>
  <c r="C1019" i="2"/>
  <c r="C1021" i="2"/>
  <c r="C1011" i="2"/>
  <c r="C1015" i="2"/>
  <c r="C1014" i="2"/>
  <c r="C1025" i="2"/>
  <c r="C1017" i="2"/>
  <c r="C1026" i="2"/>
  <c r="C1028" i="2"/>
  <c r="C1029" i="2"/>
  <c r="C1027" i="2"/>
  <c r="C1030" i="2"/>
  <c r="C570" i="2"/>
  <c r="C566" i="2"/>
  <c r="C565" i="2"/>
  <c r="C577" i="2"/>
  <c r="C572" i="2"/>
  <c r="C573" i="2"/>
  <c r="C584" i="2"/>
  <c r="C580" i="2"/>
  <c r="C576" i="2"/>
  <c r="C579" i="2"/>
  <c r="C569" i="2"/>
  <c r="C575" i="2"/>
  <c r="C574" i="2"/>
  <c r="C578" i="2"/>
  <c r="C568" i="2"/>
  <c r="C567" i="2"/>
  <c r="C595" i="2"/>
  <c r="C571" i="2"/>
  <c r="C587" i="2"/>
  <c r="C960" i="2"/>
  <c r="C944" i="2"/>
  <c r="C947" i="2"/>
  <c r="C949" i="2"/>
  <c r="C942" i="2"/>
  <c r="C951" i="2"/>
  <c r="C946" i="2"/>
  <c r="C948" i="2"/>
  <c r="C955" i="2"/>
  <c r="C945" i="2"/>
  <c r="C953" i="2"/>
  <c r="C932" i="2"/>
  <c r="C959" i="2"/>
  <c r="C952" i="2"/>
  <c r="C950" i="2"/>
  <c r="C957" i="2"/>
  <c r="C956" i="2"/>
  <c r="C961" i="2"/>
  <c r="C724" i="2"/>
  <c r="C723" i="2"/>
  <c r="C725" i="2"/>
  <c r="C509" i="2"/>
  <c r="C507" i="2"/>
  <c r="C514" i="2"/>
  <c r="C508" i="2"/>
  <c r="C533" i="2"/>
  <c r="C532" i="2"/>
  <c r="C735" i="2"/>
  <c r="C734" i="2"/>
  <c r="C731" i="2"/>
  <c r="C382" i="2"/>
  <c r="C389" i="2"/>
  <c r="C391" i="2"/>
  <c r="C371" i="2"/>
  <c r="C375" i="2"/>
  <c r="C370" i="2"/>
  <c r="C414" i="2"/>
  <c r="C368" i="2"/>
  <c r="C407" i="2"/>
  <c r="C388" i="2"/>
  <c r="C395" i="2"/>
  <c r="C736" i="2"/>
  <c r="C408" i="2"/>
  <c r="C405" i="2"/>
  <c r="C409" i="2"/>
  <c r="C406" i="2"/>
  <c r="C427" i="2"/>
  <c r="C729" i="2"/>
  <c r="C422" i="2"/>
  <c r="C396" i="2"/>
  <c r="C385" i="2"/>
  <c r="C748" i="2"/>
  <c r="C419" i="2"/>
  <c r="C423" i="2"/>
  <c r="C394" i="2"/>
  <c r="C401" i="2"/>
  <c r="C431" i="2"/>
  <c r="C403" i="2"/>
  <c r="C417" i="2"/>
  <c r="C460" i="2"/>
  <c r="C381" i="2"/>
  <c r="C424" i="2"/>
  <c r="C374" i="2"/>
  <c r="C392" i="2"/>
  <c r="C410" i="2"/>
  <c r="C378" i="2"/>
  <c r="C421" i="2"/>
  <c r="C429" i="2"/>
  <c r="C458" i="2"/>
  <c r="C459" i="2"/>
  <c r="C461" i="2"/>
  <c r="C383" i="2"/>
  <c r="C420" i="2"/>
  <c r="C400" i="2"/>
  <c r="C393" i="2"/>
  <c r="C399" i="2"/>
  <c r="C376" i="2"/>
  <c r="C425" i="2"/>
  <c r="C397" i="2"/>
  <c r="C1307" i="2"/>
  <c r="C384" i="2"/>
  <c r="C369" i="2"/>
  <c r="C418" i="2"/>
  <c r="C430" i="2"/>
  <c r="C402" i="2"/>
  <c r="C412" i="2"/>
  <c r="C387" i="2"/>
  <c r="C386" i="2"/>
  <c r="C367" i="2"/>
  <c r="C433" i="2"/>
  <c r="C390" i="2"/>
  <c r="C373" i="2"/>
  <c r="C462" i="2"/>
  <c r="C380" i="2"/>
  <c r="C377" i="2"/>
  <c r="C464" i="2"/>
  <c r="C372" i="2"/>
  <c r="C379" i="2"/>
  <c r="C398" i="2"/>
  <c r="C411" i="2"/>
  <c r="C365" i="2"/>
  <c r="C416" i="2"/>
  <c r="C413" i="2"/>
  <c r="C404" i="2"/>
  <c r="C432" i="2"/>
  <c r="C366" i="2"/>
  <c r="C415" i="2"/>
  <c r="C511" i="2"/>
  <c r="C258" i="2"/>
  <c r="C10" i="2"/>
  <c r="C11" i="2"/>
  <c r="C15" i="2"/>
  <c r="C14" i="2"/>
  <c r="C12" i="2"/>
  <c r="C16" i="2"/>
  <c r="C13" i="2"/>
  <c r="C851" i="2"/>
  <c r="C850" i="2"/>
  <c r="C888" i="2"/>
  <c r="C849" i="2"/>
  <c r="C847" i="2"/>
  <c r="C848" i="2"/>
  <c r="C259" i="2"/>
  <c r="C246" i="2"/>
  <c r="C104" i="2"/>
  <c r="C510" i="2"/>
  <c r="C513" i="2"/>
  <c r="C512" i="2"/>
  <c r="C1177" i="2"/>
  <c r="C1417" i="2"/>
  <c r="C536" i="2"/>
  <c r="C537" i="2"/>
  <c r="C538" i="2"/>
  <c r="C675" i="2"/>
  <c r="C542" i="2"/>
  <c r="C541" i="2"/>
  <c r="C535" i="2"/>
  <c r="C539" i="2"/>
  <c r="C534" i="2"/>
  <c r="C1050" i="2"/>
  <c r="C1052" i="2"/>
  <c r="C1075" i="2"/>
  <c r="C1049" i="2"/>
  <c r="C1048" i="2"/>
  <c r="C1053" i="2"/>
  <c r="C1054" i="2"/>
  <c r="C1073" i="2"/>
  <c r="C1074" i="2"/>
  <c r="C1051" i="2"/>
  <c r="C1085" i="2"/>
  <c r="C1078" i="2"/>
  <c r="C1068" i="2"/>
  <c r="C1077" i="2"/>
  <c r="C1061" i="2"/>
  <c r="C1057" i="2"/>
  <c r="C1062" i="2"/>
  <c r="C1065" i="2"/>
  <c r="C1076" i="2"/>
  <c r="C1058" i="2"/>
  <c r="C1071" i="2"/>
  <c r="C1060" i="2"/>
  <c r="C1072" i="2"/>
  <c r="C1064" i="2"/>
  <c r="C1080" i="2"/>
  <c r="C1079" i="2"/>
  <c r="C1066" i="2"/>
  <c r="C1082" i="2"/>
  <c r="C1070" i="2"/>
  <c r="C1069" i="2"/>
  <c r="C1056" i="2"/>
  <c r="C1059" i="2"/>
  <c r="C1084" i="2"/>
  <c r="C1067" i="2"/>
  <c r="C1087" i="2"/>
  <c r="C1083" i="2"/>
  <c r="C1063" i="2"/>
  <c r="C687" i="2"/>
  <c r="C686" i="2"/>
  <c r="C502" i="2"/>
  <c r="C503" i="2"/>
  <c r="C506" i="2"/>
  <c r="C497" i="2"/>
  <c r="C498" i="2"/>
  <c r="C504" i="2"/>
  <c r="C505" i="2"/>
  <c r="C501" i="2"/>
  <c r="C500" i="2"/>
  <c r="C1333" i="2"/>
  <c r="C1232" i="2"/>
  <c r="C1228" i="2"/>
  <c r="C1231" i="2"/>
  <c r="C1253" i="2"/>
  <c r="C1230" i="2"/>
  <c r="C1226" i="2"/>
  <c r="C1229" i="2"/>
  <c r="C1227" i="2"/>
  <c r="C1257" i="2"/>
  <c r="C1347" i="2"/>
  <c r="C1332" i="2"/>
  <c r="C1334" i="2"/>
  <c r="C1335" i="2"/>
  <c r="C251" i="2"/>
  <c r="C1233" i="2"/>
  <c r="C1251" i="2"/>
  <c r="C1235" i="2"/>
  <c r="C1236" i="2"/>
  <c r="C1234" i="2"/>
  <c r="C1252" i="2"/>
  <c r="C1343" i="2"/>
  <c r="C1339" i="2"/>
  <c r="C1342" i="2"/>
  <c r="C1341" i="2"/>
  <c r="C1338" i="2"/>
  <c r="C1340" i="2"/>
  <c r="C1344" i="2"/>
  <c r="C1346" i="2"/>
  <c r="C23" i="2"/>
  <c r="C33" i="2"/>
  <c r="C17" i="2"/>
  <c r="C18" i="2"/>
  <c r="C24" i="2"/>
  <c r="C38" i="2"/>
  <c r="C32" i="2"/>
  <c r="C22" i="2"/>
  <c r="C31" i="2"/>
  <c r="C35" i="2"/>
  <c r="C21" i="2"/>
  <c r="C1489" i="2"/>
  <c r="C36" i="2"/>
  <c r="C20" i="2"/>
  <c r="C30" i="2"/>
  <c r="C28" i="2"/>
  <c r="C25" i="2"/>
  <c r="C1445" i="2"/>
  <c r="C1448" i="2"/>
  <c r="C1451" i="2"/>
  <c r="C217" i="2"/>
  <c r="C898" i="2"/>
  <c r="C285" i="2"/>
  <c r="C39" i="2"/>
  <c r="C100" i="2"/>
  <c r="C98" i="2"/>
  <c r="C66" i="2"/>
  <c r="C44" i="2"/>
  <c r="C61" i="2"/>
  <c r="C43" i="2"/>
  <c r="C49" i="2"/>
  <c r="C60" i="2"/>
  <c r="C52" i="2"/>
  <c r="C58" i="2"/>
  <c r="C69" i="2"/>
  <c r="C46" i="2"/>
  <c r="C51" i="2"/>
  <c r="C63" i="2"/>
  <c r="C57" i="2"/>
  <c r="C50" i="2"/>
  <c r="C47" i="2"/>
  <c r="C103" i="2"/>
  <c r="C54" i="2"/>
  <c r="C105" i="2"/>
  <c r="C64" i="2"/>
  <c r="C48" i="2"/>
  <c r="C53" i="2"/>
  <c r="C89" i="2"/>
  <c r="C42" i="2"/>
  <c r="C65" i="2"/>
  <c r="C40" i="2"/>
  <c r="C45" i="2"/>
  <c r="C62" i="2"/>
  <c r="C67" i="2"/>
  <c r="C55" i="2"/>
  <c r="C286" i="2"/>
  <c r="C1468" i="2"/>
  <c r="C1471" i="2"/>
  <c r="C1467" i="2"/>
  <c r="C852" i="2"/>
  <c r="C597" i="2"/>
  <c r="C605" i="2"/>
  <c r="C598" i="2"/>
  <c r="C585" i="2"/>
  <c r="C602" i="2"/>
  <c r="C582" i="2"/>
  <c r="C592" i="2"/>
  <c r="C608" i="2"/>
  <c r="C588" i="2"/>
  <c r="C590" i="2"/>
  <c r="C586" i="2"/>
  <c r="C600" i="2"/>
  <c r="C607" i="2"/>
  <c r="C601" i="2"/>
  <c r="C604" i="2"/>
  <c r="C599" i="2"/>
  <c r="C606" i="2"/>
  <c r="C589" i="2"/>
  <c r="C603" i="2"/>
  <c r="C591" i="2"/>
  <c r="C978" i="2"/>
  <c r="C967" i="2"/>
  <c r="C977" i="2"/>
  <c r="C963" i="2"/>
  <c r="C971" i="2"/>
  <c r="C975" i="2"/>
  <c r="C964" i="2"/>
  <c r="C976" i="2"/>
  <c r="C965" i="2"/>
  <c r="C974" i="2"/>
  <c r="C972" i="2"/>
  <c r="C969" i="2"/>
  <c r="C980" i="2"/>
  <c r="C966" i="2"/>
  <c r="C979" i="2"/>
  <c r="C973" i="2"/>
  <c r="C968" i="2"/>
  <c r="C970" i="2"/>
  <c r="C1299" i="2"/>
  <c r="C1158" i="2"/>
  <c r="C1357" i="2"/>
  <c r="C1370" i="2"/>
  <c r="C1362" i="2"/>
  <c r="C1360" i="2"/>
  <c r="C1365" i="2"/>
  <c r="C1416" i="2"/>
  <c r="C1374" i="2"/>
  <c r="C1379" i="2"/>
  <c r="C1358" i="2"/>
  <c r="C1371" i="2"/>
  <c r="C1377" i="2"/>
  <c r="C1359" i="2"/>
  <c r="C1427" i="2"/>
  <c r="C1426" i="2"/>
  <c r="C1433" i="2"/>
  <c r="C1428" i="2"/>
  <c r="C1439" i="2"/>
  <c r="C1431" i="2"/>
  <c r="C1430" i="2"/>
  <c r="C1429" i="2"/>
  <c r="C1440" i="2"/>
  <c r="C1434" i="2"/>
  <c r="C1437" i="2"/>
  <c r="C1438" i="2"/>
  <c r="C1436" i="2"/>
  <c r="C1435" i="2"/>
  <c r="C280" i="2"/>
  <c r="C279" i="2"/>
  <c r="C810" i="2"/>
  <c r="C807" i="2"/>
  <c r="C813" i="2"/>
  <c r="C826" i="2"/>
  <c r="C833" i="2"/>
  <c r="C814" i="2"/>
  <c r="C816" i="2"/>
  <c r="C822" i="2"/>
  <c r="C821" i="2"/>
  <c r="C829" i="2"/>
  <c r="C1086" i="2"/>
  <c r="C809" i="2"/>
  <c r="C808" i="2"/>
  <c r="C827" i="2"/>
  <c r="C823" i="2"/>
  <c r="C811" i="2"/>
  <c r="C812" i="2"/>
  <c r="C806" i="2"/>
  <c r="C819" i="2"/>
  <c r="C818" i="2"/>
  <c r="C824" i="2"/>
  <c r="C815" i="2"/>
  <c r="C834" i="2"/>
  <c r="C820" i="2"/>
  <c r="C817" i="2"/>
  <c r="C830" i="2"/>
  <c r="C831" i="2"/>
  <c r="C832" i="2"/>
  <c r="C927" i="2"/>
  <c r="C916" i="2"/>
  <c r="C928" i="2"/>
  <c r="C922" i="2"/>
  <c r="C917" i="2"/>
  <c r="C219" i="2"/>
  <c r="C1258" i="2"/>
  <c r="C282" i="2"/>
  <c r="C757" i="2"/>
  <c r="C428" i="2"/>
  <c r="C266" i="2"/>
  <c r="C1221" i="2"/>
  <c r="C1055" i="2"/>
  <c r="C233" i="2"/>
  <c r="C322" i="2"/>
  <c r="C1114" i="2"/>
  <c r="C1153" i="2"/>
  <c r="C1237" i="2"/>
  <c r="C1239" i="2"/>
  <c r="C1241" i="2"/>
  <c r="C1238" i="2"/>
  <c r="C1240" i="2"/>
  <c r="C1255" i="2"/>
  <c r="C1465" i="2"/>
  <c r="C1458" i="2"/>
  <c r="C1457" i="2"/>
  <c r="C1463" i="2"/>
  <c r="C1460" i="2"/>
  <c r="C1461" i="2"/>
  <c r="C1459" i="2"/>
  <c r="C1462" i="2"/>
  <c r="C335" i="2"/>
  <c r="C208" i="2"/>
  <c r="C1110" i="2"/>
  <c r="C231" i="2"/>
  <c r="C59" i="2"/>
  <c r="C540" i="2"/>
  <c r="C767" i="2"/>
  <c r="C685" i="2"/>
  <c r="C688" i="2"/>
  <c r="C528" i="2"/>
  <c r="C690" i="2"/>
  <c r="C689" i="2"/>
  <c r="C682" i="2"/>
  <c r="C681" i="2"/>
  <c r="C678" i="2"/>
  <c r="C683" i="2"/>
  <c r="C680" i="2"/>
  <c r="C679" i="2"/>
  <c r="C546" i="2"/>
  <c r="C728" i="2"/>
  <c r="C745" i="2"/>
  <c r="C737" i="2"/>
  <c r="C738" i="2"/>
  <c r="C742" i="2"/>
  <c r="C746" i="2"/>
  <c r="C730" i="2"/>
  <c r="C739" i="2"/>
  <c r="C743" i="2"/>
  <c r="C747" i="2"/>
  <c r="C709" i="2"/>
  <c r="C732" i="2"/>
  <c r="C733" i="2"/>
  <c r="C761" i="2"/>
  <c r="C726" i="2"/>
  <c r="C912" i="2"/>
  <c r="C1042" i="2"/>
  <c r="C1035" i="2"/>
  <c r="C1037" i="2"/>
  <c r="C1033" i="2"/>
  <c r="C1044" i="2"/>
  <c r="C1046" i="2"/>
  <c r="C900" i="2"/>
  <c r="C1045" i="2"/>
  <c r="C902" i="2"/>
  <c r="C1040" i="2"/>
  <c r="C1032" i="2"/>
  <c r="C1034" i="2"/>
  <c r="C1047" i="2"/>
  <c r="C1036" i="2"/>
  <c r="C1031" i="2"/>
  <c r="C1038" i="2"/>
  <c r="C1041" i="2"/>
  <c r="C1039" i="2"/>
  <c r="C911" i="2"/>
  <c r="C1043" i="2"/>
  <c r="C1171" i="2"/>
  <c r="C1164" i="2"/>
  <c r="C1173" i="2"/>
  <c r="C1174" i="2"/>
  <c r="C1178" i="2"/>
  <c r="C1167" i="2"/>
  <c r="C1166" i="2"/>
  <c r="C1214" i="2"/>
  <c r="C1175" i="2"/>
  <c r="C1165" i="2"/>
  <c r="C1176" i="2"/>
  <c r="C1169" i="2"/>
  <c r="C1168" i="2"/>
  <c r="C1364" i="2"/>
  <c r="C1361" i="2"/>
  <c r="C1378" i="2"/>
  <c r="C1373" i="2"/>
  <c r="C1363" i="2"/>
  <c r="C1368" i="2"/>
  <c r="C138" i="2"/>
  <c r="C119" i="2"/>
  <c r="C124" i="2"/>
  <c r="C130" i="2"/>
  <c r="C134" i="2"/>
  <c r="C135" i="2"/>
  <c r="C136" i="2"/>
  <c r="C132" i="2"/>
  <c r="C133" i="2"/>
  <c r="C137" i="2"/>
  <c r="C860" i="2"/>
  <c r="C857" i="2"/>
  <c r="C878" i="2"/>
  <c r="C858" i="2"/>
  <c r="C866" i="2"/>
  <c r="C853" i="2"/>
  <c r="C865" i="2"/>
  <c r="C855" i="2"/>
  <c r="C859" i="2"/>
  <c r="C869" i="2"/>
  <c r="C854" i="2"/>
  <c r="C867" i="2"/>
  <c r="C868" i="2"/>
  <c r="C856" i="2"/>
  <c r="C861" i="2"/>
  <c r="C862" i="2"/>
  <c r="C652" i="2"/>
  <c r="C248" i="2"/>
  <c r="C658" i="2"/>
  <c r="C623" i="2"/>
  <c r="C622" i="2"/>
  <c r="C620" i="2"/>
  <c r="C621" i="2"/>
  <c r="C677" i="2"/>
  <c r="C676" i="2"/>
  <c r="C754" i="2"/>
  <c r="C751" i="2"/>
  <c r="C755" i="2"/>
  <c r="C750" i="2"/>
  <c r="C753" i="2"/>
  <c r="C752" i="2"/>
  <c r="C749" i="2"/>
  <c r="C740" i="2"/>
  <c r="C1408" i="2"/>
  <c r="C1411" i="2"/>
  <c r="C1415" i="2"/>
  <c r="C1409" i="2"/>
  <c r="C1444" i="2"/>
  <c r="C1441" i="2"/>
  <c r="C1442" i="2"/>
  <c r="C774" i="2"/>
  <c r="C106" i="2"/>
  <c r="C661" i="2"/>
  <c r="C339" i="2"/>
  <c r="C1217" i="2"/>
  <c r="C277" i="2"/>
  <c r="C913" i="2"/>
  <c r="C1162" i="2"/>
  <c r="C1184" i="2"/>
  <c r="C1156" i="2"/>
  <c r="C1194" i="2"/>
  <c r="C1161" i="2"/>
  <c r="C1155" i="2"/>
  <c r="C1160" i="2"/>
  <c r="C1157" i="2"/>
  <c r="C1163" i="2"/>
  <c r="C1159" i="2"/>
  <c r="C1189" i="2"/>
  <c r="C1183" i="2"/>
  <c r="C153" i="2"/>
  <c r="C160" i="2"/>
  <c r="C159" i="2"/>
  <c r="C154" i="2"/>
  <c r="C287" i="2"/>
  <c r="C276" i="2"/>
  <c r="C1203" i="2"/>
  <c r="C77" i="2"/>
  <c r="C70" i="2"/>
  <c r="C76" i="2"/>
  <c r="C111" i="2"/>
  <c r="C71" i="2"/>
  <c r="C73" i="2"/>
  <c r="C74" i="2"/>
  <c r="C72" i="2"/>
  <c r="C78" i="2"/>
  <c r="C299" i="2"/>
  <c r="C302" i="2"/>
  <c r="C292" i="2"/>
  <c r="C294" i="2"/>
  <c r="C291" i="2"/>
  <c r="C289" i="2"/>
  <c r="C296" i="2"/>
  <c r="C290" i="2"/>
  <c r="C300" i="2"/>
  <c r="C293" i="2"/>
  <c r="C297" i="2"/>
  <c r="C298" i="2"/>
  <c r="C295" i="2"/>
  <c r="C306" i="2"/>
  <c r="C315" i="2"/>
  <c r="C323" i="2"/>
  <c r="C311" i="2"/>
  <c r="C325" i="2"/>
  <c r="C330" i="2"/>
  <c r="C635" i="2"/>
  <c r="C307" i="2"/>
  <c r="C331" i="2"/>
  <c r="C304" i="2"/>
  <c r="C310" i="2"/>
  <c r="C317" i="2"/>
  <c r="C314" i="2"/>
  <c r="C313" i="2"/>
  <c r="C305" i="2"/>
  <c r="C312" i="2"/>
  <c r="C318" i="2"/>
  <c r="C319" i="2"/>
  <c r="C326" i="2"/>
  <c r="C320" i="2"/>
  <c r="C324" i="2"/>
  <c r="C309" i="2"/>
  <c r="C301" i="2"/>
  <c r="C805" i="2"/>
  <c r="C303" i="2"/>
  <c r="C327" i="2"/>
  <c r="C308" i="2"/>
  <c r="C332" i="2"/>
  <c r="C328" i="2"/>
  <c r="C321" i="2"/>
  <c r="C329" i="2"/>
  <c r="C316" i="2"/>
  <c r="C835" i="2"/>
  <c r="C836" i="2"/>
  <c r="C837" i="2"/>
  <c r="C838" i="2"/>
  <c r="C487" i="2"/>
  <c r="C493" i="2"/>
  <c r="C489" i="2"/>
  <c r="C485" i="2"/>
  <c r="C484" i="2"/>
  <c r="C910" i="2"/>
  <c r="C914" i="2"/>
  <c r="C1010" i="2"/>
  <c r="C1007" i="2"/>
  <c r="C1005" i="2"/>
  <c r="C1001" i="2"/>
  <c r="C1003" i="2"/>
  <c r="C1008" i="2"/>
  <c r="C1002" i="2"/>
  <c r="C1000" i="2"/>
  <c r="C1009" i="2"/>
  <c r="C1006" i="2"/>
  <c r="C1487" i="2"/>
  <c r="C1100" i="2"/>
  <c r="C284" i="2"/>
  <c r="C333" i="2"/>
  <c r="C334" i="2"/>
  <c r="C161" i="2"/>
  <c r="C163" i="2"/>
  <c r="C162" i="2"/>
  <c r="C875" i="2"/>
  <c r="C876" i="2"/>
  <c r="C877" i="2"/>
  <c r="C874" i="2"/>
  <c r="C872" i="2"/>
  <c r="C873" i="2"/>
  <c r="C633" i="2"/>
  <c r="C618" i="2"/>
  <c r="C613" i="2"/>
  <c r="C625" i="2"/>
  <c r="C616" i="2"/>
  <c r="C612" i="2"/>
  <c r="C632" i="2"/>
  <c r="C614" i="2"/>
  <c r="C630" i="2"/>
  <c r="C631" i="2"/>
  <c r="C619" i="2"/>
  <c r="C629" i="2"/>
  <c r="C624" i="2"/>
  <c r="C628" i="2"/>
  <c r="C615" i="2"/>
  <c r="C626" i="2"/>
  <c r="C627" i="2"/>
  <c r="C617" i="2"/>
  <c r="C998" i="2"/>
  <c r="C987" i="2"/>
  <c r="C986" i="2"/>
  <c r="C988" i="2"/>
  <c r="C992" i="2"/>
  <c r="C989" i="2"/>
  <c r="C990" i="2"/>
  <c r="C983" i="2"/>
  <c r="C993" i="2"/>
  <c r="C997" i="2"/>
  <c r="C991" i="2"/>
  <c r="C984" i="2"/>
  <c r="C981" i="2"/>
  <c r="C982" i="2"/>
  <c r="C996" i="2"/>
  <c r="C985" i="2"/>
  <c r="C994" i="2"/>
  <c r="C447" i="2"/>
  <c r="C443" i="2"/>
  <c r="C450" i="2"/>
  <c r="C455" i="2"/>
  <c r="C454" i="2"/>
  <c r="C452" i="2"/>
  <c r="C444" i="2"/>
  <c r="C435" i="2"/>
  <c r="C445" i="2"/>
  <c r="C436" i="2"/>
  <c r="C457" i="2"/>
  <c r="C453" i="2"/>
  <c r="C449" i="2"/>
  <c r="C437" i="2"/>
  <c r="C442" i="2"/>
  <c r="C434" i="2"/>
  <c r="C451" i="2"/>
  <c r="C441" i="2"/>
  <c r="C438" i="2"/>
  <c r="C446" i="2"/>
  <c r="C439" i="2"/>
  <c r="C456" i="2"/>
  <c r="C448" i="2"/>
  <c r="C440" i="2"/>
  <c r="C764" i="2"/>
  <c r="C263" i="2"/>
  <c r="C1246" i="2"/>
  <c r="C1244" i="2"/>
  <c r="C1248" i="2"/>
  <c r="C1242" i="2"/>
  <c r="C1245" i="2"/>
  <c r="C1243" i="2"/>
  <c r="C1247" i="2"/>
  <c r="C1389" i="2"/>
  <c r="C1397" i="2"/>
  <c r="C1388" i="2"/>
  <c r="C1396" i="2"/>
  <c r="C1391" i="2"/>
  <c r="C1398" i="2"/>
  <c r="C1392" i="2"/>
  <c r="C1393" i="2"/>
  <c r="C1400" i="2"/>
  <c r="C1384" i="2"/>
  <c r="C1385" i="2"/>
  <c r="C1383" i="2"/>
  <c r="C1381" i="2"/>
  <c r="C1382" i="2"/>
  <c r="C1387" i="2"/>
  <c r="C1386" i="2"/>
  <c r="C1395" i="2"/>
  <c r="C1399" i="2"/>
  <c r="C1394" i="2"/>
  <c r="C1390" i="2"/>
  <c r="C1413" i="2"/>
  <c r="C1406" i="2"/>
  <c r="C1096" i="2"/>
  <c r="C1097" i="2"/>
  <c r="C1095" i="2"/>
  <c r="C1106" i="2"/>
  <c r="C1103" i="2"/>
  <c r="C1098" i="2"/>
  <c r="C1099" i="2"/>
  <c r="C1113" i="2"/>
  <c r="C1102" i="2"/>
  <c r="C1090" i="2"/>
  <c r="C1093" i="2"/>
  <c r="C1105" i="2"/>
  <c r="C1101" i="2"/>
  <c r="C1112" i="2"/>
  <c r="C1107" i="2"/>
  <c r="C1111" i="2"/>
  <c r="C1092" i="2"/>
  <c r="C1218" i="2"/>
  <c r="C164" i="2"/>
  <c r="C1185" i="2"/>
  <c r="C1180" i="2"/>
  <c r="C1192" i="2"/>
  <c r="C1186" i="2"/>
  <c r="C1190" i="2"/>
  <c r="C1188" i="2"/>
  <c r="C1181" i="2"/>
  <c r="C1201" i="2"/>
  <c r="C1249" i="2"/>
  <c r="C1197" i="2"/>
  <c r="C1179" i="2"/>
  <c r="C1198" i="2"/>
  <c r="C1170" i="2"/>
  <c r="C1199" i="2"/>
  <c r="C1196" i="2"/>
  <c r="C1195" i="2"/>
  <c r="C1200" i="2"/>
  <c r="C1355" i="2"/>
  <c r="C1354" i="2"/>
  <c r="C1380" i="2"/>
  <c r="C1353" i="2"/>
  <c r="C1376" i="2"/>
  <c r="C1375" i="2"/>
  <c r="C1356" i="2"/>
  <c r="C1410" i="2"/>
  <c r="C1372" i="2"/>
  <c r="C1407" i="2"/>
  <c r="C1412" i="2"/>
  <c r="C1369" i="2"/>
  <c r="C1404" i="2"/>
  <c r="C1403" i="2"/>
  <c r="C1366" i="2"/>
  <c r="C1405" i="2"/>
  <c r="C1401" i="2"/>
  <c r="C1414" i="2"/>
  <c r="C1402" i="2"/>
  <c r="C1182" i="2"/>
  <c r="C1256" i="2"/>
  <c r="C1254" i="2"/>
  <c r="C1259" i="2"/>
  <c r="C1348" i="2"/>
  <c r="C1350" i="2"/>
  <c r="C1345" i="2"/>
  <c r="C1349" i="2"/>
  <c r="C1330" i="2"/>
  <c r="C1351" i="2"/>
  <c r="C1331" i="2"/>
  <c r="C1329" i="2"/>
  <c r="C1337" i="2"/>
  <c r="C1336" i="2"/>
  <c r="C1352" i="2"/>
  <c r="C1328" i="2"/>
  <c r="C1260" i="2"/>
  <c r="C1250" i="2"/>
  <c r="C1191" i="2"/>
  <c r="C1193" i="2"/>
  <c r="C1473" i="2"/>
  <c r="C1476" i="2"/>
  <c r="C1187" i="2"/>
  <c r="C1474" i="2"/>
  <c r="C1475" i="2"/>
  <c r="C68" i="2"/>
  <c r="C1452" i="2"/>
  <c r="C1454" i="2"/>
  <c r="C1456" i="2"/>
  <c r="C1453" i="2"/>
  <c r="C34" i="2"/>
  <c r="C37" i="2"/>
  <c r="C543" i="2"/>
  <c r="C999" i="2"/>
  <c r="C1089" i="2"/>
  <c r="C270" i="2"/>
  <c r="C150" i="2"/>
  <c r="C151" i="2"/>
  <c r="C165" i="2"/>
  <c r="C167" i="2"/>
  <c r="C166" i="2"/>
  <c r="C889" i="2"/>
  <c r="C882" i="2"/>
  <c r="C885" i="2"/>
  <c r="C886" i="2"/>
  <c r="C881" i="2"/>
  <c r="C883" i="2"/>
  <c r="C884" i="2"/>
  <c r="C880" i="2"/>
  <c r="C887" i="2"/>
  <c r="C863" i="2"/>
  <c r="C879" i="2"/>
  <c r="C97" i="2"/>
  <c r="C82" i="2"/>
  <c r="C99" i="2"/>
  <c r="C96" i="2"/>
  <c r="C85" i="2"/>
  <c r="C84" i="2"/>
  <c r="C94" i="2"/>
  <c r="C79" i="2"/>
  <c r="C101" i="2"/>
  <c r="C95" i="2"/>
  <c r="C88" i="2"/>
  <c r="C93" i="2"/>
  <c r="C81" i="2"/>
  <c r="C80" i="2"/>
  <c r="C90" i="2"/>
  <c r="C91" i="2"/>
  <c r="C86" i="2"/>
  <c r="C83" i="2"/>
  <c r="C92" i="2"/>
  <c r="C87" i="2"/>
  <c r="C283" i="2"/>
  <c r="C281" i="2"/>
  <c r="C926" i="2"/>
  <c r="C920" i="2"/>
  <c r="C921" i="2"/>
  <c r="C918" i="2"/>
  <c r="C923" i="2"/>
  <c r="C919" i="2"/>
  <c r="C925" i="2"/>
  <c r="C915" i="2"/>
  <c r="C1466" i="2"/>
  <c r="C1472" i="2"/>
  <c r="C1464" i="2"/>
  <c r="C1469" i="2"/>
  <c r="C1419" i="2"/>
  <c r="C1470" i="2"/>
  <c r="C1418" i="2"/>
  <c r="C499" i="2"/>
  <c r="C341" i="2"/>
  <c r="C220" i="2"/>
  <c r="C122" i="2"/>
  <c r="C143" i="2"/>
  <c r="C127" i="2"/>
  <c r="C144" i="2"/>
  <c r="C139" i="2"/>
  <c r="C140" i="2"/>
  <c r="C146" i="2"/>
  <c r="C123" i="2"/>
  <c r="C147" i="2"/>
  <c r="C142" i="2"/>
  <c r="C126" i="2"/>
  <c r="C141" i="2"/>
  <c r="C121" i="2"/>
  <c r="C125" i="2"/>
  <c r="C131" i="2"/>
  <c r="C120" i="2"/>
  <c r="C129" i="2"/>
  <c r="C145" i="2"/>
  <c r="C148" i="2"/>
  <c r="C149" i="2"/>
  <c r="C904" i="2"/>
  <c r="C905" i="2"/>
  <c r="C895" i="2"/>
  <c r="C899" i="2"/>
  <c r="C864" i="2"/>
  <c r="C894" i="2"/>
  <c r="C896" i="2"/>
  <c r="C907" i="2"/>
  <c r="C897" i="2"/>
  <c r="C892" i="2"/>
  <c r="C908" i="2"/>
  <c r="C903" i="2"/>
  <c r="C890" i="2"/>
  <c r="C891" i="2"/>
  <c r="C901" i="2"/>
  <c r="C893" i="2"/>
  <c r="C906" i="2"/>
  <c r="C870" i="2"/>
  <c r="C1132" i="2"/>
  <c r="C468" i="2"/>
  <c r="C41" i="2"/>
  <c r="C1443" i="2"/>
  <c r="C1446" i="2"/>
  <c r="C1449" i="2"/>
  <c r="C1450" i="2"/>
  <c r="C19" i="2"/>
  <c r="C26" i="2"/>
  <c r="C1120" i="2"/>
  <c r="C1119" i="2"/>
  <c r="C1122" i="2"/>
  <c r="C1127" i="2"/>
  <c r="C1116" i="2"/>
  <c r="C1129" i="2"/>
  <c r="C1131" i="2"/>
  <c r="C1123" i="2"/>
  <c r="C1124" i="2"/>
  <c r="C1134" i="2"/>
  <c r="C1133" i="2"/>
  <c r="C1126" i="2"/>
  <c r="C1117" i="2"/>
  <c r="C1130" i="2"/>
  <c r="C1118" i="2"/>
  <c r="C1128" i="2"/>
  <c r="C1125" i="2"/>
  <c r="C1115" i="2"/>
  <c r="C1121" i="2"/>
  <c r="C195" i="2"/>
  <c r="C337" i="2"/>
  <c r="C1147" i="2"/>
  <c r="C1149" i="2"/>
  <c r="C1154" i="2"/>
  <c r="C1136" i="2"/>
  <c r="C1148" i="2"/>
  <c r="C1137" i="2"/>
  <c r="C1150" i="2"/>
  <c r="C1135" i="2"/>
  <c r="C1145" i="2"/>
  <c r="C1143" i="2"/>
  <c r="C1151" i="2"/>
  <c r="C1139" i="2"/>
  <c r="C1140" i="2"/>
  <c r="C1152" i="2"/>
  <c r="C1144" i="2"/>
  <c r="C1138" i="2"/>
  <c r="C1146" i="2"/>
  <c r="C1141" i="2"/>
  <c r="C1142" i="2"/>
  <c r="C1081" i="2"/>
  <c r="C27" i="2"/>
  <c r="C426" i="2"/>
  <c r="C1088" i="2"/>
  <c r="C1316" i="2"/>
  <c r="C29" i="2"/>
  <c r="C361" i="2"/>
  <c r="C825" i="2"/>
  <c r="C495" i="2"/>
  <c r="C362" i="2"/>
  <c r="C594" i="2"/>
  <c r="C1104" i="2"/>
  <c r="C550" i="2"/>
  <c r="C691" i="2"/>
  <c r="C684" i="2"/>
  <c r="C551" i="2"/>
  <c r="C552" i="2"/>
  <c r="C553" i="2"/>
  <c r="C554" i="2"/>
  <c r="C549" i="2"/>
  <c r="C547" i="2"/>
  <c r="C548" i="2"/>
  <c r="C288" i="2"/>
  <c r="C75" i="2"/>
  <c r="C169" i="2"/>
  <c r="C168" i="2"/>
  <c r="C909" i="2"/>
  <c r="C244" i="2"/>
  <c r="C995" i="2"/>
  <c r="C744" i="2"/>
  <c r="C102" i="2"/>
  <c r="C1477" i="2"/>
  <c r="C1478" i="2"/>
  <c r="C1485" i="2"/>
  <c r="C664" i="2"/>
  <c r="C929" i="2"/>
  <c r="C1108" i="2"/>
  <c r="C184" i="2"/>
  <c r="C1484" i="2"/>
  <c r="C1488" i="2"/>
  <c r="C1482" i="2"/>
  <c r="C1480" i="2"/>
  <c r="C1481" i="2"/>
  <c r="C1479" i="2"/>
  <c r="C1483" i="2"/>
  <c r="C1486" i="2"/>
  <c r="C1491" i="2"/>
  <c r="C1490" i="2"/>
  <c r="C1494" i="2"/>
  <c r="C1493" i="2"/>
  <c r="C1492" i="2"/>
  <c r="C1004" i="2"/>
  <c r="C463" i="2"/>
  <c r="C192" i="2"/>
  <c r="C194" i="2"/>
  <c r="C118" i="2"/>
  <c r="B839" i="2"/>
  <c r="B110" i="2"/>
  <c r="B112" i="2"/>
  <c r="B181" i="2"/>
  <c r="B189" i="2"/>
  <c r="B171" i="2"/>
  <c r="B178" i="2"/>
  <c r="B188" i="2"/>
  <c r="B170" i="2"/>
  <c r="B177" i="2"/>
  <c r="B174" i="2"/>
  <c r="B113" i="2"/>
  <c r="B117" i="2"/>
  <c r="B115" i="2"/>
  <c r="B108" i="2"/>
  <c r="B109" i="2"/>
  <c r="B114" i="2"/>
  <c r="B116" i="2"/>
  <c r="B644" i="2"/>
  <c r="B1202" i="2"/>
  <c r="B1291" i="2"/>
  <c r="B642" i="2"/>
  <c r="B641" i="2"/>
  <c r="B648" i="2"/>
  <c r="B649" i="2"/>
  <c r="B639" i="2"/>
  <c r="B634" i="2"/>
  <c r="B637" i="2"/>
  <c r="B640" i="2"/>
  <c r="B645" i="2"/>
  <c r="B636" i="2"/>
  <c r="B647" i="2"/>
  <c r="B651" i="2"/>
  <c r="B654" i="2"/>
  <c r="B638" i="2"/>
  <c r="B655" i="2"/>
  <c r="B518" i="2"/>
  <c r="B515" i="2"/>
  <c r="B516" i="2"/>
  <c r="B519" i="2"/>
  <c r="B520" i="2"/>
  <c r="B517" i="2"/>
  <c r="B1213" i="2"/>
  <c r="B1295" i="2"/>
  <c r="B1292" i="2"/>
  <c r="B1263" i="2"/>
  <c r="B1262" i="2"/>
  <c r="B1264" i="2"/>
  <c r="B1261" i="2"/>
  <c r="B1265" i="2"/>
  <c r="B1287" i="2"/>
  <c r="B1266" i="2"/>
  <c r="B1267" i="2"/>
  <c r="B1269" i="2"/>
  <c r="B1301" i="2"/>
  <c r="B1268" i="2"/>
  <c r="B667" i="2"/>
  <c r="B665" i="2"/>
  <c r="B643" i="2"/>
  <c r="B666" i="2"/>
  <c r="B650" i="2"/>
  <c r="B660" i="2"/>
  <c r="B1300" i="2"/>
  <c r="B1272" i="2"/>
  <c r="B1270" i="2"/>
  <c r="B1275" i="2"/>
  <c r="B1294" i="2"/>
  <c r="B1271" i="2"/>
  <c r="B1276" i="2"/>
  <c r="B1277" i="2"/>
  <c r="B1274" i="2"/>
  <c r="B1273" i="2"/>
  <c r="B1278" i="2"/>
  <c r="B668" i="2"/>
  <c r="B526" i="2"/>
  <c r="B521" i="2"/>
  <c r="B522" i="2"/>
  <c r="B523" i="2"/>
  <c r="B524" i="2"/>
  <c r="B525" i="2"/>
  <c r="B759" i="2"/>
  <c r="B760" i="2"/>
  <c r="B758" i="2"/>
  <c r="B780" i="2"/>
  <c r="B777" i="2"/>
  <c r="B763" i="2"/>
  <c r="B765" i="2"/>
  <c r="B662" i="2"/>
  <c r="B278" i="2"/>
  <c r="B766" i="2"/>
  <c r="B768" i="2"/>
  <c r="B769" i="2"/>
  <c r="B771" i="2"/>
  <c r="B762" i="2"/>
  <c r="B770" i="2"/>
  <c r="B1223" i="2"/>
  <c r="B773" i="2"/>
  <c r="B529" i="2"/>
  <c r="B527" i="2"/>
  <c r="B1209" i="2"/>
  <c r="B172" i="2"/>
  <c r="B530" i="2"/>
  <c r="B531" i="2"/>
  <c r="B107" i="2"/>
  <c r="B1204" i="2"/>
  <c r="B1205" i="2"/>
  <c r="B1207" i="2"/>
  <c r="B1206" i="2"/>
  <c r="B842" i="2"/>
  <c r="B846" i="2"/>
  <c r="B841" i="2"/>
  <c r="B844" i="2"/>
  <c r="B840" i="2"/>
  <c r="B845" i="2"/>
  <c r="B843" i="2"/>
  <c r="B186" i="2"/>
  <c r="B185" i="2"/>
  <c r="B669" i="2"/>
  <c r="B646" i="2"/>
  <c r="B656" i="2"/>
  <c r="B653" i="2"/>
  <c r="B671" i="2"/>
  <c r="B659" i="2"/>
  <c r="B657" i="2"/>
  <c r="B670" i="2"/>
  <c r="B663" i="2"/>
  <c r="B1283" i="2"/>
  <c r="B1285" i="2"/>
  <c r="B1284" i="2"/>
  <c r="B1290" i="2"/>
  <c r="B1280" i="2"/>
  <c r="B1282" i="2"/>
  <c r="B1288" i="2"/>
  <c r="B1281" i="2"/>
  <c r="B1279" i="2"/>
  <c r="B1216" i="2"/>
  <c r="B1208" i="2"/>
  <c r="B1211" i="2"/>
  <c r="B1212" i="2"/>
  <c r="B1219" i="2"/>
  <c r="B1210" i="2"/>
  <c r="B1222" i="2"/>
  <c r="B1224" i="2"/>
  <c r="B1225" i="2"/>
  <c r="B1297" i="2"/>
  <c r="B775" i="2"/>
  <c r="B1289" i="2"/>
  <c r="B1298" i="2"/>
  <c r="B1296" i="2"/>
  <c r="B1286" i="2"/>
  <c r="B1215" i="2"/>
  <c r="B183" i="2"/>
  <c r="B173" i="2"/>
  <c r="B176" i="2"/>
  <c r="B781" i="2"/>
  <c r="B782" i="2"/>
  <c r="B778" i="2"/>
  <c r="B779" i="2"/>
  <c r="B776" i="2"/>
  <c r="B180" i="2"/>
  <c r="B187" i="2"/>
  <c r="B182" i="2"/>
  <c r="B175" i="2"/>
  <c r="B336" i="2"/>
  <c r="B701" i="2"/>
  <c r="B694" i="2"/>
  <c r="B700" i="2"/>
  <c r="B693" i="2"/>
  <c r="B696" i="2"/>
  <c r="B692" i="2"/>
  <c r="B695" i="2"/>
  <c r="B699" i="2"/>
  <c r="B698" i="2"/>
  <c r="B697" i="2"/>
  <c r="B476" i="2"/>
  <c r="B472" i="2"/>
  <c r="B467" i="2"/>
  <c r="B480" i="2"/>
  <c r="B479" i="2"/>
  <c r="B474" i="2"/>
  <c r="B475" i="2"/>
  <c r="B470" i="2"/>
  <c r="B478" i="2"/>
  <c r="B473" i="2"/>
  <c r="B477" i="2"/>
  <c r="B465" i="2"/>
  <c r="B471" i="2"/>
  <c r="B469" i="2"/>
  <c r="B466" i="2"/>
  <c r="B481" i="2"/>
  <c r="B1293" i="2"/>
  <c r="B252" i="2"/>
  <c r="B260" i="2"/>
  <c r="B1220" i="2"/>
  <c r="B741" i="2"/>
  <c r="B201" i="2"/>
  <c r="B226" i="2"/>
  <c r="B702" i="2"/>
  <c r="B756" i="2"/>
  <c r="B703" i="2"/>
  <c r="B706" i="2"/>
  <c r="B707" i="2"/>
  <c r="B708" i="2"/>
  <c r="B711" i="2"/>
  <c r="B1306" i="2"/>
  <c r="B1304" i="2"/>
  <c r="B1303" i="2"/>
  <c r="B1309" i="2"/>
  <c r="B1302" i="2"/>
  <c r="B1305" i="2"/>
  <c r="B1310" i="2"/>
  <c r="B1313" i="2"/>
  <c r="B1315" i="2"/>
  <c r="B1311" i="2"/>
  <c r="B1308" i="2"/>
  <c r="B1314" i="2"/>
  <c r="B1317" i="2"/>
  <c r="B1312" i="2"/>
  <c r="B727" i="2"/>
  <c r="B710" i="2"/>
  <c r="B705" i="2"/>
  <c r="B704" i="2"/>
  <c r="B544" i="2"/>
  <c r="B962" i="2"/>
  <c r="B940" i="2"/>
  <c r="B954" i="2"/>
  <c r="B943" i="2"/>
  <c r="B941" i="2"/>
  <c r="B545" i="2"/>
  <c r="B1091" i="2"/>
  <c r="B1109" i="2"/>
  <c r="B191" i="2"/>
  <c r="B218" i="2"/>
  <c r="B228" i="2"/>
  <c r="B216" i="2"/>
  <c r="B221" i="2"/>
  <c r="B203" i="2"/>
  <c r="B262" i="2"/>
  <c r="B232" i="2"/>
  <c r="B235" i="2"/>
  <c r="B202" i="2"/>
  <c r="B207" i="2"/>
  <c r="B213" i="2"/>
  <c r="B249" i="2"/>
  <c r="B230" i="2"/>
  <c r="B254" i="2"/>
  <c r="B236" i="2"/>
  <c r="B267" i="2"/>
  <c r="B204" i="2"/>
  <c r="B242" i="2"/>
  <c r="B268" i="2"/>
  <c r="B199" i="2"/>
  <c r="B264" i="2"/>
  <c r="B239" i="2"/>
  <c r="B229" i="2"/>
  <c r="B271" i="2"/>
  <c r="B243" i="2"/>
  <c r="B1367" i="2"/>
  <c r="B265" i="2"/>
  <c r="B245" i="2"/>
  <c r="B223" i="2"/>
  <c r="B198" i="2"/>
  <c r="B234" i="2"/>
  <c r="B272" i="2"/>
  <c r="B206" i="2"/>
  <c r="B250" i="2"/>
  <c r="B240" i="2"/>
  <c r="B256" i="2"/>
  <c r="B210" i="2"/>
  <c r="B211" i="2"/>
  <c r="B200" i="2"/>
  <c r="B227" i="2"/>
  <c r="B247" i="2"/>
  <c r="B255" i="2"/>
  <c r="B224" i="2"/>
  <c r="B257" i="2"/>
  <c r="B205" i="2"/>
  <c r="B214" i="2"/>
  <c r="B261" i="2"/>
  <c r="B225" i="2"/>
  <c r="B197" i="2"/>
  <c r="B222" i="2"/>
  <c r="B237" i="2"/>
  <c r="B193" i="2"/>
  <c r="B196" i="2"/>
  <c r="B269" i="2"/>
  <c r="B190" i="2"/>
  <c r="B253" i="2"/>
  <c r="B241" i="2"/>
  <c r="B215" i="2"/>
  <c r="B273" i="2"/>
  <c r="B212" i="2"/>
  <c r="B274" i="2"/>
  <c r="B238" i="2"/>
  <c r="B672" i="2"/>
  <c r="B673" i="2"/>
  <c r="B674" i="2"/>
  <c r="B209" i="2"/>
  <c r="B5" i="2"/>
  <c r="B4" i="2"/>
  <c r="B9" i="2"/>
  <c r="B7" i="2"/>
  <c r="B8" i="2"/>
  <c r="B6" i="2"/>
  <c r="B155" i="2"/>
  <c r="B152" i="2"/>
  <c r="B157" i="2"/>
  <c r="B156" i="2"/>
  <c r="B871" i="2"/>
  <c r="B718" i="2"/>
  <c r="B721" i="2"/>
  <c r="B719" i="2"/>
  <c r="B713" i="2"/>
  <c r="B720" i="2"/>
  <c r="B716" i="2"/>
  <c r="B715" i="2"/>
  <c r="B717" i="2"/>
  <c r="B714" i="2"/>
  <c r="B158" i="2"/>
  <c r="B712" i="2"/>
  <c r="B722" i="2"/>
  <c r="B1320" i="2"/>
  <c r="B1323" i="2"/>
  <c r="B1322" i="2"/>
  <c r="B1325" i="2"/>
  <c r="B1321" i="2"/>
  <c r="B1324" i="2"/>
  <c r="B1327" i="2"/>
  <c r="B1318" i="2"/>
  <c r="B1326" i="2"/>
  <c r="B1319" i="2"/>
  <c r="B1447" i="2"/>
  <c r="B128" i="2"/>
  <c r="B56" i="2"/>
  <c r="B828" i="2"/>
  <c r="B179" i="2"/>
  <c r="B1016" i="2"/>
  <c r="B1455" i="2"/>
  <c r="B483" i="2"/>
  <c r="B492" i="2"/>
  <c r="B491" i="2"/>
  <c r="B482" i="2"/>
  <c r="B494" i="2"/>
  <c r="B488" i="2"/>
  <c r="B490" i="2"/>
  <c r="B486" i="2"/>
  <c r="B496" i="2"/>
  <c r="B611" i="2"/>
  <c r="B610" i="2"/>
  <c r="B609" i="2"/>
  <c r="B930" i="2"/>
  <c r="B931" i="2"/>
  <c r="B345" i="2"/>
  <c r="B349" i="2"/>
  <c r="B363" i="2"/>
  <c r="B347" i="2"/>
  <c r="B358" i="2"/>
  <c r="B350" i="2"/>
  <c r="B348" i="2"/>
  <c r="B353" i="2"/>
  <c r="B364" i="2"/>
  <c r="B344" i="2"/>
  <c r="B1432" i="2"/>
  <c r="B1172" i="2"/>
  <c r="B346" i="2"/>
  <c r="B352" i="2"/>
  <c r="B355" i="2"/>
  <c r="B360" i="2"/>
  <c r="B342" i="2"/>
  <c r="B356" i="2"/>
  <c r="B351" i="2"/>
  <c r="B359" i="2"/>
  <c r="B343" i="2"/>
  <c r="B357" i="2"/>
  <c r="B340" i="2"/>
  <c r="B354" i="2"/>
  <c r="B562" i="2"/>
  <c r="B558" i="2"/>
  <c r="B556" i="2"/>
  <c r="B557" i="2"/>
  <c r="B581" i="2"/>
  <c r="B559" i="2"/>
  <c r="B563" i="2"/>
  <c r="B583" i="2"/>
  <c r="B560" i="2"/>
  <c r="B555" i="2"/>
  <c r="B561" i="2"/>
  <c r="B596" i="2"/>
  <c r="B593" i="2"/>
  <c r="B933" i="2"/>
  <c r="B935" i="2"/>
  <c r="B936" i="2"/>
  <c r="B958" i="2"/>
  <c r="B934" i="2"/>
  <c r="B939" i="2"/>
  <c r="B937" i="2"/>
  <c r="B938" i="2"/>
  <c r="B338" i="2"/>
  <c r="B275" i="2"/>
  <c r="B1420" i="2"/>
  <c r="B1424" i="2"/>
  <c r="B1423" i="2"/>
  <c r="B1422" i="2"/>
  <c r="B1421" i="2"/>
  <c r="B1425" i="2"/>
  <c r="B1094" i="2"/>
  <c r="B924" i="2"/>
  <c r="B772" i="2"/>
  <c r="B786" i="2"/>
  <c r="B788" i="2"/>
  <c r="B796" i="2"/>
  <c r="B800" i="2"/>
  <c r="B797" i="2"/>
  <c r="B799" i="2"/>
  <c r="B801" i="2"/>
  <c r="B794" i="2"/>
  <c r="B564" i="2"/>
  <c r="B783" i="2"/>
  <c r="B785" i="2"/>
  <c r="B784" i="2"/>
  <c r="B787" i="2"/>
  <c r="B803" i="2"/>
  <c r="B802" i="2"/>
  <c r="B795" i="2"/>
  <c r="B793" i="2"/>
  <c r="B789" i="2"/>
  <c r="B804" i="2"/>
  <c r="B791" i="2"/>
  <c r="B798" i="2"/>
  <c r="B792" i="2"/>
  <c r="B790" i="2"/>
  <c r="B1012" i="2"/>
  <c r="B1024" i="2"/>
  <c r="B1013" i="2"/>
  <c r="B1018" i="2"/>
  <c r="B1023" i="2"/>
  <c r="B1020" i="2"/>
  <c r="B1022" i="2"/>
  <c r="B1019" i="2"/>
  <c r="B1021" i="2"/>
  <c r="B1011" i="2"/>
  <c r="B1015" i="2"/>
  <c r="B1014" i="2"/>
  <c r="B1025" i="2"/>
  <c r="B1017" i="2"/>
  <c r="B1026" i="2"/>
  <c r="B1028" i="2"/>
  <c r="B1029" i="2"/>
  <c r="B1027" i="2"/>
  <c r="B1030" i="2"/>
  <c r="B570" i="2"/>
  <c r="B566" i="2"/>
  <c r="B565" i="2"/>
  <c r="B577" i="2"/>
  <c r="B572" i="2"/>
  <c r="B573" i="2"/>
  <c r="B584" i="2"/>
  <c r="B580" i="2"/>
  <c r="B576" i="2"/>
  <c r="B579" i="2"/>
  <c r="B569" i="2"/>
  <c r="B575" i="2"/>
  <c r="B574" i="2"/>
  <c r="B578" i="2"/>
  <c r="B568" i="2"/>
  <c r="B567" i="2"/>
  <c r="B595" i="2"/>
  <c r="B571" i="2"/>
  <c r="B587" i="2"/>
  <c r="B960" i="2"/>
  <c r="B944" i="2"/>
  <c r="B947" i="2"/>
  <c r="B949" i="2"/>
  <c r="B942" i="2"/>
  <c r="B951" i="2"/>
  <c r="B946" i="2"/>
  <c r="B948" i="2"/>
  <c r="B955" i="2"/>
  <c r="B945" i="2"/>
  <c r="B953" i="2"/>
  <c r="B932" i="2"/>
  <c r="B959" i="2"/>
  <c r="B952" i="2"/>
  <c r="B950" i="2"/>
  <c r="B957" i="2"/>
  <c r="B956" i="2"/>
  <c r="B961" i="2"/>
  <c r="B724" i="2"/>
  <c r="B723" i="2"/>
  <c r="B725" i="2"/>
  <c r="B509" i="2"/>
  <c r="B507" i="2"/>
  <c r="B514" i="2"/>
  <c r="B508" i="2"/>
  <c r="B533" i="2"/>
  <c r="B532" i="2"/>
  <c r="B735" i="2"/>
  <c r="B734" i="2"/>
  <c r="B731" i="2"/>
  <c r="B382" i="2"/>
  <c r="B389" i="2"/>
  <c r="B391" i="2"/>
  <c r="B371" i="2"/>
  <c r="B375" i="2"/>
  <c r="B370" i="2"/>
  <c r="B414" i="2"/>
  <c r="B368" i="2"/>
  <c r="B407" i="2"/>
  <c r="B388" i="2"/>
  <c r="B395" i="2"/>
  <c r="B736" i="2"/>
  <c r="B408" i="2"/>
  <c r="B405" i="2"/>
  <c r="B409" i="2"/>
  <c r="B406" i="2"/>
  <c r="B427" i="2"/>
  <c r="B729" i="2"/>
  <c r="B422" i="2"/>
  <c r="B396" i="2"/>
  <c r="B385" i="2"/>
  <c r="B748" i="2"/>
  <c r="B419" i="2"/>
  <c r="B423" i="2"/>
  <c r="B394" i="2"/>
  <c r="B401" i="2"/>
  <c r="B431" i="2"/>
  <c r="B403" i="2"/>
  <c r="B417" i="2"/>
  <c r="B460" i="2"/>
  <c r="B381" i="2"/>
  <c r="B424" i="2"/>
  <c r="B374" i="2"/>
  <c r="B392" i="2"/>
  <c r="B410" i="2"/>
  <c r="B378" i="2"/>
  <c r="B421" i="2"/>
  <c r="B429" i="2"/>
  <c r="B458" i="2"/>
  <c r="B459" i="2"/>
  <c r="B461" i="2"/>
  <c r="B383" i="2"/>
  <c r="B420" i="2"/>
  <c r="B400" i="2"/>
  <c r="B393" i="2"/>
  <c r="B399" i="2"/>
  <c r="B376" i="2"/>
  <c r="B425" i="2"/>
  <c r="B397" i="2"/>
  <c r="B1307" i="2"/>
  <c r="B384" i="2"/>
  <c r="B369" i="2"/>
  <c r="B418" i="2"/>
  <c r="B430" i="2"/>
  <c r="B402" i="2"/>
  <c r="B412" i="2"/>
  <c r="B387" i="2"/>
  <c r="B386" i="2"/>
  <c r="B367" i="2"/>
  <c r="B433" i="2"/>
  <c r="B390" i="2"/>
  <c r="B373" i="2"/>
  <c r="B462" i="2"/>
  <c r="B380" i="2"/>
  <c r="B377" i="2"/>
  <c r="B464" i="2"/>
  <c r="B372" i="2"/>
  <c r="B379" i="2"/>
  <c r="B398" i="2"/>
  <c r="B411" i="2"/>
  <c r="B365" i="2"/>
  <c r="B416" i="2"/>
  <c r="B413" i="2"/>
  <c r="B404" i="2"/>
  <c r="B432" i="2"/>
  <c r="B366" i="2"/>
  <c r="B415" i="2"/>
  <c r="B511" i="2"/>
  <c r="B258" i="2"/>
  <c r="B10" i="2"/>
  <c r="B11" i="2"/>
  <c r="B15" i="2"/>
  <c r="B14" i="2"/>
  <c r="B12" i="2"/>
  <c r="B16" i="2"/>
  <c r="B13" i="2"/>
  <c r="B851" i="2"/>
  <c r="B850" i="2"/>
  <c r="B888" i="2"/>
  <c r="B849" i="2"/>
  <c r="B847" i="2"/>
  <c r="B848" i="2"/>
  <c r="B259" i="2"/>
  <c r="B246" i="2"/>
  <c r="B104" i="2"/>
  <c r="B510" i="2"/>
  <c r="B513" i="2"/>
  <c r="B512" i="2"/>
  <c r="B1177" i="2"/>
  <c r="B1417" i="2"/>
  <c r="B536" i="2"/>
  <c r="B537" i="2"/>
  <c r="B538" i="2"/>
  <c r="B675" i="2"/>
  <c r="B542" i="2"/>
  <c r="B541" i="2"/>
  <c r="B535" i="2"/>
  <c r="B539" i="2"/>
  <c r="B534" i="2"/>
  <c r="B1050" i="2"/>
  <c r="B1052" i="2"/>
  <c r="B1075" i="2"/>
  <c r="B1049" i="2"/>
  <c r="B1048" i="2"/>
  <c r="B1053" i="2"/>
  <c r="B1054" i="2"/>
  <c r="B1073" i="2"/>
  <c r="B1074" i="2"/>
  <c r="B1051" i="2"/>
  <c r="B1085" i="2"/>
  <c r="B1078" i="2"/>
  <c r="B1068" i="2"/>
  <c r="B1077" i="2"/>
  <c r="B1061" i="2"/>
  <c r="B1057" i="2"/>
  <c r="B1062" i="2"/>
  <c r="B1065" i="2"/>
  <c r="B1076" i="2"/>
  <c r="B1058" i="2"/>
  <c r="B1071" i="2"/>
  <c r="B1060" i="2"/>
  <c r="B1072" i="2"/>
  <c r="B1064" i="2"/>
  <c r="B1080" i="2"/>
  <c r="B1079" i="2"/>
  <c r="B1066" i="2"/>
  <c r="B1082" i="2"/>
  <c r="B1070" i="2"/>
  <c r="B1069" i="2"/>
  <c r="B1056" i="2"/>
  <c r="B1059" i="2"/>
  <c r="B1084" i="2"/>
  <c r="B1067" i="2"/>
  <c r="B1087" i="2"/>
  <c r="B1083" i="2"/>
  <c r="B1063" i="2"/>
  <c r="B687" i="2"/>
  <c r="B686" i="2"/>
  <c r="B502" i="2"/>
  <c r="B503" i="2"/>
  <c r="B506" i="2"/>
  <c r="B497" i="2"/>
  <c r="B498" i="2"/>
  <c r="B504" i="2"/>
  <c r="B505" i="2"/>
  <c r="B501" i="2"/>
  <c r="B500" i="2"/>
  <c r="B1333" i="2"/>
  <c r="B1232" i="2"/>
  <c r="B1228" i="2"/>
  <c r="B1231" i="2"/>
  <c r="B1253" i="2"/>
  <c r="B1230" i="2"/>
  <c r="B1226" i="2"/>
  <c r="B1229" i="2"/>
  <c r="B1227" i="2"/>
  <c r="B1257" i="2"/>
  <c r="B1347" i="2"/>
  <c r="B1332" i="2"/>
  <c r="B1334" i="2"/>
  <c r="B1335" i="2"/>
  <c r="B251" i="2"/>
  <c r="B1233" i="2"/>
  <c r="B1251" i="2"/>
  <c r="B1235" i="2"/>
  <c r="B1236" i="2"/>
  <c r="B1234" i="2"/>
  <c r="B1252" i="2"/>
  <c r="B1343" i="2"/>
  <c r="B1339" i="2"/>
  <c r="B1342" i="2"/>
  <c r="B1341" i="2"/>
  <c r="B1338" i="2"/>
  <c r="B1340" i="2"/>
  <c r="B1344" i="2"/>
  <c r="B1346" i="2"/>
  <c r="B23" i="2"/>
  <c r="B33" i="2"/>
  <c r="B17" i="2"/>
  <c r="B18" i="2"/>
  <c r="B24" i="2"/>
  <c r="B38" i="2"/>
  <c r="B32" i="2"/>
  <c r="B22" i="2"/>
  <c r="B31" i="2"/>
  <c r="B35" i="2"/>
  <c r="B21" i="2"/>
  <c r="B1489" i="2"/>
  <c r="B36" i="2"/>
  <c r="B20" i="2"/>
  <c r="B30" i="2"/>
  <c r="B28" i="2"/>
  <c r="B25" i="2"/>
  <c r="B1445" i="2"/>
  <c r="B1448" i="2"/>
  <c r="B1451" i="2"/>
  <c r="B217" i="2"/>
  <c r="B898" i="2"/>
  <c r="B285" i="2"/>
  <c r="B39" i="2"/>
  <c r="B100" i="2"/>
  <c r="B98" i="2"/>
  <c r="B66" i="2"/>
  <c r="B44" i="2"/>
  <c r="B61" i="2"/>
  <c r="B43" i="2"/>
  <c r="B49" i="2"/>
  <c r="B60" i="2"/>
  <c r="B52" i="2"/>
  <c r="B58" i="2"/>
  <c r="B69" i="2"/>
  <c r="B46" i="2"/>
  <c r="B51" i="2"/>
  <c r="B63" i="2"/>
  <c r="B57" i="2"/>
  <c r="B50" i="2"/>
  <c r="B47" i="2"/>
  <c r="B103" i="2"/>
  <c r="B54" i="2"/>
  <c r="B105" i="2"/>
  <c r="B64" i="2"/>
  <c r="B48" i="2"/>
  <c r="B53" i="2"/>
  <c r="B89" i="2"/>
  <c r="B42" i="2"/>
  <c r="B65" i="2"/>
  <c r="B40" i="2"/>
  <c r="B45" i="2"/>
  <c r="B62" i="2"/>
  <c r="B67" i="2"/>
  <c r="B55" i="2"/>
  <c r="B286" i="2"/>
  <c r="B1468" i="2"/>
  <c r="B1471" i="2"/>
  <c r="B1467" i="2"/>
  <c r="B852" i="2"/>
  <c r="B597" i="2"/>
  <c r="B605" i="2"/>
  <c r="B598" i="2"/>
  <c r="B585" i="2"/>
  <c r="B602" i="2"/>
  <c r="B582" i="2"/>
  <c r="B592" i="2"/>
  <c r="B608" i="2"/>
  <c r="B588" i="2"/>
  <c r="B590" i="2"/>
  <c r="B586" i="2"/>
  <c r="B600" i="2"/>
  <c r="B607" i="2"/>
  <c r="B601" i="2"/>
  <c r="B604" i="2"/>
  <c r="B599" i="2"/>
  <c r="B606" i="2"/>
  <c r="B589" i="2"/>
  <c r="B603" i="2"/>
  <c r="B591" i="2"/>
  <c r="B978" i="2"/>
  <c r="B967" i="2"/>
  <c r="B977" i="2"/>
  <c r="B963" i="2"/>
  <c r="B971" i="2"/>
  <c r="B975" i="2"/>
  <c r="B964" i="2"/>
  <c r="B976" i="2"/>
  <c r="B965" i="2"/>
  <c r="B974" i="2"/>
  <c r="B972" i="2"/>
  <c r="B969" i="2"/>
  <c r="B980" i="2"/>
  <c r="B966" i="2"/>
  <c r="B979" i="2"/>
  <c r="B973" i="2"/>
  <c r="B968" i="2"/>
  <c r="B970" i="2"/>
  <c r="B1299" i="2"/>
  <c r="B1158" i="2"/>
  <c r="B1357" i="2"/>
  <c r="B1370" i="2"/>
  <c r="B1362" i="2"/>
  <c r="B1360" i="2"/>
  <c r="B1365" i="2"/>
  <c r="B1416" i="2"/>
  <c r="B1374" i="2"/>
  <c r="B1379" i="2"/>
  <c r="B1358" i="2"/>
  <c r="B1371" i="2"/>
  <c r="B1377" i="2"/>
  <c r="B1359" i="2"/>
  <c r="B1427" i="2"/>
  <c r="B1426" i="2"/>
  <c r="B1433" i="2"/>
  <c r="B1428" i="2"/>
  <c r="B1439" i="2"/>
  <c r="B1431" i="2"/>
  <c r="B1430" i="2"/>
  <c r="B1429" i="2"/>
  <c r="B1440" i="2"/>
  <c r="B1434" i="2"/>
  <c r="B1437" i="2"/>
  <c r="B1438" i="2"/>
  <c r="B1436" i="2"/>
  <c r="B1435" i="2"/>
  <c r="B280" i="2"/>
  <c r="B279" i="2"/>
  <c r="B810" i="2"/>
  <c r="B807" i="2"/>
  <c r="B813" i="2"/>
  <c r="B826" i="2"/>
  <c r="B833" i="2"/>
  <c r="B814" i="2"/>
  <c r="B816" i="2"/>
  <c r="B822" i="2"/>
  <c r="B821" i="2"/>
  <c r="B829" i="2"/>
  <c r="B1086" i="2"/>
  <c r="B809" i="2"/>
  <c r="B808" i="2"/>
  <c r="B827" i="2"/>
  <c r="B823" i="2"/>
  <c r="B811" i="2"/>
  <c r="B812" i="2"/>
  <c r="B806" i="2"/>
  <c r="B819" i="2"/>
  <c r="B818" i="2"/>
  <c r="B824" i="2"/>
  <c r="B815" i="2"/>
  <c r="B834" i="2"/>
  <c r="B820" i="2"/>
  <c r="B817" i="2"/>
  <c r="B830" i="2"/>
  <c r="B831" i="2"/>
  <c r="B832" i="2"/>
  <c r="B927" i="2"/>
  <c r="B916" i="2"/>
  <c r="B928" i="2"/>
  <c r="B922" i="2"/>
  <c r="B917" i="2"/>
  <c r="B219" i="2"/>
  <c r="B1258" i="2"/>
  <c r="B282" i="2"/>
  <c r="B757" i="2"/>
  <c r="B428" i="2"/>
  <c r="B266" i="2"/>
  <c r="B1221" i="2"/>
  <c r="B1055" i="2"/>
  <c r="B233" i="2"/>
  <c r="B322" i="2"/>
  <c r="B1114" i="2"/>
  <c r="B1153" i="2"/>
  <c r="B1237" i="2"/>
  <c r="B1239" i="2"/>
  <c r="B1241" i="2"/>
  <c r="B1238" i="2"/>
  <c r="B1240" i="2"/>
  <c r="B1255" i="2"/>
  <c r="B1465" i="2"/>
  <c r="B1458" i="2"/>
  <c r="B1457" i="2"/>
  <c r="B1463" i="2"/>
  <c r="B1460" i="2"/>
  <c r="B1461" i="2"/>
  <c r="B1459" i="2"/>
  <c r="B1462" i="2"/>
  <c r="B335" i="2"/>
  <c r="B208" i="2"/>
  <c r="B1110" i="2"/>
  <c r="B231" i="2"/>
  <c r="B59" i="2"/>
  <c r="B540" i="2"/>
  <c r="B767" i="2"/>
  <c r="B685" i="2"/>
  <c r="B688" i="2"/>
  <c r="B528" i="2"/>
  <c r="B690" i="2"/>
  <c r="B689" i="2"/>
  <c r="B682" i="2"/>
  <c r="B681" i="2"/>
  <c r="B678" i="2"/>
  <c r="B683" i="2"/>
  <c r="B680" i="2"/>
  <c r="B679" i="2"/>
  <c r="B546" i="2"/>
  <c r="B728" i="2"/>
  <c r="B745" i="2"/>
  <c r="B737" i="2"/>
  <c r="B738" i="2"/>
  <c r="B742" i="2"/>
  <c r="B746" i="2"/>
  <c r="B730" i="2"/>
  <c r="B739" i="2"/>
  <c r="B743" i="2"/>
  <c r="B747" i="2"/>
  <c r="B709" i="2"/>
  <c r="B732" i="2"/>
  <c r="B733" i="2"/>
  <c r="B761" i="2"/>
  <c r="B726" i="2"/>
  <c r="B912" i="2"/>
  <c r="B1042" i="2"/>
  <c r="B1035" i="2"/>
  <c r="B1037" i="2"/>
  <c r="B1033" i="2"/>
  <c r="B1044" i="2"/>
  <c r="B1046" i="2"/>
  <c r="B900" i="2"/>
  <c r="B1045" i="2"/>
  <c r="B902" i="2"/>
  <c r="B1040" i="2"/>
  <c r="B1032" i="2"/>
  <c r="B1034" i="2"/>
  <c r="B1047" i="2"/>
  <c r="B1036" i="2"/>
  <c r="B1031" i="2"/>
  <c r="B1038" i="2"/>
  <c r="B1041" i="2"/>
  <c r="B1039" i="2"/>
  <c r="B911" i="2"/>
  <c r="B1043" i="2"/>
  <c r="B1171" i="2"/>
  <c r="B1164" i="2"/>
  <c r="B1173" i="2"/>
  <c r="B1174" i="2"/>
  <c r="B1178" i="2"/>
  <c r="B1167" i="2"/>
  <c r="B1166" i="2"/>
  <c r="B1214" i="2"/>
  <c r="B1175" i="2"/>
  <c r="B1165" i="2"/>
  <c r="B1176" i="2"/>
  <c r="B1169" i="2"/>
  <c r="B1168" i="2"/>
  <c r="B1364" i="2"/>
  <c r="B1361" i="2"/>
  <c r="B1378" i="2"/>
  <c r="B1373" i="2"/>
  <c r="B1363" i="2"/>
  <c r="B1368" i="2"/>
  <c r="B138" i="2"/>
  <c r="B119" i="2"/>
  <c r="B124" i="2"/>
  <c r="B130" i="2"/>
  <c r="B134" i="2"/>
  <c r="B135" i="2"/>
  <c r="B136" i="2"/>
  <c r="B132" i="2"/>
  <c r="B133" i="2"/>
  <c r="B137" i="2"/>
  <c r="B860" i="2"/>
  <c r="B857" i="2"/>
  <c r="B878" i="2"/>
  <c r="B858" i="2"/>
  <c r="B866" i="2"/>
  <c r="B853" i="2"/>
  <c r="B865" i="2"/>
  <c r="B855" i="2"/>
  <c r="B859" i="2"/>
  <c r="B869" i="2"/>
  <c r="B854" i="2"/>
  <c r="B867" i="2"/>
  <c r="B868" i="2"/>
  <c r="B856" i="2"/>
  <c r="B861" i="2"/>
  <c r="B862" i="2"/>
  <c r="B652" i="2"/>
  <c r="B248" i="2"/>
  <c r="B658" i="2"/>
  <c r="B623" i="2"/>
  <c r="B622" i="2"/>
  <c r="B620" i="2"/>
  <c r="B621" i="2"/>
  <c r="B677" i="2"/>
  <c r="B676" i="2"/>
  <c r="B754" i="2"/>
  <c r="B751" i="2"/>
  <c r="B755" i="2"/>
  <c r="B750" i="2"/>
  <c r="B753" i="2"/>
  <c r="B752" i="2"/>
  <c r="B749" i="2"/>
  <c r="B740" i="2"/>
  <c r="B1408" i="2"/>
  <c r="B1411" i="2"/>
  <c r="B1415" i="2"/>
  <c r="B1409" i="2"/>
  <c r="B1444" i="2"/>
  <c r="B1441" i="2"/>
  <c r="B1442" i="2"/>
  <c r="B774" i="2"/>
  <c r="B106" i="2"/>
  <c r="B661" i="2"/>
  <c r="B339" i="2"/>
  <c r="B1217" i="2"/>
  <c r="B277" i="2"/>
  <c r="B913" i="2"/>
  <c r="B1162" i="2"/>
  <c r="B1184" i="2"/>
  <c r="B1156" i="2"/>
  <c r="B1194" i="2"/>
  <c r="B1161" i="2"/>
  <c r="B1155" i="2"/>
  <c r="B1160" i="2"/>
  <c r="B1157" i="2"/>
  <c r="B1163" i="2"/>
  <c r="B1159" i="2"/>
  <c r="B1189" i="2"/>
  <c r="B1183" i="2"/>
  <c r="B153" i="2"/>
  <c r="B160" i="2"/>
  <c r="B159" i="2"/>
  <c r="B154" i="2"/>
  <c r="B287" i="2"/>
  <c r="B276" i="2"/>
  <c r="B1203" i="2"/>
  <c r="B77" i="2"/>
  <c r="B70" i="2"/>
  <c r="B76" i="2"/>
  <c r="B111" i="2"/>
  <c r="B71" i="2"/>
  <c r="B73" i="2"/>
  <c r="B74" i="2"/>
  <c r="B72" i="2"/>
  <c r="B78" i="2"/>
  <c r="B299" i="2"/>
  <c r="B302" i="2"/>
  <c r="B292" i="2"/>
  <c r="B294" i="2"/>
  <c r="B291" i="2"/>
  <c r="B289" i="2"/>
  <c r="B296" i="2"/>
  <c r="B290" i="2"/>
  <c r="B300" i="2"/>
  <c r="B293" i="2"/>
  <c r="B297" i="2"/>
  <c r="B298" i="2"/>
  <c r="B295" i="2"/>
  <c r="B306" i="2"/>
  <c r="B315" i="2"/>
  <c r="B323" i="2"/>
  <c r="B311" i="2"/>
  <c r="B325" i="2"/>
  <c r="B330" i="2"/>
  <c r="B635" i="2"/>
  <c r="B307" i="2"/>
  <c r="B331" i="2"/>
  <c r="B304" i="2"/>
  <c r="B310" i="2"/>
  <c r="B317" i="2"/>
  <c r="B314" i="2"/>
  <c r="B313" i="2"/>
  <c r="B305" i="2"/>
  <c r="B312" i="2"/>
  <c r="B318" i="2"/>
  <c r="B319" i="2"/>
  <c r="B326" i="2"/>
  <c r="B320" i="2"/>
  <c r="B324" i="2"/>
  <c r="B309" i="2"/>
  <c r="B301" i="2"/>
  <c r="B805" i="2"/>
  <c r="B303" i="2"/>
  <c r="B327" i="2"/>
  <c r="B308" i="2"/>
  <c r="B332" i="2"/>
  <c r="B328" i="2"/>
  <c r="B321" i="2"/>
  <c r="B329" i="2"/>
  <c r="B316" i="2"/>
  <c r="B835" i="2"/>
  <c r="B836" i="2"/>
  <c r="B837" i="2"/>
  <c r="B838" i="2"/>
  <c r="B487" i="2"/>
  <c r="B493" i="2"/>
  <c r="B489" i="2"/>
  <c r="B485" i="2"/>
  <c r="B484" i="2"/>
  <c r="B910" i="2"/>
  <c r="B914" i="2"/>
  <c r="B1010" i="2"/>
  <c r="B1007" i="2"/>
  <c r="B1005" i="2"/>
  <c r="B1001" i="2"/>
  <c r="B1003" i="2"/>
  <c r="B1008" i="2"/>
  <c r="B1002" i="2"/>
  <c r="B1000" i="2"/>
  <c r="B1009" i="2"/>
  <c r="B1006" i="2"/>
  <c r="B1487" i="2"/>
  <c r="B1100" i="2"/>
  <c r="B284" i="2"/>
  <c r="B333" i="2"/>
  <c r="B334" i="2"/>
  <c r="B161" i="2"/>
  <c r="B163" i="2"/>
  <c r="B162" i="2"/>
  <c r="B875" i="2"/>
  <c r="B876" i="2"/>
  <c r="B877" i="2"/>
  <c r="B874" i="2"/>
  <c r="B872" i="2"/>
  <c r="B873" i="2"/>
  <c r="B633" i="2"/>
  <c r="B618" i="2"/>
  <c r="B613" i="2"/>
  <c r="B625" i="2"/>
  <c r="B616" i="2"/>
  <c r="B612" i="2"/>
  <c r="B632" i="2"/>
  <c r="B614" i="2"/>
  <c r="B630" i="2"/>
  <c r="B631" i="2"/>
  <c r="B619" i="2"/>
  <c r="B629" i="2"/>
  <c r="B624" i="2"/>
  <c r="B628" i="2"/>
  <c r="B615" i="2"/>
  <c r="B626" i="2"/>
  <c r="B627" i="2"/>
  <c r="B617" i="2"/>
  <c r="B998" i="2"/>
  <c r="B987" i="2"/>
  <c r="B986" i="2"/>
  <c r="B988" i="2"/>
  <c r="B992" i="2"/>
  <c r="B989" i="2"/>
  <c r="B990" i="2"/>
  <c r="B983" i="2"/>
  <c r="B993" i="2"/>
  <c r="B997" i="2"/>
  <c r="B991" i="2"/>
  <c r="B984" i="2"/>
  <c r="B981" i="2"/>
  <c r="B982" i="2"/>
  <c r="B996" i="2"/>
  <c r="B985" i="2"/>
  <c r="B994" i="2"/>
  <c r="B447" i="2"/>
  <c r="B443" i="2"/>
  <c r="B450" i="2"/>
  <c r="B455" i="2"/>
  <c r="B454" i="2"/>
  <c r="B452" i="2"/>
  <c r="B444" i="2"/>
  <c r="B435" i="2"/>
  <c r="B445" i="2"/>
  <c r="B436" i="2"/>
  <c r="B457" i="2"/>
  <c r="B453" i="2"/>
  <c r="B449" i="2"/>
  <c r="B437" i="2"/>
  <c r="B442" i="2"/>
  <c r="B434" i="2"/>
  <c r="B451" i="2"/>
  <c r="B441" i="2"/>
  <c r="B438" i="2"/>
  <c r="B446" i="2"/>
  <c r="B439" i="2"/>
  <c r="B456" i="2"/>
  <c r="B448" i="2"/>
  <c r="B440" i="2"/>
  <c r="B764" i="2"/>
  <c r="B263" i="2"/>
  <c r="B1246" i="2"/>
  <c r="B1244" i="2"/>
  <c r="B1248" i="2"/>
  <c r="B1242" i="2"/>
  <c r="B1245" i="2"/>
  <c r="B1243" i="2"/>
  <c r="B1247" i="2"/>
  <c r="B1389" i="2"/>
  <c r="B1397" i="2"/>
  <c r="B1388" i="2"/>
  <c r="B1396" i="2"/>
  <c r="B1391" i="2"/>
  <c r="B1398" i="2"/>
  <c r="B1392" i="2"/>
  <c r="B1393" i="2"/>
  <c r="B1400" i="2"/>
  <c r="B1384" i="2"/>
  <c r="B1385" i="2"/>
  <c r="B1383" i="2"/>
  <c r="B1381" i="2"/>
  <c r="B1382" i="2"/>
  <c r="B1387" i="2"/>
  <c r="B1386" i="2"/>
  <c r="B1395" i="2"/>
  <c r="B1399" i="2"/>
  <c r="B1394" i="2"/>
  <c r="B1390" i="2"/>
  <c r="B1413" i="2"/>
  <c r="B1406" i="2"/>
  <c r="B1096" i="2"/>
  <c r="B1097" i="2"/>
  <c r="B1095" i="2"/>
  <c r="B1106" i="2"/>
  <c r="B1103" i="2"/>
  <c r="B1098" i="2"/>
  <c r="B1099" i="2"/>
  <c r="B1113" i="2"/>
  <c r="B1102" i="2"/>
  <c r="B1090" i="2"/>
  <c r="B1093" i="2"/>
  <c r="B1105" i="2"/>
  <c r="B1101" i="2"/>
  <c r="B1112" i="2"/>
  <c r="B1107" i="2"/>
  <c r="B1111" i="2"/>
  <c r="B1092" i="2"/>
  <c r="B1218" i="2"/>
  <c r="B164" i="2"/>
  <c r="B1185" i="2"/>
  <c r="B1180" i="2"/>
  <c r="B1192" i="2"/>
  <c r="B1186" i="2"/>
  <c r="B1190" i="2"/>
  <c r="B1188" i="2"/>
  <c r="B1181" i="2"/>
  <c r="B1201" i="2"/>
  <c r="B1249" i="2"/>
  <c r="B1197" i="2"/>
  <c r="B1179" i="2"/>
  <c r="B1198" i="2"/>
  <c r="B1170" i="2"/>
  <c r="B1199" i="2"/>
  <c r="B1196" i="2"/>
  <c r="B1195" i="2"/>
  <c r="B1200" i="2"/>
  <c r="B1355" i="2"/>
  <c r="B1354" i="2"/>
  <c r="B1380" i="2"/>
  <c r="B1353" i="2"/>
  <c r="B1376" i="2"/>
  <c r="B1375" i="2"/>
  <c r="B1356" i="2"/>
  <c r="B1410" i="2"/>
  <c r="B1372" i="2"/>
  <c r="B1407" i="2"/>
  <c r="B1412" i="2"/>
  <c r="B1369" i="2"/>
  <c r="B1404" i="2"/>
  <c r="B1403" i="2"/>
  <c r="B1366" i="2"/>
  <c r="B1405" i="2"/>
  <c r="B1401" i="2"/>
  <c r="B1414" i="2"/>
  <c r="B1402" i="2"/>
  <c r="B1182" i="2"/>
  <c r="B1256" i="2"/>
  <c r="B1254" i="2"/>
  <c r="B1259" i="2"/>
  <c r="B1348" i="2"/>
  <c r="B1350" i="2"/>
  <c r="B1345" i="2"/>
  <c r="B1349" i="2"/>
  <c r="B1330" i="2"/>
  <c r="B1351" i="2"/>
  <c r="B1331" i="2"/>
  <c r="B1329" i="2"/>
  <c r="B1337" i="2"/>
  <c r="B1336" i="2"/>
  <c r="B1352" i="2"/>
  <c r="B1328" i="2"/>
  <c r="B1260" i="2"/>
  <c r="B1250" i="2"/>
  <c r="B1191" i="2"/>
  <c r="B1193" i="2"/>
  <c r="B1473" i="2"/>
  <c r="B1476" i="2"/>
  <c r="B1187" i="2"/>
  <c r="B1474" i="2"/>
  <c r="B1475" i="2"/>
  <c r="B68" i="2"/>
  <c r="B1452" i="2"/>
  <c r="B1454" i="2"/>
  <c r="B1456" i="2"/>
  <c r="B1453" i="2"/>
  <c r="B34" i="2"/>
  <c r="B37" i="2"/>
  <c r="B543" i="2"/>
  <c r="B999" i="2"/>
  <c r="B1089" i="2"/>
  <c r="B270" i="2"/>
  <c r="B150" i="2"/>
  <c r="B151" i="2"/>
  <c r="B165" i="2"/>
  <c r="B167" i="2"/>
  <c r="B166" i="2"/>
  <c r="B889" i="2"/>
  <c r="B882" i="2"/>
  <c r="B885" i="2"/>
  <c r="B886" i="2"/>
  <c r="B881" i="2"/>
  <c r="B883" i="2"/>
  <c r="B884" i="2"/>
  <c r="B880" i="2"/>
  <c r="B887" i="2"/>
  <c r="B863" i="2"/>
  <c r="B879" i="2"/>
  <c r="B97" i="2"/>
  <c r="B82" i="2"/>
  <c r="B99" i="2"/>
  <c r="B96" i="2"/>
  <c r="B85" i="2"/>
  <c r="B84" i="2"/>
  <c r="B94" i="2"/>
  <c r="B79" i="2"/>
  <c r="B101" i="2"/>
  <c r="B95" i="2"/>
  <c r="B88" i="2"/>
  <c r="B93" i="2"/>
  <c r="B81" i="2"/>
  <c r="B80" i="2"/>
  <c r="B90" i="2"/>
  <c r="B91" i="2"/>
  <c r="B86" i="2"/>
  <c r="B83" i="2"/>
  <c r="B92" i="2"/>
  <c r="B87" i="2"/>
  <c r="B283" i="2"/>
  <c r="B281" i="2"/>
  <c r="B926" i="2"/>
  <c r="B920" i="2"/>
  <c r="B921" i="2"/>
  <c r="B918" i="2"/>
  <c r="B923" i="2"/>
  <c r="B919" i="2"/>
  <c r="B925" i="2"/>
  <c r="B915" i="2"/>
  <c r="B1466" i="2"/>
  <c r="B1472" i="2"/>
  <c r="B1464" i="2"/>
  <c r="B1469" i="2"/>
  <c r="B1419" i="2"/>
  <c r="B1470" i="2"/>
  <c r="B1418" i="2"/>
  <c r="B499" i="2"/>
  <c r="B341" i="2"/>
  <c r="B220" i="2"/>
  <c r="B122" i="2"/>
  <c r="B143" i="2"/>
  <c r="B127" i="2"/>
  <c r="B144" i="2"/>
  <c r="B139" i="2"/>
  <c r="B140" i="2"/>
  <c r="B146" i="2"/>
  <c r="B123" i="2"/>
  <c r="B147" i="2"/>
  <c r="B142" i="2"/>
  <c r="B126" i="2"/>
  <c r="B141" i="2"/>
  <c r="B121" i="2"/>
  <c r="B125" i="2"/>
  <c r="B131" i="2"/>
  <c r="B120" i="2"/>
  <c r="B129" i="2"/>
  <c r="B145" i="2"/>
  <c r="B148" i="2"/>
  <c r="B149" i="2"/>
  <c r="B904" i="2"/>
  <c r="B905" i="2"/>
  <c r="B895" i="2"/>
  <c r="B899" i="2"/>
  <c r="B864" i="2"/>
  <c r="B894" i="2"/>
  <c r="B896" i="2"/>
  <c r="B907" i="2"/>
  <c r="B897" i="2"/>
  <c r="B892" i="2"/>
  <c r="B908" i="2"/>
  <c r="B903" i="2"/>
  <c r="B890" i="2"/>
  <c r="B891" i="2"/>
  <c r="B901" i="2"/>
  <c r="B893" i="2"/>
  <c r="B906" i="2"/>
  <c r="B870" i="2"/>
  <c r="B1132" i="2"/>
  <c r="B468" i="2"/>
  <c r="B41" i="2"/>
  <c r="B1443" i="2"/>
  <c r="B1446" i="2"/>
  <c r="B1449" i="2"/>
  <c r="B1450" i="2"/>
  <c r="B19" i="2"/>
  <c r="B26" i="2"/>
  <c r="B1120" i="2"/>
  <c r="B1119" i="2"/>
  <c r="B1122" i="2"/>
  <c r="B1127" i="2"/>
  <c r="B1116" i="2"/>
  <c r="B1129" i="2"/>
  <c r="B1131" i="2"/>
  <c r="B1123" i="2"/>
  <c r="B1124" i="2"/>
  <c r="B1134" i="2"/>
  <c r="B1133" i="2"/>
  <c r="B1126" i="2"/>
  <c r="B1117" i="2"/>
  <c r="B1130" i="2"/>
  <c r="B1118" i="2"/>
  <c r="B1128" i="2"/>
  <c r="B1125" i="2"/>
  <c r="B1115" i="2"/>
  <c r="B1121" i="2"/>
  <c r="B195" i="2"/>
  <c r="B337" i="2"/>
  <c r="B1147" i="2"/>
  <c r="B1149" i="2"/>
  <c r="B1154" i="2"/>
  <c r="B1136" i="2"/>
  <c r="B1148" i="2"/>
  <c r="B1137" i="2"/>
  <c r="B1150" i="2"/>
  <c r="B1135" i="2"/>
  <c r="B1145" i="2"/>
  <c r="B1143" i="2"/>
  <c r="B1151" i="2"/>
  <c r="B1139" i="2"/>
  <c r="B1140" i="2"/>
  <c r="B1152" i="2"/>
  <c r="B1144" i="2"/>
  <c r="B1138" i="2"/>
  <c r="B1146" i="2"/>
  <c r="B1141" i="2"/>
  <c r="B1142" i="2"/>
  <c r="B1081" i="2"/>
  <c r="B27" i="2"/>
  <c r="B426" i="2"/>
  <c r="B1088" i="2"/>
  <c r="B1316" i="2"/>
  <c r="B29" i="2"/>
  <c r="B361" i="2"/>
  <c r="B825" i="2"/>
  <c r="B495" i="2"/>
  <c r="B362" i="2"/>
  <c r="B594" i="2"/>
  <c r="B1104" i="2"/>
  <c r="B550" i="2"/>
  <c r="B691" i="2"/>
  <c r="B684" i="2"/>
  <c r="B551" i="2"/>
  <c r="B552" i="2"/>
  <c r="B553" i="2"/>
  <c r="B554" i="2"/>
  <c r="B549" i="2"/>
  <c r="B547" i="2"/>
  <c r="B548" i="2"/>
  <c r="B288" i="2"/>
  <c r="B75" i="2"/>
  <c r="B169" i="2"/>
  <c r="B168" i="2"/>
  <c r="B909" i="2"/>
  <c r="B244" i="2"/>
  <c r="B995" i="2"/>
  <c r="B744" i="2"/>
  <c r="B102" i="2"/>
  <c r="B1477" i="2"/>
  <c r="B1478" i="2"/>
  <c r="B1485" i="2"/>
  <c r="B664" i="2"/>
  <c r="B929" i="2"/>
  <c r="B1108" i="2"/>
  <c r="B184" i="2"/>
  <c r="B1484" i="2"/>
  <c r="B1488" i="2"/>
  <c r="B1482" i="2"/>
  <c r="B1480" i="2"/>
  <c r="B1481" i="2"/>
  <c r="B1479" i="2"/>
  <c r="B1483" i="2"/>
  <c r="B1486" i="2"/>
  <c r="B1491" i="2"/>
  <c r="B1490" i="2"/>
  <c r="B1494" i="2"/>
  <c r="B1493" i="2"/>
  <c r="B1492" i="2"/>
  <c r="B1004" i="2"/>
  <c r="B463" i="2"/>
  <c r="B192" i="2"/>
  <c r="B194" i="2"/>
  <c r="B118" i="2"/>
  <c r="J758" i="2"/>
  <c r="I758" i="2"/>
  <c r="K758" i="2" s="1"/>
  <c r="H758" i="2"/>
  <c r="J760" i="2"/>
  <c r="I760" i="2"/>
  <c r="H760" i="2"/>
  <c r="J759" i="2"/>
  <c r="I759" i="2"/>
  <c r="H759" i="2"/>
  <c r="J525" i="2"/>
  <c r="I525" i="2"/>
  <c r="H525" i="2"/>
  <c r="J524" i="2"/>
  <c r="I524" i="2"/>
  <c r="K524" i="2" s="1"/>
  <c r="H524" i="2"/>
  <c r="J523" i="2"/>
  <c r="I523" i="2"/>
  <c r="H523" i="2"/>
  <c r="J522" i="2"/>
  <c r="I522" i="2"/>
  <c r="H522" i="2"/>
  <c r="J521" i="2"/>
  <c r="I521" i="2"/>
  <c r="H521" i="2"/>
  <c r="J526" i="2"/>
  <c r="I526" i="2"/>
  <c r="K526" i="2" s="1"/>
  <c r="H526" i="2"/>
  <c r="J668" i="2"/>
  <c r="I668" i="2"/>
  <c r="H668" i="2"/>
  <c r="J1278" i="2"/>
  <c r="I1278" i="2"/>
  <c r="H1278" i="2"/>
  <c r="J1273" i="2"/>
  <c r="I1273" i="2"/>
  <c r="H1273" i="2"/>
  <c r="J1274" i="2"/>
  <c r="I1274" i="2"/>
  <c r="K1274" i="2" s="1"/>
  <c r="H1274" i="2"/>
  <c r="J1277" i="2"/>
  <c r="I1277" i="2"/>
  <c r="H1277" i="2"/>
  <c r="J1276" i="2"/>
  <c r="I1276" i="2"/>
  <c r="H1276" i="2"/>
  <c r="J1271" i="2"/>
  <c r="I1271" i="2"/>
  <c r="H1271" i="2"/>
  <c r="J1294" i="2"/>
  <c r="I1294" i="2"/>
  <c r="K1294" i="2" s="1"/>
  <c r="H1294" i="2"/>
  <c r="J1275" i="2"/>
  <c r="I1275" i="2"/>
  <c r="H1275" i="2"/>
  <c r="J1270" i="2"/>
  <c r="I1270" i="2"/>
  <c r="H1270" i="2"/>
  <c r="J1272" i="2"/>
  <c r="I1272" i="2"/>
  <c r="H1272" i="2"/>
  <c r="J1300" i="2"/>
  <c r="I1300" i="2"/>
  <c r="K1300" i="2" s="1"/>
  <c r="H1300" i="2"/>
  <c r="J660" i="2"/>
  <c r="I660" i="2"/>
  <c r="H660" i="2"/>
  <c r="J650" i="2"/>
  <c r="I650" i="2"/>
  <c r="H650" i="2"/>
  <c r="J666" i="2"/>
  <c r="I666" i="2"/>
  <c r="H666" i="2"/>
  <c r="J643" i="2"/>
  <c r="I643" i="2"/>
  <c r="K643" i="2" s="1"/>
  <c r="H643" i="2"/>
  <c r="J665" i="2"/>
  <c r="I665" i="2"/>
  <c r="H665" i="2"/>
  <c r="J667" i="2"/>
  <c r="I667" i="2"/>
  <c r="H667" i="2"/>
  <c r="J1268" i="2"/>
  <c r="I1268" i="2"/>
  <c r="H1268" i="2"/>
  <c r="J1301" i="2"/>
  <c r="I1301" i="2"/>
  <c r="K1301" i="2" s="1"/>
  <c r="H1301" i="2"/>
  <c r="J1269" i="2"/>
  <c r="I1269" i="2"/>
  <c r="H1269" i="2"/>
  <c r="J1267" i="2"/>
  <c r="I1267" i="2"/>
  <c r="H1267" i="2"/>
  <c r="J1266" i="2"/>
  <c r="I1266" i="2"/>
  <c r="H1266" i="2"/>
  <c r="J1287" i="2"/>
  <c r="I1287" i="2"/>
  <c r="K1287" i="2" s="1"/>
  <c r="H1287" i="2"/>
  <c r="J1265" i="2"/>
  <c r="I1265" i="2"/>
  <c r="H1265" i="2"/>
  <c r="J1261" i="2"/>
  <c r="I1261" i="2"/>
  <c r="H1261" i="2"/>
  <c r="J1264" i="2"/>
  <c r="I1264" i="2"/>
  <c r="H1264" i="2"/>
  <c r="J1262" i="2"/>
  <c r="I1262" i="2"/>
  <c r="K1262" i="2" s="1"/>
  <c r="H1262" i="2"/>
  <c r="J1263" i="2"/>
  <c r="I1263" i="2"/>
  <c r="H1263" i="2"/>
  <c r="J1292" i="2"/>
  <c r="I1292" i="2"/>
  <c r="H1292" i="2"/>
  <c r="J1295" i="2"/>
  <c r="I1295" i="2"/>
  <c r="H1295" i="2"/>
  <c r="J1213" i="2"/>
  <c r="I1213" i="2"/>
  <c r="K1213" i="2" s="1"/>
  <c r="H1213" i="2"/>
  <c r="J517" i="2"/>
  <c r="I517" i="2"/>
  <c r="H517" i="2"/>
  <c r="J520" i="2"/>
  <c r="I520" i="2"/>
  <c r="H520" i="2"/>
  <c r="J519" i="2"/>
  <c r="I519" i="2"/>
  <c r="H519" i="2"/>
  <c r="J516" i="2"/>
  <c r="I516" i="2"/>
  <c r="K516" i="2" s="1"/>
  <c r="H516" i="2"/>
  <c r="J515" i="2"/>
  <c r="I515" i="2"/>
  <c r="H515" i="2"/>
  <c r="J518" i="2"/>
  <c r="I518" i="2"/>
  <c r="H518" i="2"/>
  <c r="J655" i="2"/>
  <c r="I655" i="2"/>
  <c r="H655" i="2"/>
  <c r="J638" i="2"/>
  <c r="I638" i="2"/>
  <c r="K638" i="2" s="1"/>
  <c r="H638" i="2"/>
  <c r="J654" i="2"/>
  <c r="I654" i="2"/>
  <c r="H654" i="2"/>
  <c r="J651" i="2"/>
  <c r="I651" i="2"/>
  <c r="H651" i="2"/>
  <c r="J647" i="2"/>
  <c r="I647" i="2"/>
  <c r="H647" i="2"/>
  <c r="J636" i="2"/>
  <c r="I636" i="2"/>
  <c r="K636" i="2" s="1"/>
  <c r="H636" i="2"/>
  <c r="J645" i="2"/>
  <c r="I645" i="2"/>
  <c r="H645" i="2"/>
  <c r="J640" i="2"/>
  <c r="I640" i="2"/>
  <c r="H640" i="2"/>
  <c r="J637" i="2"/>
  <c r="I637" i="2"/>
  <c r="H637" i="2"/>
  <c r="J634" i="2"/>
  <c r="I634" i="2"/>
  <c r="K634" i="2" s="1"/>
  <c r="H634" i="2"/>
  <c r="J639" i="2"/>
  <c r="I639" i="2"/>
  <c r="H639" i="2"/>
  <c r="J649" i="2"/>
  <c r="I649" i="2"/>
  <c r="H649" i="2"/>
  <c r="J648" i="2"/>
  <c r="I648" i="2"/>
  <c r="H648" i="2"/>
  <c r="J641" i="2"/>
  <c r="I641" i="2"/>
  <c r="K641" i="2" s="1"/>
  <c r="H641" i="2"/>
  <c r="J642" i="2"/>
  <c r="I642" i="2"/>
  <c r="H642" i="2"/>
  <c r="J1291" i="2"/>
  <c r="I1291" i="2"/>
  <c r="H1291" i="2"/>
  <c r="J1202" i="2"/>
  <c r="I1202" i="2"/>
  <c r="H1202" i="2"/>
  <c r="J644" i="2"/>
  <c r="I644" i="2"/>
  <c r="K644" i="2" s="1"/>
  <c r="H644" i="2"/>
  <c r="J116" i="2"/>
  <c r="I116" i="2"/>
  <c r="H116" i="2"/>
  <c r="J114" i="2"/>
  <c r="I114" i="2"/>
  <c r="H114" i="2"/>
  <c r="J109" i="2"/>
  <c r="I109" i="2"/>
  <c r="H109" i="2"/>
  <c r="J108" i="2"/>
  <c r="I108" i="2"/>
  <c r="K108" i="2" s="1"/>
  <c r="H108" i="2"/>
  <c r="J115" i="2"/>
  <c r="I115" i="2"/>
  <c r="H115" i="2"/>
  <c r="J117" i="2"/>
  <c r="I117" i="2"/>
  <c r="H117" i="2"/>
  <c r="J113" i="2"/>
  <c r="I113" i="2"/>
  <c r="H113" i="2"/>
  <c r="J174" i="2"/>
  <c r="I174" i="2"/>
  <c r="K174" i="2" s="1"/>
  <c r="H174" i="2"/>
  <c r="J177" i="2"/>
  <c r="I177" i="2"/>
  <c r="H177" i="2"/>
  <c r="J170" i="2"/>
  <c r="I170" i="2"/>
  <c r="H170" i="2"/>
  <c r="J188" i="2"/>
  <c r="I188" i="2"/>
  <c r="H188" i="2"/>
  <c r="J178" i="2"/>
  <c r="I178" i="2"/>
  <c r="K178" i="2" s="1"/>
  <c r="H178" i="2"/>
  <c r="J171" i="2"/>
  <c r="I171" i="2"/>
  <c r="H171" i="2"/>
  <c r="J189" i="2"/>
  <c r="I189" i="2"/>
  <c r="H189" i="2"/>
  <c r="J181" i="2"/>
  <c r="I181" i="2"/>
  <c r="H181" i="2"/>
  <c r="J112" i="2"/>
  <c r="I112" i="2"/>
  <c r="K112" i="2" s="1"/>
  <c r="H112" i="2"/>
  <c r="J110" i="2"/>
  <c r="I110" i="2"/>
  <c r="H110" i="2"/>
  <c r="J839" i="2"/>
  <c r="I839" i="2"/>
  <c r="H839" i="2"/>
  <c r="J118" i="2"/>
  <c r="I118" i="2"/>
  <c r="H118" i="2"/>
  <c r="J186" i="2"/>
  <c r="I186" i="2"/>
  <c r="H186" i="2"/>
  <c r="J843" i="2"/>
  <c r="I843" i="2"/>
  <c r="H843" i="2"/>
  <c r="J845" i="2"/>
  <c r="I845" i="2"/>
  <c r="H845" i="2"/>
  <c r="J840" i="2"/>
  <c r="I840" i="2"/>
  <c r="H840" i="2"/>
  <c r="J844" i="2"/>
  <c r="I844" i="2"/>
  <c r="K844" i="2" s="1"/>
  <c r="H844" i="2"/>
  <c r="J841" i="2"/>
  <c r="I841" i="2"/>
  <c r="H841" i="2"/>
  <c r="J846" i="2"/>
  <c r="I846" i="2"/>
  <c r="H846" i="2"/>
  <c r="J842" i="2"/>
  <c r="I842" i="2"/>
  <c r="H842" i="2"/>
  <c r="J1206" i="2"/>
  <c r="I1206" i="2"/>
  <c r="H1206" i="2"/>
  <c r="J1207" i="2"/>
  <c r="I1207" i="2"/>
  <c r="H1207" i="2"/>
  <c r="J1205" i="2"/>
  <c r="I1205" i="2"/>
  <c r="H1205" i="2"/>
  <c r="J1204" i="2"/>
  <c r="I1204" i="2"/>
  <c r="H1204" i="2"/>
  <c r="J107" i="2"/>
  <c r="I107" i="2"/>
  <c r="K107" i="2" s="1"/>
  <c r="H107" i="2"/>
  <c r="J531" i="2"/>
  <c r="I531" i="2"/>
  <c r="H531" i="2"/>
  <c r="J530" i="2"/>
  <c r="I530" i="2"/>
  <c r="H530" i="2"/>
  <c r="J172" i="2"/>
  <c r="I172" i="2"/>
  <c r="H172" i="2"/>
  <c r="J1209" i="2"/>
  <c r="I1209" i="2"/>
  <c r="K1209" i="2" s="1"/>
  <c r="H1209" i="2"/>
  <c r="J527" i="2"/>
  <c r="I527" i="2"/>
  <c r="H527" i="2"/>
  <c r="J529" i="2"/>
  <c r="I529" i="2"/>
  <c r="H529" i="2"/>
  <c r="J773" i="2"/>
  <c r="I773" i="2"/>
  <c r="H773" i="2"/>
  <c r="J1223" i="2"/>
  <c r="I1223" i="2"/>
  <c r="H1223" i="2"/>
  <c r="J770" i="2"/>
  <c r="I770" i="2"/>
  <c r="H770" i="2"/>
  <c r="J762" i="2"/>
  <c r="I762" i="2"/>
  <c r="H762" i="2"/>
  <c r="J771" i="2"/>
  <c r="I771" i="2"/>
  <c r="H771" i="2"/>
  <c r="J769" i="2"/>
  <c r="I769" i="2"/>
  <c r="K769" i="2" s="1"/>
  <c r="H769" i="2"/>
  <c r="J768" i="2"/>
  <c r="I768" i="2"/>
  <c r="H768" i="2"/>
  <c r="J766" i="2"/>
  <c r="I766" i="2"/>
  <c r="H766" i="2"/>
  <c r="J278" i="2"/>
  <c r="I278" i="2"/>
  <c r="H278" i="2"/>
  <c r="J662" i="2"/>
  <c r="I662" i="2"/>
  <c r="H662" i="2"/>
  <c r="J765" i="2"/>
  <c r="I765" i="2"/>
  <c r="H765" i="2"/>
  <c r="J763" i="2"/>
  <c r="I763" i="2"/>
  <c r="H763" i="2"/>
  <c r="J777" i="2"/>
  <c r="I777" i="2"/>
  <c r="H777" i="2"/>
  <c r="J780" i="2"/>
  <c r="I780" i="2"/>
  <c r="H780" i="2"/>
  <c r="K763" i="2" l="1"/>
  <c r="K762" i="2"/>
  <c r="K530" i="2"/>
  <c r="K846" i="2"/>
  <c r="K1514" i="2"/>
  <c r="K777" i="2"/>
  <c r="K278" i="2"/>
  <c r="K771" i="2"/>
  <c r="K773" i="2"/>
  <c r="K172" i="2"/>
  <c r="K118" i="2"/>
  <c r="K181" i="2"/>
  <c r="K188" i="2"/>
  <c r="K113" i="2"/>
  <c r="K109" i="2"/>
  <c r="K1202" i="2"/>
  <c r="K648" i="2"/>
  <c r="K637" i="2"/>
  <c r="K647" i="2"/>
  <c r="K655" i="2"/>
  <c r="K519" i="2"/>
  <c r="K1295" i="2"/>
  <c r="K1264" i="2"/>
  <c r="K1266" i="2"/>
  <c r="K1268" i="2"/>
  <c r="K666" i="2"/>
  <c r="K1272" i="2"/>
  <c r="K1271" i="2"/>
  <c r="K1273" i="2"/>
  <c r="K521" i="2"/>
  <c r="K525" i="2"/>
  <c r="K765" i="2"/>
  <c r="K527" i="2"/>
  <c r="K531" i="2"/>
  <c r="K110" i="2"/>
  <c r="K171" i="2"/>
  <c r="K177" i="2"/>
  <c r="K115" i="2"/>
  <c r="K116" i="2"/>
  <c r="K642" i="2"/>
  <c r="K639" i="2"/>
  <c r="K645" i="2"/>
  <c r="K654" i="2"/>
  <c r="K515" i="2"/>
  <c r="K517" i="2"/>
  <c r="K1263" i="2"/>
  <c r="K1265" i="2"/>
  <c r="K1269" i="2"/>
  <c r="K665" i="2"/>
  <c r="K660" i="2"/>
  <c r="K1275" i="2"/>
  <c r="K1277" i="2"/>
  <c r="K668" i="2"/>
  <c r="K523" i="2"/>
  <c r="K760" i="2"/>
  <c r="K843" i="2"/>
  <c r="K1204" i="2"/>
  <c r="K842" i="2"/>
  <c r="K768" i="2"/>
  <c r="K662" i="2"/>
  <c r="K1205" i="2"/>
  <c r="K780" i="2"/>
  <c r="K1207" i="2"/>
  <c r="K841" i="2"/>
  <c r="K839" i="2"/>
  <c r="K189" i="2"/>
  <c r="K170" i="2"/>
  <c r="K117" i="2"/>
  <c r="K114" i="2"/>
  <c r="K1291" i="2"/>
  <c r="K649" i="2"/>
  <c r="K640" i="2"/>
  <c r="K651" i="2"/>
  <c r="K518" i="2"/>
  <c r="K520" i="2"/>
  <c r="K1292" i="2"/>
  <c r="K1261" i="2"/>
  <c r="K1267" i="2"/>
  <c r="K667" i="2"/>
  <c r="K650" i="2"/>
  <c r="K1270" i="2"/>
  <c r="K1276" i="2"/>
  <c r="K1278" i="2"/>
  <c r="K522" i="2"/>
  <c r="K759" i="2"/>
  <c r="K766" i="2"/>
  <c r="K1206" i="2"/>
  <c r="K529" i="2"/>
  <c r="K186" i="2"/>
  <c r="K770" i="2"/>
  <c r="K840" i="2"/>
  <c r="K1223" i="2"/>
  <c r="K845" i="2"/>
  <c r="F12" i="1"/>
  <c r="F21" i="1"/>
  <c r="F4" i="1"/>
  <c r="F41" i="1"/>
  <c r="F17" i="1"/>
  <c r="F10" i="1"/>
  <c r="F36" i="1"/>
  <c r="F19" i="1"/>
  <c r="F24" i="1"/>
  <c r="F37" i="1"/>
  <c r="F31" i="1"/>
  <c r="F9" i="1"/>
  <c r="F28" i="1"/>
  <c r="F46" i="1"/>
  <c r="F29" i="1"/>
  <c r="F35" i="1"/>
  <c r="F26" i="1"/>
  <c r="F18" i="1"/>
  <c r="F5" i="1"/>
  <c r="F16" i="1"/>
  <c r="F11" i="1"/>
  <c r="F43" i="1"/>
  <c r="F13" i="1"/>
  <c r="F15" i="1"/>
  <c r="F23" i="1"/>
  <c r="F6" i="1"/>
  <c r="F27" i="1"/>
  <c r="F30" i="1"/>
  <c r="F47" i="1"/>
  <c r="F48" i="1"/>
  <c r="F14" i="1"/>
  <c r="F40" i="1"/>
  <c r="F25" i="1"/>
  <c r="F38" i="1"/>
  <c r="F8" i="1"/>
  <c r="F39" i="1"/>
  <c r="F20" i="1"/>
  <c r="F42" i="1"/>
  <c r="F44" i="1"/>
  <c r="F49" i="1"/>
  <c r="F7" i="1"/>
  <c r="F22" i="1"/>
  <c r="F34" i="1"/>
  <c r="K1516" i="2" l="1"/>
  <c r="H1199" i="2"/>
  <c r="I1199" i="2"/>
  <c r="J1199" i="2"/>
  <c r="H413" i="2"/>
  <c r="I413" i="2"/>
  <c r="J413" i="2"/>
  <c r="H715" i="2"/>
  <c r="I715" i="2"/>
  <c r="J715" i="2"/>
  <c r="F1505" i="2"/>
  <c r="G1505" i="2"/>
  <c r="K1505" i="2"/>
  <c r="K413" i="2" l="1"/>
  <c r="K1199" i="2"/>
  <c r="K715" i="2"/>
  <c r="J511" i="2"/>
  <c r="I511" i="2"/>
  <c r="H511" i="2"/>
  <c r="J810" i="2"/>
  <c r="I810" i="2"/>
  <c r="H810" i="2"/>
  <c r="J833" i="2"/>
  <c r="I833" i="2"/>
  <c r="H833" i="2"/>
  <c r="J570" i="2"/>
  <c r="I570" i="2"/>
  <c r="H570" i="2"/>
  <c r="J258" i="2"/>
  <c r="I258" i="2"/>
  <c r="H258" i="2"/>
  <c r="J15" i="2"/>
  <c r="I15" i="2"/>
  <c r="H15" i="2"/>
  <c r="J13" i="2"/>
  <c r="I13" i="2"/>
  <c r="H13" i="2"/>
  <c r="J1059" i="2"/>
  <c r="I1059" i="2"/>
  <c r="H1059" i="2"/>
  <c r="J1084" i="2"/>
  <c r="I1084" i="2"/>
  <c r="H1084" i="2"/>
  <c r="J283" i="2"/>
  <c r="I283" i="2"/>
  <c r="H283" i="2"/>
  <c r="J727" i="2"/>
  <c r="I727" i="2"/>
  <c r="H727" i="2"/>
  <c r="J218" i="2"/>
  <c r="I218" i="2"/>
  <c r="H218" i="2"/>
  <c r="J608" i="2"/>
  <c r="I608" i="2"/>
  <c r="H608" i="2"/>
  <c r="G1516" i="2"/>
  <c r="H1516" i="2"/>
  <c r="F1516" i="2"/>
  <c r="H1505" i="2"/>
  <c r="J1032" i="2"/>
  <c r="I1032" i="2"/>
  <c r="H1032" i="2"/>
  <c r="J829" i="2"/>
  <c r="I829" i="2"/>
  <c r="H829" i="2"/>
  <c r="J670" i="2"/>
  <c r="I670" i="2"/>
  <c r="H670" i="2"/>
  <c r="J858" i="2"/>
  <c r="I858" i="2"/>
  <c r="H858" i="2"/>
  <c r="J1137" i="2"/>
  <c r="I1137" i="2"/>
  <c r="H1137" i="2"/>
  <c r="J1259" i="2"/>
  <c r="I1259" i="2"/>
  <c r="H1259" i="2"/>
  <c r="J160" i="2"/>
  <c r="I160" i="2"/>
  <c r="H160" i="2"/>
  <c r="J1353" i="2"/>
  <c r="I1353" i="2"/>
  <c r="H1353" i="2"/>
  <c r="J9" i="2"/>
  <c r="I9" i="2"/>
  <c r="H9" i="2"/>
  <c r="J1342" i="2"/>
  <c r="I1342" i="2"/>
  <c r="H1342" i="2"/>
  <c r="J1280" i="2"/>
  <c r="I1280" i="2"/>
  <c r="H1280" i="2"/>
  <c r="J1383" i="2"/>
  <c r="I1383" i="2"/>
  <c r="H1383" i="2"/>
  <c r="J697" i="2"/>
  <c r="I697" i="2"/>
  <c r="H697" i="2"/>
  <c r="J555" i="2"/>
  <c r="I555" i="2"/>
  <c r="H555" i="2"/>
  <c r="J381" i="2"/>
  <c r="I381" i="2"/>
  <c r="H381" i="2"/>
  <c r="J357" i="2"/>
  <c r="I357" i="2"/>
  <c r="H357" i="2"/>
  <c r="J485" i="2"/>
  <c r="I485" i="2"/>
  <c r="H485" i="2"/>
  <c r="J158" i="2"/>
  <c r="I158" i="2"/>
  <c r="H158" i="2"/>
  <c r="J737" i="2"/>
  <c r="I737" i="2"/>
  <c r="H737" i="2"/>
  <c r="J1123" i="2"/>
  <c r="I1123" i="2"/>
  <c r="H1123" i="2"/>
  <c r="J1281" i="2"/>
  <c r="I1281" i="2"/>
  <c r="H1281" i="2"/>
  <c r="J1285" i="2"/>
  <c r="I1285" i="2"/>
  <c r="H1285" i="2"/>
  <c r="J362" i="2"/>
  <c r="I362" i="2"/>
  <c r="H362" i="2"/>
  <c r="J322" i="2"/>
  <c r="I322" i="2"/>
  <c r="H322" i="2"/>
  <c r="J281" i="2"/>
  <c r="I281" i="2"/>
  <c r="H281" i="2"/>
  <c r="J926" i="2"/>
  <c r="I926" i="2"/>
  <c r="H926" i="2"/>
  <c r="J904" i="2"/>
  <c r="I904" i="2"/>
  <c r="H904" i="2"/>
  <c r="J85" i="2"/>
  <c r="I85" i="2"/>
  <c r="H85" i="2"/>
  <c r="J1115" i="2"/>
  <c r="I1115" i="2"/>
  <c r="H1115" i="2"/>
  <c r="J959" i="2"/>
  <c r="I959" i="2"/>
  <c r="H959" i="2"/>
  <c r="J1046" i="2"/>
  <c r="I1046" i="2"/>
  <c r="H1046" i="2"/>
  <c r="J1077" i="2"/>
  <c r="I1077" i="2"/>
  <c r="H1077" i="2"/>
  <c r="J1073" i="2"/>
  <c r="I1073" i="2"/>
  <c r="H1073" i="2"/>
  <c r="J897" i="2"/>
  <c r="I897" i="2"/>
  <c r="H897" i="2"/>
  <c r="J1251" i="2"/>
  <c r="I1251" i="2"/>
  <c r="H1251" i="2"/>
  <c r="J900" i="2"/>
  <c r="I900" i="2"/>
  <c r="H900" i="2"/>
  <c r="J778" i="2"/>
  <c r="I778" i="2"/>
  <c r="H778" i="2"/>
  <c r="J1053" i="2"/>
  <c r="I1053" i="2"/>
  <c r="H1053" i="2"/>
  <c r="J1371" i="2"/>
  <c r="I1371" i="2"/>
  <c r="H1371" i="2"/>
  <c r="J583" i="2"/>
  <c r="I583" i="2"/>
  <c r="H583" i="2"/>
  <c r="J197" i="2"/>
  <c r="I197" i="2"/>
  <c r="H197" i="2"/>
  <c r="J1083" i="2"/>
  <c r="I1083" i="2"/>
  <c r="H1083" i="2"/>
  <c r="J799" i="2"/>
  <c r="I799" i="2"/>
  <c r="H799" i="2"/>
  <c r="J696" i="2"/>
  <c r="I696" i="2"/>
  <c r="H696" i="2"/>
  <c r="J1024" i="2"/>
  <c r="I1024" i="2"/>
  <c r="H1024" i="2"/>
  <c r="J1018" i="2"/>
  <c r="I1018" i="2"/>
  <c r="H1018" i="2"/>
  <c r="J225" i="2"/>
  <c r="I225" i="2"/>
  <c r="H225" i="2"/>
  <c r="J879" i="2"/>
  <c r="I879" i="2"/>
  <c r="H879" i="2"/>
  <c r="J488" i="2"/>
  <c r="I488" i="2"/>
  <c r="H488" i="2"/>
  <c r="J1136" i="2"/>
  <c r="I1136" i="2"/>
  <c r="H1136" i="2"/>
  <c r="J128" i="2"/>
  <c r="I128" i="2"/>
  <c r="H128" i="2"/>
  <c r="J97" i="2"/>
  <c r="I97" i="2"/>
  <c r="H97" i="2"/>
  <c r="J787" i="2"/>
  <c r="I787" i="2"/>
  <c r="H787" i="2"/>
  <c r="J1013" i="2"/>
  <c r="I1013" i="2"/>
  <c r="H1013" i="2"/>
  <c r="J802" i="2"/>
  <c r="I802" i="2"/>
  <c r="H802" i="2"/>
  <c r="J739" i="2"/>
  <c r="I739" i="2"/>
  <c r="H739" i="2"/>
  <c r="J1359" i="2"/>
  <c r="I1359" i="2"/>
  <c r="H1359" i="2"/>
  <c r="J1040" i="2"/>
  <c r="I1040" i="2"/>
  <c r="H1040" i="2"/>
  <c r="J781" i="2"/>
  <c r="I781" i="2"/>
  <c r="H781" i="2"/>
  <c r="J39" i="2"/>
  <c r="I39" i="2"/>
  <c r="H39" i="2"/>
  <c r="J590" i="2"/>
  <c r="I590" i="2"/>
  <c r="H590" i="2"/>
  <c r="J1344" i="2"/>
  <c r="I1344" i="2"/>
  <c r="H1344" i="2"/>
  <c r="J1339" i="2"/>
  <c r="I1339" i="2"/>
  <c r="H1339" i="2"/>
  <c r="J1286" i="2"/>
  <c r="I1286" i="2"/>
  <c r="H1286" i="2"/>
  <c r="J801" i="2"/>
  <c r="I801" i="2"/>
  <c r="H801" i="2"/>
  <c r="J38" i="2"/>
  <c r="I38" i="2"/>
  <c r="H38" i="2"/>
  <c r="J969" i="2"/>
  <c r="I969" i="2"/>
  <c r="H969" i="2"/>
  <c r="J783" i="2"/>
  <c r="I783" i="2"/>
  <c r="H783" i="2"/>
  <c r="J1043" i="2"/>
  <c r="I1043" i="2"/>
  <c r="H1043" i="2"/>
  <c r="J1012" i="2"/>
  <c r="I1012" i="2"/>
  <c r="H1012" i="2"/>
  <c r="J795" i="2"/>
  <c r="I795" i="2"/>
  <c r="H795" i="2"/>
  <c r="J1023" i="2"/>
  <c r="I1023" i="2"/>
  <c r="H1023" i="2"/>
  <c r="J803" i="2"/>
  <c r="I803" i="2"/>
  <c r="H803" i="2"/>
  <c r="J1017" i="2"/>
  <c r="I1017" i="2"/>
  <c r="H1017" i="2"/>
  <c r="J1397" i="2"/>
  <c r="I1397" i="2"/>
  <c r="H1397" i="2"/>
  <c r="J1409" i="2"/>
  <c r="I1409" i="2"/>
  <c r="H1409" i="2"/>
  <c r="J663" i="2"/>
  <c r="I663" i="2"/>
  <c r="H663" i="2"/>
  <c r="J1157" i="2"/>
  <c r="I1157" i="2"/>
  <c r="H1157" i="2"/>
  <c r="J380" i="2"/>
  <c r="I380" i="2"/>
  <c r="H380" i="2"/>
  <c r="J239" i="2"/>
  <c r="I239" i="2"/>
  <c r="H239" i="2"/>
  <c r="J1183" i="2"/>
  <c r="I1183" i="2"/>
  <c r="H1183" i="2"/>
  <c r="J585" i="2"/>
  <c r="I585" i="2"/>
  <c r="H585" i="2"/>
  <c r="J18" i="2"/>
  <c r="I18" i="2"/>
  <c r="H18" i="2"/>
  <c r="J119" i="2"/>
  <c r="I119" i="2"/>
  <c r="H119" i="2"/>
  <c r="J685" i="2"/>
  <c r="I685" i="2"/>
  <c r="H685" i="2"/>
  <c r="J942" i="2"/>
  <c r="I942" i="2"/>
  <c r="H942" i="2"/>
  <c r="J1194" i="2"/>
  <c r="I1194" i="2"/>
  <c r="H1194" i="2"/>
  <c r="J191" i="2"/>
  <c r="I191" i="2"/>
  <c r="H191" i="2"/>
  <c r="I551" i="2"/>
  <c r="J551" i="2"/>
  <c r="I991" i="2"/>
  <c r="J991" i="2"/>
  <c r="I224" i="2"/>
  <c r="J224" i="2"/>
  <c r="I1138" i="2"/>
  <c r="J1138" i="2"/>
  <c r="I1075" i="2"/>
  <c r="J1075" i="2"/>
  <c r="I123" i="2"/>
  <c r="J123" i="2"/>
  <c r="I304" i="2"/>
  <c r="J304" i="2"/>
  <c r="I812" i="2"/>
  <c r="J812" i="2"/>
  <c r="I424" i="2"/>
  <c r="J424" i="2"/>
  <c r="I1491" i="2"/>
  <c r="J1491" i="2"/>
  <c r="I1395" i="2"/>
  <c r="J1395" i="2"/>
  <c r="I1010" i="2"/>
  <c r="J1010" i="2"/>
  <c r="I1078" i="2"/>
  <c r="J1078" i="2"/>
  <c r="I1068" i="2"/>
  <c r="J1068" i="2"/>
  <c r="I21" i="2"/>
  <c r="J21" i="2"/>
  <c r="I1048" i="2"/>
  <c r="J1048" i="2"/>
  <c r="I291" i="2"/>
  <c r="J291" i="2"/>
  <c r="H1484" i="2"/>
  <c r="H983" i="2"/>
  <c r="H1346" i="2"/>
  <c r="H551" i="2"/>
  <c r="H991" i="2"/>
  <c r="H224" i="2"/>
  <c r="H1138" i="2"/>
  <c r="H1075" i="2"/>
  <c r="H123" i="2"/>
  <c r="H304" i="2"/>
  <c r="H812" i="2"/>
  <c r="H424" i="2"/>
  <c r="H1491" i="2"/>
  <c r="H1395" i="2"/>
  <c r="H1010" i="2"/>
  <c r="H1078" i="2"/>
  <c r="H1068" i="2"/>
  <c r="H21" i="2"/>
  <c r="H1048" i="2"/>
  <c r="H291" i="2"/>
  <c r="H84" i="2"/>
  <c r="H370" i="2"/>
  <c r="H501" i="2"/>
  <c r="H1255" i="2"/>
  <c r="H1468" i="2"/>
  <c r="H52" i="2"/>
  <c r="H1448" i="2"/>
  <c r="H99" i="2"/>
  <c r="H318" i="2"/>
  <c r="H1288" i="2"/>
  <c r="H958" i="2"/>
  <c r="H122" i="2"/>
  <c r="H559" i="2"/>
  <c r="H1168" i="2"/>
  <c r="H363" i="2"/>
  <c r="H837" i="2"/>
  <c r="H1210" i="2"/>
  <c r="H507" i="2"/>
  <c r="H49" i="2"/>
  <c r="H1243" i="2"/>
  <c r="H971" i="2"/>
  <c r="H268" i="2"/>
  <c r="H1326" i="2"/>
  <c r="H94" i="2"/>
  <c r="H216" i="2"/>
  <c r="H1375" i="2"/>
  <c r="H385" i="2"/>
  <c r="H605" i="2"/>
  <c r="H33" i="2"/>
  <c r="H1240" i="2"/>
  <c r="H751" i="2"/>
  <c r="H614" i="2"/>
  <c r="H823" i="2"/>
  <c r="H1450" i="2"/>
  <c r="H1225" i="2"/>
  <c r="H1146" i="2"/>
  <c r="H1327" i="2"/>
  <c r="H911" i="2"/>
  <c r="H1166" i="2"/>
  <c r="H138" i="2"/>
  <c r="H259" i="2"/>
  <c r="H421" i="2"/>
  <c r="H155" i="2"/>
  <c r="H1235" i="2"/>
  <c r="H949" i="2"/>
  <c r="H132" i="2"/>
  <c r="H135" i="2"/>
  <c r="H251" i="2"/>
  <c r="H719" i="2"/>
  <c r="H134" i="2"/>
  <c r="H447" i="2"/>
  <c r="H506" i="2"/>
  <c r="H274" i="2"/>
  <c r="H226" i="2"/>
  <c r="H1430" i="2"/>
  <c r="H996" i="2"/>
  <c r="H1114" i="2"/>
  <c r="H1282" i="2"/>
  <c r="H1378" i="2"/>
  <c r="H242" i="2"/>
  <c r="H1357" i="2"/>
  <c r="H587" i="2"/>
  <c r="H578" i="2"/>
  <c r="H396" i="2"/>
  <c r="H836" i="2"/>
  <c r="H747" i="2"/>
  <c r="H972" i="2"/>
  <c r="H475" i="2"/>
  <c r="H250" i="2"/>
  <c r="H717" i="2"/>
  <c r="H819" i="2"/>
  <c r="H724" i="2"/>
  <c r="H1214" i="2"/>
  <c r="H709" i="2"/>
  <c r="H597" i="2"/>
  <c r="H723" i="2"/>
  <c r="H1037" i="2"/>
  <c r="H549" i="2"/>
  <c r="H1051" i="2"/>
  <c r="H1431" i="2"/>
  <c r="H68" i="2"/>
  <c r="H494" i="2"/>
  <c r="H1091" i="2"/>
  <c r="H1309" i="2"/>
  <c r="H563" i="2"/>
  <c r="H1293" i="2"/>
  <c r="H653" i="2"/>
  <c r="H1462" i="2"/>
  <c r="H834" i="2"/>
  <c r="H1324" i="2"/>
  <c r="H59" i="2"/>
  <c r="H500" i="2"/>
  <c r="H425" i="2"/>
  <c r="H988" i="2"/>
  <c r="H684" i="2"/>
  <c r="H352" i="2"/>
  <c r="H350" i="2"/>
  <c r="H1090" i="2"/>
  <c r="H934" i="2"/>
  <c r="H1299" i="2"/>
  <c r="H90" i="2"/>
  <c r="H348" i="2"/>
  <c r="H166" i="2"/>
  <c r="H1050" i="2"/>
  <c r="H1334" i="2"/>
  <c r="H1454" i="2"/>
  <c r="H173" i="2"/>
  <c r="H1052" i="2"/>
  <c r="H738" i="2"/>
  <c r="H365" i="2"/>
  <c r="H486" i="2"/>
  <c r="H1031" i="2"/>
  <c r="H462" i="2"/>
  <c r="H1444" i="2"/>
  <c r="H1487" i="2"/>
  <c r="H689" i="2"/>
  <c r="H192" i="2"/>
  <c r="H24" i="2"/>
  <c r="H864" i="2"/>
  <c r="H903" i="2"/>
  <c r="H835" i="2"/>
  <c r="H1150" i="2"/>
  <c r="H55" i="2"/>
  <c r="H290" i="2"/>
  <c r="H1189" i="2"/>
  <c r="H1219" i="2"/>
  <c r="H136" i="2"/>
  <c r="H376" i="2"/>
  <c r="H729" i="2"/>
  <c r="H56" i="2"/>
  <c r="H1302" i="2"/>
  <c r="H179" i="2"/>
  <c r="H1072" i="2"/>
  <c r="H828" i="2"/>
  <c r="H961" i="2"/>
  <c r="H1423" i="2"/>
  <c r="H390" i="2"/>
  <c r="H571" i="2"/>
  <c r="H1104" i="2"/>
  <c r="H1221" i="2"/>
  <c r="H1465" i="2"/>
  <c r="H943" i="2"/>
  <c r="H412" i="2"/>
  <c r="H1488" i="2"/>
  <c r="H465" i="2"/>
  <c r="H263" i="2"/>
  <c r="H752" i="2"/>
  <c r="H606" i="2"/>
  <c r="H1368" i="2"/>
  <c r="H502" i="2"/>
  <c r="H458" i="2"/>
  <c r="H919" i="2"/>
  <c r="H43" i="2"/>
  <c r="H1362" i="2"/>
  <c r="H1121" i="2"/>
  <c r="H1196" i="2"/>
  <c r="H1220" i="2"/>
  <c r="H892" i="2"/>
  <c r="H1113" i="2"/>
  <c r="H1412" i="2"/>
  <c r="H10" i="2"/>
  <c r="H1352" i="2"/>
  <c r="H1176" i="2"/>
  <c r="H1082" i="2"/>
  <c r="H1229" i="2"/>
  <c r="H1116" i="2"/>
  <c r="H73" i="2"/>
  <c r="H1227" i="2"/>
  <c r="H914" i="2"/>
  <c r="H125" i="2"/>
  <c r="H957" i="2"/>
  <c r="H788" i="2"/>
  <c r="H267" i="2"/>
  <c r="H1086" i="2"/>
  <c r="H5" i="2"/>
  <c r="H514" i="2"/>
  <c r="H121" i="2"/>
  <c r="H883" i="2"/>
  <c r="H817" i="2"/>
  <c r="H1015" i="2"/>
  <c r="H1480" i="2"/>
  <c r="H4" i="2"/>
  <c r="H499" i="2"/>
  <c r="H340" i="2"/>
  <c r="H895" i="2"/>
  <c r="H277" i="2"/>
  <c r="H432" i="2"/>
  <c r="H543" i="2"/>
  <c r="H388" i="2"/>
  <c r="H284" i="2"/>
  <c r="H1323" i="2"/>
  <c r="H1200" i="2"/>
  <c r="H398" i="2"/>
  <c r="H1387" i="2"/>
  <c r="H1245" i="2"/>
  <c r="H306" i="2"/>
  <c r="H14" i="2"/>
  <c r="H800" i="2"/>
  <c r="H1453" i="2"/>
  <c r="H198" i="2"/>
  <c r="H561" i="2"/>
  <c r="H528" i="2"/>
  <c r="H1064" i="2"/>
  <c r="H981" i="2"/>
  <c r="H1441" i="2"/>
  <c r="H400" i="2"/>
  <c r="H395" i="2"/>
  <c r="H1446" i="2"/>
  <c r="H356" i="2"/>
  <c r="H508" i="2"/>
  <c r="H1246" i="2"/>
  <c r="H143" i="2"/>
  <c r="H419" i="2"/>
  <c r="H266" i="2"/>
  <c r="H1420" i="2"/>
  <c r="H477" i="2"/>
  <c r="H503" i="2"/>
  <c r="H1308" i="2"/>
  <c r="H411" i="2"/>
  <c r="H856" i="2"/>
  <c r="H343" i="2"/>
  <c r="H954" i="2"/>
  <c r="H1191" i="2"/>
  <c r="H491" i="2"/>
  <c r="H850" i="2"/>
  <c r="H493" i="2"/>
  <c r="H288" i="2"/>
  <c r="H1337" i="2"/>
  <c r="H977" i="2"/>
  <c r="H1180" i="2"/>
  <c r="H93" i="2"/>
  <c r="H671" i="2"/>
  <c r="H699" i="2"/>
  <c r="H1060" i="2"/>
  <c r="H851" i="2"/>
  <c r="H1212" i="2"/>
  <c r="H616" i="2"/>
  <c r="H565" i="2"/>
  <c r="H1317" i="2"/>
  <c r="H948" i="2"/>
  <c r="H885" i="2"/>
  <c r="H1384" i="2"/>
  <c r="H808" i="2"/>
  <c r="H984" i="2"/>
  <c r="H371" i="2"/>
  <c r="H921" i="2"/>
  <c r="H150" i="2"/>
  <c r="H307" i="2"/>
  <c r="H854" i="2"/>
  <c r="H374" i="2"/>
  <c r="H366" i="2"/>
  <c r="H602" i="2"/>
  <c r="H853" i="2"/>
  <c r="H1074" i="2"/>
  <c r="H1248" i="2"/>
  <c r="H151" i="2"/>
  <c r="H454" i="2"/>
  <c r="H635" i="2"/>
  <c r="H838" i="2"/>
  <c r="H223" i="2"/>
  <c r="H156" i="2"/>
  <c r="H446" i="2"/>
  <c r="H1332" i="2"/>
  <c r="H609" i="2"/>
  <c r="H346" i="2"/>
  <c r="H1036" i="2"/>
  <c r="H154" i="2"/>
  <c r="H1000" i="2"/>
  <c r="H722" i="2"/>
  <c r="H81" i="2"/>
  <c r="H353" i="2"/>
  <c r="H435" i="2"/>
  <c r="H1005" i="2"/>
  <c r="H613" i="2"/>
  <c r="H441" i="2"/>
  <c r="H1403" i="2"/>
  <c r="H589" i="2"/>
  <c r="H548" i="2"/>
  <c r="H1095" i="2"/>
  <c r="H289" i="2"/>
  <c r="H1322" i="2"/>
  <c r="H857" i="2"/>
  <c r="H473" i="2"/>
  <c r="H512" i="2"/>
  <c r="H1305" i="2"/>
  <c r="H728" i="2"/>
  <c r="H27" i="2"/>
  <c r="H679" i="2"/>
  <c r="H927" i="2"/>
  <c r="H910" i="2"/>
  <c r="H243" i="2"/>
  <c r="H1111" i="2"/>
  <c r="H410" i="2"/>
  <c r="H721" i="2"/>
  <c r="H203" i="2"/>
  <c r="H1021" i="2"/>
  <c r="H60" i="2"/>
  <c r="H1092" i="2"/>
  <c r="H1065" i="2"/>
  <c r="H416" i="2"/>
  <c r="H430" i="2"/>
  <c r="H96" i="2"/>
  <c r="H42" i="2"/>
  <c r="H713" i="2"/>
  <c r="H367" i="2"/>
  <c r="H955" i="2"/>
  <c r="H345" i="2"/>
  <c r="H976" i="2"/>
  <c r="H1093" i="2"/>
  <c r="H690" i="2"/>
  <c r="H1155" i="2"/>
  <c r="H1125" i="2"/>
  <c r="H214" i="2"/>
  <c r="H932" i="2"/>
  <c r="H944" i="2"/>
  <c r="H163" i="2"/>
  <c r="H384" i="2"/>
  <c r="H686" i="2"/>
  <c r="H466" i="2"/>
  <c r="H880" i="2"/>
  <c r="H1335" i="2"/>
  <c r="H293" i="2"/>
  <c r="H220" i="2"/>
  <c r="H6" i="2"/>
  <c r="H474" i="2"/>
  <c r="H392" i="2"/>
  <c r="H373" i="2"/>
  <c r="H1162" i="2"/>
  <c r="H708" i="2"/>
  <c r="H294" i="2"/>
  <c r="H746" i="2"/>
  <c r="H598" i="2"/>
  <c r="H312" i="2"/>
  <c r="H661" i="2"/>
  <c r="H482" i="2"/>
  <c r="H588" i="2"/>
  <c r="H8" i="2"/>
  <c r="H360" i="2"/>
  <c r="H159" i="2"/>
  <c r="H1081" i="2"/>
  <c r="H915" i="2"/>
  <c r="H404" i="2"/>
  <c r="H319" i="2"/>
  <c r="H1038" i="2"/>
  <c r="H302" i="2"/>
  <c r="H1071" i="2"/>
  <c r="H703" i="2"/>
  <c r="H472" i="2"/>
  <c r="H876" i="2"/>
  <c r="H539" i="2"/>
  <c r="H617" i="2"/>
  <c r="H378" i="2"/>
  <c r="H1099" i="2"/>
  <c r="H898" i="2"/>
  <c r="H1474" i="2"/>
  <c r="H1493" i="2"/>
  <c r="H1340" i="2"/>
  <c r="H913" i="2"/>
  <c r="H7" i="2"/>
  <c r="H676" i="2"/>
  <c r="H601" i="2"/>
  <c r="H282" i="2"/>
  <c r="H330" i="2"/>
  <c r="H1016" i="2"/>
  <c r="H964" i="2"/>
  <c r="H820" i="2"/>
  <c r="H772" i="2"/>
  <c r="H1459" i="2"/>
  <c r="H968" i="2"/>
  <c r="H260" i="2"/>
  <c r="H1284" i="2"/>
  <c r="H672" i="2"/>
  <c r="H16" i="2"/>
  <c r="H1117" i="2"/>
  <c r="H480" i="2"/>
  <c r="H1160" i="2"/>
  <c r="H64" i="2"/>
  <c r="H1058" i="2"/>
  <c r="H582" i="2"/>
  <c r="H1320" i="2"/>
  <c r="H1482" i="2"/>
  <c r="H196" i="2"/>
  <c r="H101" i="2"/>
  <c r="H925" i="2"/>
  <c r="H1144" i="2"/>
  <c r="H1404" i="2"/>
  <c r="H789" i="2"/>
  <c r="H807" i="2"/>
  <c r="H1307" i="2"/>
  <c r="H1473" i="2"/>
  <c r="H1411" i="2"/>
  <c r="H372" i="2"/>
  <c r="H149" i="2"/>
  <c r="H140" i="2"/>
  <c r="H391" i="2"/>
  <c r="H393" i="2"/>
  <c r="H1192" i="2"/>
  <c r="H632" i="2"/>
  <c r="H1379" i="2"/>
  <c r="H1154" i="2"/>
  <c r="H276" i="2"/>
  <c r="H46" i="2"/>
  <c r="H594" i="2"/>
  <c r="H1184" i="2"/>
  <c r="H1463" i="2"/>
  <c r="H77" i="2"/>
  <c r="H1047" i="2"/>
  <c r="H1170" i="2"/>
  <c r="H1355" i="2"/>
  <c r="H72" i="2"/>
  <c r="H863" i="2"/>
  <c r="H459" i="2"/>
  <c r="H993" i="2"/>
  <c r="H1025" i="2"/>
  <c r="H1376" i="2"/>
  <c r="H567" i="2"/>
  <c r="H358" i="2"/>
  <c r="H1174" i="2"/>
  <c r="H698" i="2"/>
  <c r="H455" i="2"/>
  <c r="H1014" i="2"/>
  <c r="H1208" i="2"/>
  <c r="H230" i="2"/>
  <c r="H185" i="2"/>
  <c r="H262" i="2"/>
  <c r="H1388" i="2"/>
  <c r="H580" i="2"/>
  <c r="H1156" i="2"/>
  <c r="H1159" i="2"/>
  <c r="H906" i="2"/>
  <c r="H1354" i="2"/>
  <c r="H145" i="2"/>
  <c r="H1298" i="2"/>
  <c r="H182" i="2"/>
  <c r="H621" i="2"/>
  <c r="H860" i="2"/>
  <c r="H204" i="2"/>
  <c r="H867" i="2"/>
  <c r="H568" i="2"/>
  <c r="H1101" i="2"/>
  <c r="H1414" i="2"/>
  <c r="H939" i="2"/>
  <c r="H187" i="2"/>
  <c r="H484" i="2"/>
  <c r="H1456" i="2"/>
  <c r="H349" i="2"/>
  <c r="H1011" i="2"/>
  <c r="H1467" i="2"/>
  <c r="H420" i="2"/>
  <c r="H552" i="2"/>
  <c r="H1167" i="2"/>
  <c r="H1472" i="2"/>
  <c r="H1153" i="2"/>
  <c r="H693" i="2"/>
  <c r="H431" i="2"/>
  <c r="H1186" i="2"/>
  <c r="H246" i="2"/>
  <c r="H257" i="2"/>
  <c r="H1349" i="2"/>
  <c r="H1151" i="2"/>
  <c r="H675" i="2"/>
  <c r="H314" i="2"/>
  <c r="H1009" i="2"/>
  <c r="H88" i="2"/>
  <c r="H547" i="2"/>
  <c r="H826" i="2"/>
  <c r="H1249" i="2"/>
  <c r="H58" i="2"/>
  <c r="H1181" i="2"/>
  <c r="H279" i="2"/>
  <c r="H884" i="2"/>
  <c r="H1145" i="2"/>
  <c r="H1142" i="2"/>
  <c r="H1126" i="2"/>
  <c r="H253" i="2"/>
  <c r="H193" i="2"/>
  <c r="H1475" i="2"/>
  <c r="H753" i="2"/>
  <c r="H1135" i="2"/>
  <c r="H1313" i="2"/>
  <c r="H25" i="2"/>
  <c r="H1198" i="2"/>
  <c r="H1109" i="2"/>
  <c r="H950" i="2"/>
  <c r="H579" i="2"/>
  <c r="H600" i="2"/>
  <c r="H382" i="2"/>
  <c r="H629" i="2"/>
  <c r="H440" i="2"/>
  <c r="H296" i="2"/>
  <c r="H133" i="2"/>
  <c r="H874" i="2"/>
  <c r="H1107" i="2"/>
  <c r="H558" i="2"/>
  <c r="H1190" i="2"/>
  <c r="H586" i="2"/>
  <c r="H888" i="2"/>
  <c r="H1238" i="2"/>
  <c r="H775" i="2"/>
  <c r="H1328" i="2"/>
  <c r="H1127" i="2"/>
  <c r="H821" i="2"/>
  <c r="H1424" i="2"/>
  <c r="H53" i="2"/>
  <c r="H1365" i="2"/>
  <c r="H610" i="2"/>
  <c r="H995" i="2"/>
  <c r="H148" i="2"/>
  <c r="H492" i="2"/>
  <c r="H822" i="2"/>
  <c r="H175" i="2"/>
  <c r="H429" i="2"/>
  <c r="H941" i="2"/>
  <c r="H1330" i="2"/>
  <c r="H573" i="2"/>
  <c r="H707" i="2"/>
  <c r="H1217" i="2"/>
  <c r="H131" i="2"/>
  <c r="H361" i="2"/>
  <c r="H1108" i="2"/>
  <c r="H1097" i="2"/>
  <c r="H297" i="2"/>
  <c r="H612" i="2"/>
  <c r="H1149" i="2"/>
  <c r="H1408" i="2"/>
  <c r="H513" i="2"/>
  <c r="H418" i="2"/>
  <c r="H1087" i="2"/>
  <c r="H415" i="2"/>
  <c r="H428" i="2"/>
  <c r="H232" i="2"/>
  <c r="H930" i="2"/>
  <c r="H562" i="2"/>
  <c r="H871" i="2"/>
  <c r="H691" i="2"/>
  <c r="H1120" i="2"/>
  <c r="H139" i="2"/>
  <c r="H1434" i="2"/>
  <c r="H656" i="2"/>
  <c r="H626" i="2"/>
  <c r="H386" i="2"/>
  <c r="H710" i="2"/>
  <c r="H848" i="2"/>
  <c r="H287" i="2"/>
  <c r="H952" i="2"/>
  <c r="H1203" i="2"/>
  <c r="H1311" i="2"/>
  <c r="H1356" i="2"/>
  <c r="H1386" i="2"/>
  <c r="H1027" i="2"/>
  <c r="H785" i="2"/>
  <c r="H460" i="2"/>
  <c r="H1391" i="2"/>
  <c r="H912" i="2"/>
  <c r="H1402" i="2"/>
  <c r="H389" i="2"/>
  <c r="H215" i="2"/>
  <c r="H533" i="2"/>
  <c r="H205" i="2"/>
  <c r="H341" i="2"/>
  <c r="H1066" i="2"/>
  <c r="H468" i="2"/>
  <c r="H965" i="2"/>
  <c r="H618" i="2"/>
  <c r="H344" i="2"/>
  <c r="H1310" i="2"/>
  <c r="H1252" i="2"/>
  <c r="H973" i="2"/>
  <c r="H749" i="2"/>
  <c r="H574" i="2"/>
  <c r="H923" i="2"/>
  <c r="H248" i="2"/>
  <c r="H452" i="2"/>
  <c r="H1457" i="2"/>
  <c r="H1477" i="2"/>
  <c r="H899" i="2"/>
  <c r="H865" i="2"/>
  <c r="H309" i="2"/>
  <c r="H35" i="2"/>
  <c r="H798" i="2"/>
  <c r="H577" i="2"/>
  <c r="H299" i="2"/>
  <c r="H200" i="2"/>
  <c r="H1026" i="2"/>
  <c r="H402" i="2"/>
  <c r="H359" i="2"/>
  <c r="H673" i="2"/>
  <c r="H32" i="2"/>
  <c r="H1007" i="2"/>
  <c r="H1165" i="2"/>
  <c r="H439" i="2"/>
  <c r="H443" i="2"/>
  <c r="H786" i="2"/>
  <c r="H1008" i="2"/>
  <c r="H980" i="2"/>
  <c r="H448" i="2"/>
  <c r="H1161" i="2"/>
  <c r="H1020" i="2"/>
  <c r="H1188" i="2"/>
  <c r="H861" i="2"/>
  <c r="H126" i="2"/>
  <c r="H142" i="2"/>
  <c r="H444" i="2"/>
  <c r="H1119" i="2"/>
  <c r="H811" i="2"/>
  <c r="H750" i="2"/>
  <c r="H442" i="2"/>
  <c r="H1471" i="2"/>
  <c r="H331" i="2"/>
  <c r="H102" i="2"/>
  <c r="H935" i="2"/>
  <c r="H313" i="2"/>
  <c r="H379" i="2"/>
  <c r="H238" i="2"/>
  <c r="H12" i="2"/>
  <c r="H236" i="2"/>
  <c r="H1316" i="2"/>
  <c r="H153" i="2"/>
  <c r="H893" i="2"/>
  <c r="H1258" i="2"/>
  <c r="H659" i="2"/>
  <c r="H377" i="2"/>
  <c r="H451" i="2"/>
  <c r="H688" i="2"/>
  <c r="H325" i="2"/>
  <c r="H1385" i="2"/>
  <c r="H292" i="2"/>
  <c r="H80" i="2"/>
  <c r="H74" i="2"/>
  <c r="H1239" i="2"/>
  <c r="H461" i="2"/>
  <c r="H86" i="2"/>
  <c r="H65" i="2"/>
  <c r="H1489" i="2"/>
  <c r="H427" i="2"/>
  <c r="H227" i="2"/>
  <c r="H45" i="2"/>
  <c r="H1325" i="2"/>
  <c r="H824" i="2"/>
  <c r="H945" i="2"/>
  <c r="H550" i="2"/>
  <c r="H1343" i="2"/>
  <c r="H37" i="2"/>
  <c r="H624" i="2"/>
  <c r="H806" i="2"/>
  <c r="H966" i="2"/>
  <c r="H144" i="2"/>
  <c r="H1057" i="2"/>
  <c r="H478" i="2"/>
  <c r="H718" i="2"/>
  <c r="H67" i="2"/>
  <c r="H241" i="2"/>
  <c r="H57" i="2"/>
  <c r="H417" i="2"/>
  <c r="H328" i="2"/>
  <c r="H489" i="2"/>
  <c r="H269" i="2"/>
  <c r="H336" i="2"/>
  <c r="H211" i="2"/>
  <c r="H891" i="2"/>
  <c r="H237" i="2"/>
  <c r="H1216" i="2"/>
  <c r="H908" i="2"/>
  <c r="H1419" i="2"/>
  <c r="H1478" i="2"/>
  <c r="H652" i="2"/>
  <c r="H129" i="2"/>
  <c r="H1122" i="2"/>
  <c r="H105" i="2"/>
  <c r="H1152" i="2"/>
  <c r="H161" i="2"/>
  <c r="H222" i="2"/>
  <c r="H476" i="2"/>
  <c r="H1377" i="2"/>
  <c r="H162" i="2"/>
  <c r="H1333" i="2"/>
  <c r="H422" i="2"/>
  <c r="H1022" i="2"/>
  <c r="H471" i="2"/>
  <c r="H1169" i="2"/>
  <c r="H714" i="2"/>
  <c r="H28" i="2"/>
  <c r="H683" i="2"/>
  <c r="H1413" i="2"/>
  <c r="H438" i="2"/>
  <c r="H1443" i="2"/>
  <c r="H1079" i="2"/>
  <c r="H1233" i="2"/>
  <c r="H321" i="2"/>
  <c r="H791" i="2"/>
  <c r="H22" i="2"/>
  <c r="H338" i="2"/>
  <c r="H434" i="2"/>
  <c r="H878" i="2"/>
  <c r="H1080" i="2"/>
  <c r="H1088" i="2"/>
  <c r="H1338" i="2"/>
  <c r="H95" i="2"/>
  <c r="H1464" i="2"/>
  <c r="H745" i="2"/>
  <c r="H733" i="2"/>
  <c r="H611" i="2"/>
  <c r="H814" i="2"/>
  <c r="H217" i="2"/>
  <c r="H272" i="2"/>
  <c r="H1063" i="2"/>
  <c r="H868" i="2"/>
  <c r="H1232" i="2"/>
  <c r="H818" i="2"/>
  <c r="H962" i="2"/>
  <c r="H399" i="2"/>
  <c r="H1089" i="2"/>
  <c r="H1033" i="2"/>
  <c r="H542" i="2"/>
  <c r="H1405" i="2"/>
  <c r="H761" i="2"/>
  <c r="H63" i="2"/>
  <c r="H929" i="2"/>
  <c r="H1061" i="2"/>
  <c r="H741" i="2"/>
  <c r="H1432" i="2"/>
  <c r="H1347" i="2"/>
  <c r="H487" i="2"/>
  <c r="H457" i="2"/>
  <c r="H979" i="2"/>
  <c r="H1415" i="2"/>
  <c r="H890" i="2"/>
  <c r="H1105" i="2"/>
  <c r="H426" i="2"/>
  <c r="H17" i="2"/>
  <c r="H1193" i="2"/>
  <c r="H720" i="2"/>
  <c r="H646" i="2"/>
  <c r="H1476" i="2"/>
  <c r="H69" i="2"/>
  <c r="H78" i="2"/>
  <c r="H354" i="2"/>
  <c r="H569" i="2"/>
  <c r="H940" i="2"/>
  <c r="H982" i="2"/>
  <c r="H48" i="2"/>
  <c r="H849" i="2"/>
  <c r="H1297" i="2"/>
  <c r="H1436" i="2"/>
  <c r="H1029" i="2"/>
  <c r="H261" i="2"/>
  <c r="H1103" i="2"/>
  <c r="H532" i="2"/>
  <c r="H120" i="2"/>
  <c r="H886" i="2"/>
  <c r="H997" i="2"/>
  <c r="H342" i="2"/>
  <c r="H254" i="2"/>
  <c r="H195" i="2"/>
  <c r="H918" i="2"/>
  <c r="H1049" i="2"/>
  <c r="H630" i="2"/>
  <c r="H1195" i="2"/>
  <c r="H1449" i="2"/>
  <c r="H311" i="2"/>
  <c r="H1139" i="2"/>
  <c r="H1215" i="2"/>
  <c r="H1490" i="2"/>
  <c r="H1226" i="2"/>
  <c r="H164" i="2"/>
  <c r="H816" i="2"/>
  <c r="H1381" i="2"/>
  <c r="H403" i="2"/>
  <c r="H1055" i="2"/>
  <c r="H1372" i="2"/>
  <c r="H1112" i="2"/>
  <c r="H603" i="2"/>
  <c r="H1410" i="2"/>
  <c r="H974" i="2"/>
  <c r="H1455" i="2"/>
  <c r="H732" i="2"/>
  <c r="H1329" i="2"/>
  <c r="H901" i="2"/>
  <c r="H545" i="2"/>
  <c r="H264" i="2"/>
  <c r="H323" i="2"/>
  <c r="H445" i="2"/>
  <c r="H922" i="2"/>
  <c r="H619" i="2"/>
  <c r="H1374" i="2"/>
  <c r="H1438" i="2"/>
  <c r="H11" i="2"/>
  <c r="H887" i="2"/>
  <c r="H875" i="2"/>
  <c r="H1351" i="2"/>
  <c r="H928" i="2"/>
  <c r="H557" i="2"/>
  <c r="H951" i="2"/>
  <c r="H694" i="2"/>
  <c r="H20" i="2"/>
  <c r="H208" i="2"/>
  <c r="H75" i="2"/>
  <c r="H1319" i="2"/>
  <c r="H169" i="2"/>
  <c r="H1458" i="2"/>
  <c r="H975" i="2"/>
  <c r="H1439" i="2"/>
  <c r="H1211" i="2"/>
  <c r="H481" i="2"/>
  <c r="H712" i="2"/>
  <c r="H414" i="2"/>
  <c r="H625" i="2"/>
  <c r="H953" i="2"/>
  <c r="H595" i="2"/>
  <c r="H194" i="2"/>
  <c r="H124" i="2"/>
  <c r="H1237" i="2"/>
  <c r="H104" i="2"/>
  <c r="H847" i="2"/>
  <c r="H866" i="2"/>
  <c r="H137" i="2"/>
  <c r="H229" i="2"/>
  <c r="H1247" i="2"/>
  <c r="H756" i="2"/>
  <c r="H1421" i="2"/>
  <c r="H106" i="2"/>
  <c r="H504" i="2"/>
  <c r="H862" i="2"/>
  <c r="H1141" i="2"/>
  <c r="H98" i="2"/>
  <c r="H1130" i="2"/>
  <c r="H1461" i="2"/>
  <c r="H364" i="2"/>
  <c r="H1171" i="2"/>
  <c r="H631" i="2"/>
  <c r="H804" i="2"/>
  <c r="H986" i="2"/>
  <c r="H1426" i="2"/>
  <c r="H1290" i="2"/>
  <c r="H978" i="2"/>
  <c r="H1045" i="2"/>
  <c r="H1197" i="2"/>
  <c r="H1175" i="2"/>
  <c r="H692" i="2"/>
  <c r="H1452" i="2"/>
  <c r="H1364" i="2"/>
  <c r="H909" i="2"/>
  <c r="H1466" i="2"/>
  <c r="H1486" i="2"/>
  <c r="H809" i="2"/>
  <c r="H347" i="2"/>
  <c r="H682" i="2"/>
  <c r="H1428" i="2"/>
  <c r="H1289" i="2"/>
  <c r="H280" i="2"/>
  <c r="H275" i="2"/>
  <c r="H463" i="2"/>
  <c r="H657" i="2"/>
  <c r="H1279" i="2"/>
  <c r="H872" i="2"/>
  <c r="H735" i="2"/>
  <c r="H1361" i="2"/>
  <c r="H1164" i="2"/>
  <c r="H970" i="2"/>
  <c r="H234" i="2"/>
  <c r="H1034" i="2"/>
  <c r="H933" i="2"/>
  <c r="H1345" i="2"/>
  <c r="H1382" i="2"/>
  <c r="H572" i="2"/>
  <c r="H1039" i="2"/>
  <c r="H831" i="2"/>
  <c r="H1133" i="2"/>
  <c r="H1393" i="2"/>
  <c r="H947" i="2"/>
  <c r="H744" i="2"/>
  <c r="H985" i="2"/>
  <c r="H584" i="2"/>
  <c r="H152" i="2"/>
  <c r="H566" i="2"/>
  <c r="H1001" i="2"/>
  <c r="H1398" i="2"/>
  <c r="H534" i="2"/>
  <c r="H779" i="2"/>
  <c r="H1389" i="2"/>
  <c r="H776" i="2"/>
  <c r="H1054" i="2"/>
  <c r="H920" i="2"/>
  <c r="H1002" i="2"/>
  <c r="H967" i="2"/>
  <c r="H931" i="2"/>
  <c r="H591" i="2"/>
  <c r="H1315" i="2"/>
  <c r="H1253" i="2"/>
  <c r="H575" i="2"/>
  <c r="H368" i="2"/>
  <c r="H711" i="2"/>
  <c r="H1178" i="2"/>
  <c r="H464" i="2"/>
  <c r="H1236" i="2"/>
  <c r="H369" i="2"/>
  <c r="H924" i="2"/>
  <c r="H1400" i="2"/>
  <c r="H936" i="2"/>
  <c r="H627" i="2"/>
  <c r="H873" i="2"/>
  <c r="H397" i="2"/>
  <c r="H764" i="2"/>
  <c r="H1312" i="2"/>
  <c r="H1132" i="2"/>
  <c r="H956" i="2"/>
  <c r="H701" i="2"/>
  <c r="H245" i="2"/>
  <c r="H351" i="2"/>
  <c r="H387" i="2"/>
  <c r="H127" i="2"/>
  <c r="H50" i="2"/>
  <c r="H1481" i="2"/>
  <c r="H496" i="2"/>
  <c r="H210" i="2"/>
  <c r="H1003" i="2"/>
  <c r="H869" i="2"/>
  <c r="H326" i="2"/>
  <c r="H1363" i="2"/>
  <c r="H147" i="2"/>
  <c r="H889" i="2"/>
  <c r="H1394" i="2"/>
  <c r="H407" i="2"/>
  <c r="H687" i="2"/>
  <c r="H401" i="2"/>
  <c r="H1380" i="2"/>
  <c r="H1373" i="2"/>
  <c r="H1440" i="2"/>
  <c r="H79" i="2"/>
  <c r="H596" i="2"/>
  <c r="H1004" i="2"/>
  <c r="H130" i="2"/>
  <c r="H91" i="2"/>
  <c r="H992" i="2"/>
  <c r="H1124" i="2"/>
  <c r="H1134" i="2"/>
  <c r="H725" i="2"/>
  <c r="H233" i="2"/>
  <c r="H757" i="2"/>
  <c r="H536" i="2"/>
  <c r="H167" i="2"/>
  <c r="H1110" i="2"/>
  <c r="H1437" i="2"/>
  <c r="H1296" i="2"/>
  <c r="H383" i="2"/>
  <c r="H355" i="2"/>
  <c r="H680" i="2"/>
  <c r="H394" i="2"/>
  <c r="H859" i="2"/>
  <c r="H1244" i="2"/>
  <c r="H324" i="2"/>
  <c r="H423" i="2"/>
  <c r="H235" i="2"/>
  <c r="H855" i="2"/>
  <c r="H71" i="2"/>
  <c r="H498" i="2"/>
  <c r="H467" i="2"/>
  <c r="H1019" i="2"/>
  <c r="H553" i="2"/>
  <c r="H564" i="2"/>
  <c r="H271" i="2"/>
  <c r="H206" i="2"/>
  <c r="H327" i="2"/>
  <c r="H1470" i="2"/>
  <c r="H1177" i="2"/>
  <c r="H1228" i="2"/>
  <c r="H797" i="2"/>
  <c r="H213" i="2"/>
  <c r="H1447" i="2"/>
  <c r="H593" i="2"/>
  <c r="H1366" i="2"/>
  <c r="H1401" i="2"/>
  <c r="H1318" i="2"/>
  <c r="H938" i="2"/>
  <c r="H726" i="2"/>
  <c r="H335" i="2"/>
  <c r="H989" i="2"/>
  <c r="H604" i="2"/>
  <c r="H1418" i="2"/>
  <c r="H1035" i="2"/>
  <c r="H1128" i="2"/>
  <c r="H790" i="2"/>
  <c r="H740" i="2"/>
  <c r="H100" i="2"/>
  <c r="H615" i="2"/>
  <c r="H1407" i="2"/>
  <c r="H1044" i="2"/>
  <c r="H1147" i="2"/>
  <c r="H176" i="2"/>
  <c r="H497" i="2"/>
  <c r="H1469" i="2"/>
  <c r="H705" i="2"/>
  <c r="H1358" i="2"/>
  <c r="H1416" i="2"/>
  <c r="H1100" i="2"/>
  <c r="H734" i="2"/>
  <c r="H1173" i="2"/>
  <c r="H207" i="2"/>
  <c r="H26" i="2"/>
  <c r="H89" i="2"/>
  <c r="H1224" i="2"/>
  <c r="H963" i="2"/>
  <c r="H1479" i="2"/>
  <c r="H1283" i="2"/>
  <c r="H1483" i="2"/>
  <c r="H470" i="2"/>
  <c r="H1399" i="2"/>
  <c r="H1306" i="2"/>
  <c r="H329" i="2"/>
  <c r="H495" i="2"/>
  <c r="H333" i="2"/>
  <c r="H317" i="2"/>
  <c r="H554" i="2"/>
  <c r="H1158" i="2"/>
  <c r="H1422" i="2"/>
  <c r="H270" i="2"/>
  <c r="H62" i="2"/>
  <c r="H157" i="2"/>
  <c r="H1070" i="2"/>
  <c r="H479" i="2"/>
  <c r="H607" i="2"/>
  <c r="H453" i="2"/>
  <c r="H408" i="2"/>
  <c r="H1185" i="2"/>
  <c r="H877" i="2"/>
  <c r="H406" i="2"/>
  <c r="H449" i="2"/>
  <c r="H658" i="2"/>
  <c r="H576" i="2"/>
  <c r="H1140" i="2"/>
  <c r="H469" i="2"/>
  <c r="H199" i="2"/>
  <c r="H535" i="2"/>
  <c r="H1460" i="2"/>
  <c r="H1148" i="2"/>
  <c r="H592" i="2"/>
  <c r="H66" i="2"/>
  <c r="H827" i="2"/>
  <c r="H560" i="2"/>
  <c r="H1098" i="2"/>
  <c r="H677" i="2"/>
  <c r="H1129" i="2"/>
  <c r="H1030" i="2"/>
  <c r="H748" i="2"/>
  <c r="H937" i="2"/>
  <c r="H1433" i="2"/>
  <c r="H916" i="2"/>
  <c r="H92" i="2"/>
  <c r="H1222" i="2"/>
  <c r="H409" i="2"/>
  <c r="H320" i="2"/>
  <c r="H40" i="2"/>
  <c r="H716" i="2"/>
  <c r="H1042" i="2"/>
  <c r="H894" i="2"/>
  <c r="H1172" i="2"/>
  <c r="H405" i="2"/>
  <c r="H337" i="2"/>
  <c r="H1390" i="2"/>
  <c r="H628" i="2"/>
  <c r="H1182" i="2"/>
  <c r="H1427" i="2"/>
  <c r="H990" i="2"/>
  <c r="H44" i="2"/>
  <c r="H1417" i="2"/>
  <c r="H300" i="2"/>
  <c r="H1336" i="2"/>
  <c r="H183" i="2"/>
  <c r="H905" i="2"/>
  <c r="H1241" i="2"/>
  <c r="H1350" i="2"/>
  <c r="H917" i="2"/>
  <c r="H695" i="2"/>
  <c r="H168" i="2"/>
  <c r="H1056" i="2"/>
  <c r="H76" i="2"/>
  <c r="H256" i="2"/>
  <c r="H456" i="2"/>
  <c r="H700" i="2"/>
  <c r="H1435" i="2"/>
  <c r="H36" i="2"/>
  <c r="H622" i="2"/>
  <c r="H30" i="2"/>
  <c r="H1187" i="2"/>
  <c r="H111" i="2"/>
  <c r="H54" i="2"/>
  <c r="H190" i="2"/>
  <c r="H165" i="2"/>
  <c r="H334" i="2"/>
  <c r="H620" i="2"/>
  <c r="H754" i="2"/>
  <c r="H228" i="2"/>
  <c r="H1218" i="2"/>
  <c r="H664" i="2"/>
  <c r="H316" i="2"/>
  <c r="H249" i="2"/>
  <c r="H742" i="2"/>
  <c r="H19" i="2"/>
  <c r="H1304" i="2"/>
  <c r="H436" i="2"/>
  <c r="H286" i="2"/>
  <c r="H1179" i="2"/>
  <c r="H830" i="2"/>
  <c r="H1331" i="2"/>
  <c r="H784" i="2"/>
  <c r="H1494" i="2"/>
  <c r="H599" i="2"/>
  <c r="H29" i="2"/>
  <c r="H540" i="2"/>
  <c r="H896" i="2"/>
  <c r="H1360" i="2"/>
  <c r="H231" i="2"/>
  <c r="H1085" i="2"/>
  <c r="H1429" i="2"/>
  <c r="H1257" i="2"/>
  <c r="H743" i="2"/>
  <c r="H1341" i="2"/>
  <c r="H285" i="2"/>
  <c r="H832" i="2"/>
  <c r="H702" i="2"/>
  <c r="H83" i="2"/>
  <c r="H1231" i="2"/>
  <c r="H1006" i="2"/>
  <c r="H1230" i="2"/>
  <c r="H146" i="2"/>
  <c r="H774" i="2"/>
  <c r="H141" i="2"/>
  <c r="H1242" i="2"/>
  <c r="H633" i="2"/>
  <c r="H23" i="2"/>
  <c r="H1076" i="2"/>
  <c r="H483" i="2"/>
  <c r="H1256" i="2"/>
  <c r="H87" i="2"/>
  <c r="H1131" i="2"/>
  <c r="H450" i="2"/>
  <c r="H960" i="2"/>
  <c r="H332" i="2"/>
  <c r="H1234" i="2"/>
  <c r="H1369" i="2"/>
  <c r="H308" i="2"/>
  <c r="H1321" i="2"/>
  <c r="H82" i="2"/>
  <c r="H505" i="2"/>
  <c r="H305" i="2"/>
  <c r="H252" i="2"/>
  <c r="H1314" i="2"/>
  <c r="H1367" i="2"/>
  <c r="H793" i="2"/>
  <c r="H1118" i="2"/>
  <c r="H1396" i="2"/>
  <c r="H674" i="2"/>
  <c r="H1348" i="2"/>
  <c r="H212" i="2"/>
  <c r="H736" i="2"/>
  <c r="H1303" i="2"/>
  <c r="H755" i="2"/>
  <c r="H730" i="2"/>
  <c r="H219" i="2"/>
  <c r="H998" i="2"/>
  <c r="H339" i="2"/>
  <c r="H852" i="2"/>
  <c r="H240" i="2"/>
  <c r="H792" i="2"/>
  <c r="H510" i="2"/>
  <c r="H1163" i="2"/>
  <c r="H946" i="2"/>
  <c r="H1067" i="2"/>
  <c r="H34" i="2"/>
  <c r="H1425" i="2"/>
  <c r="H815" i="2"/>
  <c r="H1254" i="2"/>
  <c r="H678" i="2"/>
  <c r="H1094" i="2"/>
  <c r="H706" i="2"/>
  <c r="H1445" i="2"/>
  <c r="H1106" i="2"/>
  <c r="H1096" i="2"/>
  <c r="H987" i="2"/>
  <c r="H731" i="2"/>
  <c r="H767" i="2"/>
  <c r="H1442" i="2"/>
  <c r="H537" i="2"/>
  <c r="H1451" i="2"/>
  <c r="H669" i="2"/>
  <c r="H202" i="2"/>
  <c r="H298" i="2"/>
  <c r="H794" i="2"/>
  <c r="H301" i="2"/>
  <c r="H221" i="2"/>
  <c r="H1028" i="2"/>
  <c r="H805" i="2"/>
  <c r="H825" i="2"/>
  <c r="H1260" i="2"/>
  <c r="H31" i="2"/>
  <c r="H315" i="2"/>
  <c r="H295" i="2"/>
  <c r="H303" i="2"/>
  <c r="H999" i="2"/>
  <c r="H1062" i="2"/>
  <c r="H882" i="2"/>
  <c r="H265" i="2"/>
  <c r="H273" i="2"/>
  <c r="H556" i="2"/>
  <c r="H902" i="2"/>
  <c r="H1392" i="2"/>
  <c r="H61" i="2"/>
  <c r="H538" i="2"/>
  <c r="H1201" i="2"/>
  <c r="H209" i="2"/>
  <c r="H201" i="2"/>
  <c r="H623" i="2"/>
  <c r="H490" i="2"/>
  <c r="H881" i="2"/>
  <c r="H310" i="2"/>
  <c r="H70" i="2"/>
  <c r="H41" i="2"/>
  <c r="H51" i="2"/>
  <c r="H47" i="2"/>
  <c r="H375" i="2"/>
  <c r="H180" i="2"/>
  <c r="H1370" i="2"/>
  <c r="H509" i="2"/>
  <c r="H255" i="2"/>
  <c r="H581" i="2"/>
  <c r="H247" i="2"/>
  <c r="H541" i="2"/>
  <c r="H1406" i="2"/>
  <c r="H994" i="2"/>
  <c r="H1492" i="2"/>
  <c r="H544" i="2"/>
  <c r="H437" i="2"/>
  <c r="H1102" i="2"/>
  <c r="H433" i="2"/>
  <c r="H796" i="2"/>
  <c r="H1143" i="2"/>
  <c r="H103" i="2"/>
  <c r="H184" i="2"/>
  <c r="H681" i="2"/>
  <c r="H244" i="2"/>
  <c r="H546" i="2"/>
  <c r="H704" i="2"/>
  <c r="H870" i="2"/>
  <c r="H782" i="2"/>
  <c r="H813" i="2"/>
  <c r="H1250" i="2"/>
  <c r="H907" i="2"/>
  <c r="H1069" i="2"/>
  <c r="H1485" i="2"/>
  <c r="H1041" i="2"/>
  <c r="D51" i="1"/>
  <c r="H1496" i="2" l="1"/>
  <c r="K13" i="2"/>
  <c r="K1059" i="2"/>
  <c r="K511" i="2"/>
  <c r="K833" i="2"/>
  <c r="K283" i="2"/>
  <c r="K218" i="2"/>
  <c r="K727" i="2"/>
  <c r="K15" i="2"/>
  <c r="K570" i="2"/>
  <c r="K608" i="2"/>
  <c r="K1084" i="2"/>
  <c r="K810" i="2"/>
  <c r="K258" i="2"/>
  <c r="K1123" i="2"/>
  <c r="K357" i="2"/>
  <c r="K1342" i="2"/>
  <c r="K160" i="2"/>
  <c r="K1280" i="2"/>
  <c r="K362" i="2"/>
  <c r="K737" i="2"/>
  <c r="K381" i="2"/>
  <c r="K1032" i="2"/>
  <c r="K158" i="2"/>
  <c r="K555" i="2"/>
  <c r="K1383" i="2"/>
  <c r="K1353" i="2"/>
  <c r="K1281" i="2"/>
  <c r="K1137" i="2"/>
  <c r="K485" i="2"/>
  <c r="K829" i="2"/>
  <c r="K858" i="2"/>
  <c r="K670" i="2"/>
  <c r="K697" i="2"/>
  <c r="K9" i="2"/>
  <c r="K1259" i="2"/>
  <c r="K1285" i="2"/>
  <c r="K1013" i="2"/>
  <c r="K128" i="2"/>
  <c r="K225" i="2"/>
  <c r="K799" i="2"/>
  <c r="K322" i="2"/>
  <c r="K1397" i="2"/>
  <c r="K1023" i="2"/>
  <c r="K783" i="2"/>
  <c r="K787" i="2"/>
  <c r="K488" i="2"/>
  <c r="K1024" i="2"/>
  <c r="K1409" i="2"/>
  <c r="K803" i="2"/>
  <c r="K1043" i="2"/>
  <c r="K801" i="2"/>
  <c r="K590" i="2"/>
  <c r="K1359" i="2"/>
  <c r="K1083" i="2"/>
  <c r="K1053" i="2"/>
  <c r="K897" i="2"/>
  <c r="K1046" i="2"/>
  <c r="K969" i="2"/>
  <c r="K1339" i="2"/>
  <c r="K781" i="2"/>
  <c r="K802" i="2"/>
  <c r="K97" i="2"/>
  <c r="K879" i="2"/>
  <c r="K696" i="2"/>
  <c r="K1017" i="2"/>
  <c r="K1012" i="2"/>
  <c r="K583" i="2"/>
  <c r="K900" i="2"/>
  <c r="K1115" i="2"/>
  <c r="K926" i="2"/>
  <c r="K1286" i="2"/>
  <c r="K39" i="2"/>
  <c r="K739" i="2"/>
  <c r="K1136" i="2"/>
  <c r="K1371" i="2"/>
  <c r="K1251" i="2"/>
  <c r="K1077" i="2"/>
  <c r="K85" i="2"/>
  <c r="K281" i="2"/>
  <c r="K904" i="2"/>
  <c r="K795" i="2"/>
  <c r="K1018" i="2"/>
  <c r="K38" i="2"/>
  <c r="K1344" i="2"/>
  <c r="K1040" i="2"/>
  <c r="K197" i="2"/>
  <c r="K778" i="2"/>
  <c r="K1073" i="2"/>
  <c r="K959" i="2"/>
  <c r="E51" i="1"/>
  <c r="K1157" i="2"/>
  <c r="K1194" i="2"/>
  <c r="K585" i="2"/>
  <c r="K663" i="2"/>
  <c r="K191" i="2"/>
  <c r="K1183" i="2"/>
  <c r="K685" i="2"/>
  <c r="K119" i="2"/>
  <c r="K380" i="2"/>
  <c r="K239" i="2"/>
  <c r="K18" i="2"/>
  <c r="K942" i="2"/>
  <c r="K123" i="2"/>
  <c r="K1010" i="2"/>
  <c r="K1075" i="2"/>
  <c r="K291" i="2"/>
  <c r="K1068" i="2"/>
  <c r="K812" i="2"/>
  <c r="K21" i="2"/>
  <c r="K1395" i="2"/>
  <c r="K224" i="2"/>
  <c r="K424" i="2"/>
  <c r="K1138" i="2"/>
  <c r="K1048" i="2"/>
  <c r="K1491" i="2"/>
  <c r="K1078" i="2"/>
  <c r="K991" i="2"/>
  <c r="K551" i="2"/>
  <c r="K304" i="2"/>
  <c r="I84" i="2"/>
  <c r="J84" i="2"/>
  <c r="I370" i="2"/>
  <c r="J370" i="2"/>
  <c r="I501" i="2"/>
  <c r="J501" i="2"/>
  <c r="I1255" i="2"/>
  <c r="J1255" i="2"/>
  <c r="I1468" i="2"/>
  <c r="J1468" i="2"/>
  <c r="I52" i="2"/>
  <c r="J52" i="2"/>
  <c r="I1448" i="2"/>
  <c r="J1448" i="2"/>
  <c r="I99" i="2"/>
  <c r="J99" i="2"/>
  <c r="I318" i="2"/>
  <c r="J318" i="2"/>
  <c r="I1288" i="2"/>
  <c r="J1288" i="2"/>
  <c r="I958" i="2"/>
  <c r="J958" i="2"/>
  <c r="I122" i="2"/>
  <c r="J122" i="2"/>
  <c r="I559" i="2"/>
  <c r="J559" i="2"/>
  <c r="I1168" i="2"/>
  <c r="J1168" i="2"/>
  <c r="I363" i="2"/>
  <c r="J363" i="2"/>
  <c r="I837" i="2"/>
  <c r="J837" i="2"/>
  <c r="I1210" i="2"/>
  <c r="J1210" i="2"/>
  <c r="I507" i="2"/>
  <c r="J507" i="2"/>
  <c r="I49" i="2"/>
  <c r="J49" i="2"/>
  <c r="I1243" i="2"/>
  <c r="J1243" i="2"/>
  <c r="I971" i="2"/>
  <c r="J971" i="2"/>
  <c r="I268" i="2"/>
  <c r="J268" i="2"/>
  <c r="I1326" i="2"/>
  <c r="J1326" i="2"/>
  <c r="I94" i="2"/>
  <c r="J94" i="2"/>
  <c r="I216" i="2"/>
  <c r="J216" i="2"/>
  <c r="I1375" i="2"/>
  <c r="J1375" i="2"/>
  <c r="I385" i="2"/>
  <c r="J385" i="2"/>
  <c r="I605" i="2"/>
  <c r="J605" i="2"/>
  <c r="I33" i="2"/>
  <c r="J33" i="2"/>
  <c r="I1240" i="2"/>
  <c r="J1240" i="2"/>
  <c r="I751" i="2"/>
  <c r="J751" i="2"/>
  <c r="I614" i="2"/>
  <c r="J614" i="2"/>
  <c r="I823" i="2"/>
  <c r="J823" i="2"/>
  <c r="I1450" i="2"/>
  <c r="J1450" i="2"/>
  <c r="I1225" i="2"/>
  <c r="J1225" i="2"/>
  <c r="I1146" i="2"/>
  <c r="J1146" i="2"/>
  <c r="I1327" i="2"/>
  <c r="J1327" i="2"/>
  <c r="I911" i="2"/>
  <c r="J911" i="2"/>
  <c r="I1166" i="2"/>
  <c r="J1166" i="2"/>
  <c r="I138" i="2"/>
  <c r="J138" i="2"/>
  <c r="I259" i="2"/>
  <c r="J259" i="2"/>
  <c r="I421" i="2"/>
  <c r="J421" i="2"/>
  <c r="I155" i="2"/>
  <c r="J155" i="2"/>
  <c r="I1235" i="2"/>
  <c r="J1235" i="2"/>
  <c r="I949" i="2"/>
  <c r="J949" i="2"/>
  <c r="I132" i="2"/>
  <c r="J132" i="2"/>
  <c r="I135" i="2"/>
  <c r="J135" i="2"/>
  <c r="I251" i="2"/>
  <c r="J251" i="2"/>
  <c r="I719" i="2"/>
  <c r="J719" i="2"/>
  <c r="I134" i="2"/>
  <c r="J134" i="2"/>
  <c r="I447" i="2"/>
  <c r="J447" i="2"/>
  <c r="I506" i="2"/>
  <c r="J506" i="2"/>
  <c r="I274" i="2"/>
  <c r="J274" i="2"/>
  <c r="I226" i="2"/>
  <c r="J226" i="2"/>
  <c r="I1430" i="2"/>
  <c r="J1430" i="2"/>
  <c r="I996" i="2"/>
  <c r="J996" i="2"/>
  <c r="I1114" i="2"/>
  <c r="J1114" i="2"/>
  <c r="I1282" i="2"/>
  <c r="J1282" i="2"/>
  <c r="I1378" i="2"/>
  <c r="J1378" i="2"/>
  <c r="I242" i="2"/>
  <c r="J242" i="2"/>
  <c r="I1357" i="2"/>
  <c r="J1357" i="2"/>
  <c r="I587" i="2"/>
  <c r="J587" i="2"/>
  <c r="I578" i="2"/>
  <c r="J578" i="2"/>
  <c r="I396" i="2"/>
  <c r="J396" i="2"/>
  <c r="I836" i="2"/>
  <c r="J836" i="2"/>
  <c r="I747" i="2"/>
  <c r="J747" i="2"/>
  <c r="I972" i="2"/>
  <c r="J972" i="2"/>
  <c r="I475" i="2"/>
  <c r="J475" i="2"/>
  <c r="I250" i="2"/>
  <c r="J250" i="2"/>
  <c r="I717" i="2"/>
  <c r="J717" i="2"/>
  <c r="I819" i="2"/>
  <c r="J819" i="2"/>
  <c r="I724" i="2"/>
  <c r="J724" i="2"/>
  <c r="I1214" i="2"/>
  <c r="J1214" i="2"/>
  <c r="I709" i="2"/>
  <c r="J709" i="2"/>
  <c r="I597" i="2"/>
  <c r="J597" i="2"/>
  <c r="I723" i="2"/>
  <c r="J723" i="2"/>
  <c r="I1037" i="2"/>
  <c r="J1037" i="2"/>
  <c r="I549" i="2"/>
  <c r="J549" i="2"/>
  <c r="I1051" i="2"/>
  <c r="J1051" i="2"/>
  <c r="I1431" i="2"/>
  <c r="J1431" i="2"/>
  <c r="I68" i="2"/>
  <c r="J68" i="2"/>
  <c r="I494" i="2"/>
  <c r="J494" i="2"/>
  <c r="I1091" i="2"/>
  <c r="J1091" i="2"/>
  <c r="I1309" i="2"/>
  <c r="J1309" i="2"/>
  <c r="I563" i="2"/>
  <c r="J563" i="2"/>
  <c r="I1293" i="2"/>
  <c r="J1293" i="2"/>
  <c r="I653" i="2"/>
  <c r="J653" i="2"/>
  <c r="I1462" i="2"/>
  <c r="J1462" i="2"/>
  <c r="I834" i="2"/>
  <c r="J834" i="2"/>
  <c r="I1324" i="2"/>
  <c r="J1324" i="2"/>
  <c r="I59" i="2"/>
  <c r="J59" i="2"/>
  <c r="I500" i="2"/>
  <c r="J500" i="2"/>
  <c r="I425" i="2"/>
  <c r="J425" i="2"/>
  <c r="I988" i="2"/>
  <c r="J988" i="2"/>
  <c r="I684" i="2"/>
  <c r="J684" i="2"/>
  <c r="I352" i="2"/>
  <c r="J352" i="2"/>
  <c r="I350" i="2"/>
  <c r="J350" i="2"/>
  <c r="I1090" i="2"/>
  <c r="J1090" i="2"/>
  <c r="I934" i="2"/>
  <c r="J934" i="2"/>
  <c r="I1299" i="2"/>
  <c r="J1299" i="2"/>
  <c r="I90" i="2"/>
  <c r="J90" i="2"/>
  <c r="I348" i="2"/>
  <c r="J348" i="2"/>
  <c r="I166" i="2"/>
  <c r="J166" i="2"/>
  <c r="I1050" i="2"/>
  <c r="J1050" i="2"/>
  <c r="I1334" i="2"/>
  <c r="J1334" i="2"/>
  <c r="I1454" i="2"/>
  <c r="J1454" i="2"/>
  <c r="I173" i="2"/>
  <c r="J173" i="2"/>
  <c r="I1052" i="2"/>
  <c r="J1052" i="2"/>
  <c r="I738" i="2"/>
  <c r="J738" i="2"/>
  <c r="I365" i="2"/>
  <c r="J365" i="2"/>
  <c r="I486" i="2"/>
  <c r="J486" i="2"/>
  <c r="I1031" i="2"/>
  <c r="J1031" i="2"/>
  <c r="I462" i="2"/>
  <c r="J462" i="2"/>
  <c r="I1444" i="2"/>
  <c r="J1444" i="2"/>
  <c r="I1487" i="2"/>
  <c r="J1487" i="2"/>
  <c r="I689" i="2"/>
  <c r="J689" i="2"/>
  <c r="I192" i="2"/>
  <c r="J192" i="2"/>
  <c r="I24" i="2"/>
  <c r="J24" i="2"/>
  <c r="I864" i="2"/>
  <c r="J864" i="2"/>
  <c r="I903" i="2"/>
  <c r="J903" i="2"/>
  <c r="I835" i="2"/>
  <c r="J835" i="2"/>
  <c r="I1150" i="2"/>
  <c r="J1150" i="2"/>
  <c r="I55" i="2"/>
  <c r="J55" i="2"/>
  <c r="I290" i="2"/>
  <c r="J290" i="2"/>
  <c r="I1189" i="2"/>
  <c r="J1189" i="2"/>
  <c r="I1219" i="2"/>
  <c r="J1219" i="2"/>
  <c r="I136" i="2"/>
  <c r="J136" i="2"/>
  <c r="I376" i="2"/>
  <c r="J376" i="2"/>
  <c r="I729" i="2"/>
  <c r="J729" i="2"/>
  <c r="I56" i="2"/>
  <c r="J56" i="2"/>
  <c r="I1302" i="2"/>
  <c r="J1302" i="2"/>
  <c r="I179" i="2"/>
  <c r="J179" i="2"/>
  <c r="I1072" i="2"/>
  <c r="J1072" i="2"/>
  <c r="I828" i="2"/>
  <c r="J828" i="2"/>
  <c r="I961" i="2"/>
  <c r="J961" i="2"/>
  <c r="I1423" i="2"/>
  <c r="J1423" i="2"/>
  <c r="I390" i="2"/>
  <c r="J390" i="2"/>
  <c r="I571" i="2"/>
  <c r="J571" i="2"/>
  <c r="I1104" i="2"/>
  <c r="J1104" i="2"/>
  <c r="I1221" i="2"/>
  <c r="J1221" i="2"/>
  <c r="I1465" i="2"/>
  <c r="J1465" i="2"/>
  <c r="I943" i="2"/>
  <c r="J943" i="2"/>
  <c r="I412" i="2"/>
  <c r="J412" i="2"/>
  <c r="I1488" i="2"/>
  <c r="J1488" i="2"/>
  <c r="I465" i="2"/>
  <c r="J465" i="2"/>
  <c r="I263" i="2"/>
  <c r="J263" i="2"/>
  <c r="I752" i="2"/>
  <c r="J752" i="2"/>
  <c r="I606" i="2"/>
  <c r="J606" i="2"/>
  <c r="I1368" i="2"/>
  <c r="J1368" i="2"/>
  <c r="I502" i="2"/>
  <c r="J502" i="2"/>
  <c r="I458" i="2"/>
  <c r="J458" i="2"/>
  <c r="I919" i="2"/>
  <c r="J919" i="2"/>
  <c r="I43" i="2"/>
  <c r="J43" i="2"/>
  <c r="I1362" i="2"/>
  <c r="J1362" i="2"/>
  <c r="I1121" i="2"/>
  <c r="J1121" i="2"/>
  <c r="I1196" i="2"/>
  <c r="J1196" i="2"/>
  <c r="I1220" i="2"/>
  <c r="J1220" i="2"/>
  <c r="I892" i="2"/>
  <c r="J892" i="2"/>
  <c r="I1113" i="2"/>
  <c r="J1113" i="2"/>
  <c r="I1412" i="2"/>
  <c r="J1412" i="2"/>
  <c r="I10" i="2"/>
  <c r="J10" i="2"/>
  <c r="I1352" i="2"/>
  <c r="J1352" i="2"/>
  <c r="I1176" i="2"/>
  <c r="J1176" i="2"/>
  <c r="I1082" i="2"/>
  <c r="J1082" i="2"/>
  <c r="I1229" i="2"/>
  <c r="J1229" i="2"/>
  <c r="I1116" i="2"/>
  <c r="J1116" i="2"/>
  <c r="I73" i="2"/>
  <c r="J73" i="2"/>
  <c r="I1227" i="2"/>
  <c r="J1227" i="2"/>
  <c r="I914" i="2"/>
  <c r="J914" i="2"/>
  <c r="I125" i="2"/>
  <c r="J125" i="2"/>
  <c r="I957" i="2"/>
  <c r="J957" i="2"/>
  <c r="I788" i="2"/>
  <c r="J788" i="2"/>
  <c r="I267" i="2"/>
  <c r="J267" i="2"/>
  <c r="I1086" i="2"/>
  <c r="J1086" i="2"/>
  <c r="I5" i="2"/>
  <c r="J5" i="2"/>
  <c r="I514" i="2"/>
  <c r="J514" i="2"/>
  <c r="I121" i="2"/>
  <c r="J121" i="2"/>
  <c r="I883" i="2"/>
  <c r="J883" i="2"/>
  <c r="I817" i="2"/>
  <c r="J817" i="2"/>
  <c r="I1015" i="2"/>
  <c r="J1015" i="2"/>
  <c r="I1480" i="2"/>
  <c r="J1480" i="2"/>
  <c r="I4" i="2"/>
  <c r="J4" i="2"/>
  <c r="I499" i="2"/>
  <c r="J499" i="2"/>
  <c r="I340" i="2"/>
  <c r="J340" i="2"/>
  <c r="I895" i="2"/>
  <c r="J895" i="2"/>
  <c r="I277" i="2"/>
  <c r="J277" i="2"/>
  <c r="I432" i="2"/>
  <c r="J432" i="2"/>
  <c r="I543" i="2"/>
  <c r="J543" i="2"/>
  <c r="I388" i="2"/>
  <c r="J388" i="2"/>
  <c r="I284" i="2"/>
  <c r="J284" i="2"/>
  <c r="I1323" i="2"/>
  <c r="J1323" i="2"/>
  <c r="I1200" i="2"/>
  <c r="J1200" i="2"/>
  <c r="I398" i="2"/>
  <c r="J398" i="2"/>
  <c r="I1387" i="2"/>
  <c r="J1387" i="2"/>
  <c r="I1245" i="2"/>
  <c r="J1245" i="2"/>
  <c r="I306" i="2"/>
  <c r="J306" i="2"/>
  <c r="I14" i="2"/>
  <c r="J14" i="2"/>
  <c r="I800" i="2"/>
  <c r="J800" i="2"/>
  <c r="I1453" i="2"/>
  <c r="J1453" i="2"/>
  <c r="I198" i="2"/>
  <c r="J198" i="2"/>
  <c r="I561" i="2"/>
  <c r="J561" i="2"/>
  <c r="I528" i="2"/>
  <c r="J528" i="2"/>
  <c r="I1064" i="2"/>
  <c r="J1064" i="2"/>
  <c r="I981" i="2"/>
  <c r="J981" i="2"/>
  <c r="I1441" i="2"/>
  <c r="J1441" i="2"/>
  <c r="I400" i="2"/>
  <c r="J400" i="2"/>
  <c r="I395" i="2"/>
  <c r="J395" i="2"/>
  <c r="I1446" i="2"/>
  <c r="J1446" i="2"/>
  <c r="I356" i="2"/>
  <c r="J356" i="2"/>
  <c r="I508" i="2"/>
  <c r="J508" i="2"/>
  <c r="I1246" i="2"/>
  <c r="J1246" i="2"/>
  <c r="I143" i="2"/>
  <c r="J143" i="2"/>
  <c r="I419" i="2"/>
  <c r="J419" i="2"/>
  <c r="I266" i="2"/>
  <c r="J266" i="2"/>
  <c r="I1420" i="2"/>
  <c r="J1420" i="2"/>
  <c r="I477" i="2"/>
  <c r="J477" i="2"/>
  <c r="I503" i="2"/>
  <c r="J503" i="2"/>
  <c r="I1308" i="2"/>
  <c r="J1308" i="2"/>
  <c r="I411" i="2"/>
  <c r="J411" i="2"/>
  <c r="I856" i="2"/>
  <c r="J856" i="2"/>
  <c r="I343" i="2"/>
  <c r="J343" i="2"/>
  <c r="I954" i="2"/>
  <c r="J954" i="2"/>
  <c r="I1191" i="2"/>
  <c r="J1191" i="2"/>
  <c r="I491" i="2"/>
  <c r="J491" i="2"/>
  <c r="I850" i="2"/>
  <c r="J850" i="2"/>
  <c r="I493" i="2"/>
  <c r="J493" i="2"/>
  <c r="I288" i="2"/>
  <c r="J288" i="2"/>
  <c r="I1337" i="2"/>
  <c r="J1337" i="2"/>
  <c r="I977" i="2"/>
  <c r="J977" i="2"/>
  <c r="I1180" i="2"/>
  <c r="J1180" i="2"/>
  <c r="I93" i="2"/>
  <c r="J93" i="2"/>
  <c r="I671" i="2"/>
  <c r="J671" i="2"/>
  <c r="I699" i="2"/>
  <c r="J699" i="2"/>
  <c r="I1060" i="2"/>
  <c r="J1060" i="2"/>
  <c r="I851" i="2"/>
  <c r="J851" i="2"/>
  <c r="I1212" i="2"/>
  <c r="J1212" i="2"/>
  <c r="I616" i="2"/>
  <c r="J616" i="2"/>
  <c r="I565" i="2"/>
  <c r="J565" i="2"/>
  <c r="I1317" i="2"/>
  <c r="J1317" i="2"/>
  <c r="I948" i="2"/>
  <c r="J948" i="2"/>
  <c r="I885" i="2"/>
  <c r="J885" i="2"/>
  <c r="I1384" i="2"/>
  <c r="J1384" i="2"/>
  <c r="I808" i="2"/>
  <c r="J808" i="2"/>
  <c r="I984" i="2"/>
  <c r="J984" i="2"/>
  <c r="I371" i="2"/>
  <c r="J371" i="2"/>
  <c r="I921" i="2"/>
  <c r="J921" i="2"/>
  <c r="I150" i="2"/>
  <c r="J150" i="2"/>
  <c r="I307" i="2"/>
  <c r="J307" i="2"/>
  <c r="I854" i="2"/>
  <c r="J854" i="2"/>
  <c r="I374" i="2"/>
  <c r="J374" i="2"/>
  <c r="I366" i="2"/>
  <c r="J366" i="2"/>
  <c r="I602" i="2"/>
  <c r="J602" i="2"/>
  <c r="I853" i="2"/>
  <c r="J853" i="2"/>
  <c r="I1074" i="2"/>
  <c r="J1074" i="2"/>
  <c r="I1248" i="2"/>
  <c r="J1248" i="2"/>
  <c r="I151" i="2"/>
  <c r="J151" i="2"/>
  <c r="I454" i="2"/>
  <c r="J454" i="2"/>
  <c r="I635" i="2"/>
  <c r="J635" i="2"/>
  <c r="I838" i="2"/>
  <c r="J838" i="2"/>
  <c r="I223" i="2"/>
  <c r="J223" i="2"/>
  <c r="I156" i="2"/>
  <c r="J156" i="2"/>
  <c r="I446" i="2"/>
  <c r="J446" i="2"/>
  <c r="I1332" i="2"/>
  <c r="J1332" i="2"/>
  <c r="I609" i="2"/>
  <c r="J609" i="2"/>
  <c r="I346" i="2"/>
  <c r="J346" i="2"/>
  <c r="I1036" i="2"/>
  <c r="J1036" i="2"/>
  <c r="I154" i="2"/>
  <c r="J154" i="2"/>
  <c r="I1000" i="2"/>
  <c r="J1000" i="2"/>
  <c r="I722" i="2"/>
  <c r="J722" i="2"/>
  <c r="I81" i="2"/>
  <c r="J81" i="2"/>
  <c r="I353" i="2"/>
  <c r="J353" i="2"/>
  <c r="I435" i="2"/>
  <c r="J435" i="2"/>
  <c r="I1005" i="2"/>
  <c r="J1005" i="2"/>
  <c r="I613" i="2"/>
  <c r="J613" i="2"/>
  <c r="I441" i="2"/>
  <c r="J441" i="2"/>
  <c r="I1403" i="2"/>
  <c r="J1403" i="2"/>
  <c r="I589" i="2"/>
  <c r="J589" i="2"/>
  <c r="I548" i="2"/>
  <c r="J548" i="2"/>
  <c r="I1095" i="2"/>
  <c r="J1095" i="2"/>
  <c r="I289" i="2"/>
  <c r="J289" i="2"/>
  <c r="I1322" i="2"/>
  <c r="J1322" i="2"/>
  <c r="I857" i="2"/>
  <c r="J857" i="2"/>
  <c r="I473" i="2"/>
  <c r="J473" i="2"/>
  <c r="I512" i="2"/>
  <c r="J512" i="2"/>
  <c r="I1305" i="2"/>
  <c r="J1305" i="2"/>
  <c r="I728" i="2"/>
  <c r="J728" i="2"/>
  <c r="I27" i="2"/>
  <c r="J27" i="2"/>
  <c r="I679" i="2"/>
  <c r="J679" i="2"/>
  <c r="I927" i="2"/>
  <c r="J927" i="2"/>
  <c r="I910" i="2"/>
  <c r="J910" i="2"/>
  <c r="I243" i="2"/>
  <c r="J243" i="2"/>
  <c r="I1111" i="2"/>
  <c r="J1111" i="2"/>
  <c r="I410" i="2"/>
  <c r="J410" i="2"/>
  <c r="I721" i="2"/>
  <c r="J721" i="2"/>
  <c r="I203" i="2"/>
  <c r="J203" i="2"/>
  <c r="I1021" i="2"/>
  <c r="J1021" i="2"/>
  <c r="I60" i="2"/>
  <c r="J60" i="2"/>
  <c r="I1092" i="2"/>
  <c r="J1092" i="2"/>
  <c r="I1065" i="2"/>
  <c r="J1065" i="2"/>
  <c r="I416" i="2"/>
  <c r="J416" i="2"/>
  <c r="I430" i="2"/>
  <c r="J430" i="2"/>
  <c r="I96" i="2"/>
  <c r="J96" i="2"/>
  <c r="I42" i="2"/>
  <c r="J42" i="2"/>
  <c r="I713" i="2"/>
  <c r="J713" i="2"/>
  <c r="I367" i="2"/>
  <c r="J367" i="2"/>
  <c r="I955" i="2"/>
  <c r="J955" i="2"/>
  <c r="I345" i="2"/>
  <c r="J345" i="2"/>
  <c r="I976" i="2"/>
  <c r="J976" i="2"/>
  <c r="I1093" i="2"/>
  <c r="J1093" i="2"/>
  <c r="I690" i="2"/>
  <c r="J690" i="2"/>
  <c r="I1155" i="2"/>
  <c r="J1155" i="2"/>
  <c r="I1125" i="2"/>
  <c r="J1125" i="2"/>
  <c r="I214" i="2"/>
  <c r="J214" i="2"/>
  <c r="I932" i="2"/>
  <c r="J932" i="2"/>
  <c r="I944" i="2"/>
  <c r="J944" i="2"/>
  <c r="I163" i="2"/>
  <c r="J163" i="2"/>
  <c r="I384" i="2"/>
  <c r="J384" i="2"/>
  <c r="I686" i="2"/>
  <c r="J686" i="2"/>
  <c r="I466" i="2"/>
  <c r="J466" i="2"/>
  <c r="I880" i="2"/>
  <c r="J880" i="2"/>
  <c r="I1335" i="2"/>
  <c r="J1335" i="2"/>
  <c r="I293" i="2"/>
  <c r="J293" i="2"/>
  <c r="I220" i="2"/>
  <c r="J220" i="2"/>
  <c r="I6" i="2"/>
  <c r="J6" i="2"/>
  <c r="I474" i="2"/>
  <c r="J474" i="2"/>
  <c r="I392" i="2"/>
  <c r="J392" i="2"/>
  <c r="I373" i="2"/>
  <c r="J373" i="2"/>
  <c r="I1162" i="2"/>
  <c r="J1162" i="2"/>
  <c r="I708" i="2"/>
  <c r="J708" i="2"/>
  <c r="I294" i="2"/>
  <c r="J294" i="2"/>
  <c r="I746" i="2"/>
  <c r="J746" i="2"/>
  <c r="I598" i="2"/>
  <c r="J598" i="2"/>
  <c r="I312" i="2"/>
  <c r="J312" i="2"/>
  <c r="I661" i="2"/>
  <c r="J661" i="2"/>
  <c r="I482" i="2"/>
  <c r="J482" i="2"/>
  <c r="I588" i="2"/>
  <c r="J588" i="2"/>
  <c r="I8" i="2"/>
  <c r="J8" i="2"/>
  <c r="I360" i="2"/>
  <c r="J360" i="2"/>
  <c r="I159" i="2"/>
  <c r="J159" i="2"/>
  <c r="I1081" i="2"/>
  <c r="J1081" i="2"/>
  <c r="I915" i="2"/>
  <c r="J915" i="2"/>
  <c r="I404" i="2"/>
  <c r="J404" i="2"/>
  <c r="I319" i="2"/>
  <c r="J319" i="2"/>
  <c r="I1038" i="2"/>
  <c r="J1038" i="2"/>
  <c r="I302" i="2"/>
  <c r="J302" i="2"/>
  <c r="I1071" i="2"/>
  <c r="J1071" i="2"/>
  <c r="I703" i="2"/>
  <c r="J703" i="2"/>
  <c r="I472" i="2"/>
  <c r="J472" i="2"/>
  <c r="I876" i="2"/>
  <c r="J876" i="2"/>
  <c r="I539" i="2"/>
  <c r="J539" i="2"/>
  <c r="I617" i="2"/>
  <c r="J617" i="2"/>
  <c r="I378" i="2"/>
  <c r="J378" i="2"/>
  <c r="I1099" i="2"/>
  <c r="J1099" i="2"/>
  <c r="I898" i="2"/>
  <c r="J898" i="2"/>
  <c r="I1474" i="2"/>
  <c r="J1474" i="2"/>
  <c r="I1493" i="2"/>
  <c r="J1493" i="2"/>
  <c r="I1340" i="2"/>
  <c r="J1340" i="2"/>
  <c r="I913" i="2"/>
  <c r="J913" i="2"/>
  <c r="I7" i="2"/>
  <c r="J7" i="2"/>
  <c r="I676" i="2"/>
  <c r="J676" i="2"/>
  <c r="I601" i="2"/>
  <c r="J601" i="2"/>
  <c r="I282" i="2"/>
  <c r="J282" i="2"/>
  <c r="I330" i="2"/>
  <c r="J330" i="2"/>
  <c r="I1016" i="2"/>
  <c r="J1016" i="2"/>
  <c r="I964" i="2"/>
  <c r="J964" i="2"/>
  <c r="I820" i="2"/>
  <c r="J820" i="2"/>
  <c r="I772" i="2"/>
  <c r="J772" i="2"/>
  <c r="I1459" i="2"/>
  <c r="J1459" i="2"/>
  <c r="I968" i="2"/>
  <c r="J968" i="2"/>
  <c r="I260" i="2"/>
  <c r="J260" i="2"/>
  <c r="I1284" i="2"/>
  <c r="J1284" i="2"/>
  <c r="I672" i="2"/>
  <c r="J672" i="2"/>
  <c r="I16" i="2"/>
  <c r="J16" i="2"/>
  <c r="I1117" i="2"/>
  <c r="J1117" i="2"/>
  <c r="I480" i="2"/>
  <c r="J480" i="2"/>
  <c r="I1160" i="2"/>
  <c r="J1160" i="2"/>
  <c r="I64" i="2"/>
  <c r="J64" i="2"/>
  <c r="I1058" i="2"/>
  <c r="J1058" i="2"/>
  <c r="I582" i="2"/>
  <c r="J582" i="2"/>
  <c r="I1320" i="2"/>
  <c r="J1320" i="2"/>
  <c r="I1482" i="2"/>
  <c r="J1482" i="2"/>
  <c r="I196" i="2"/>
  <c r="J196" i="2"/>
  <c r="I101" i="2"/>
  <c r="J101" i="2"/>
  <c r="I925" i="2"/>
  <c r="J925" i="2"/>
  <c r="I1144" i="2"/>
  <c r="J1144" i="2"/>
  <c r="I1404" i="2"/>
  <c r="J1404" i="2"/>
  <c r="I789" i="2"/>
  <c r="J789" i="2"/>
  <c r="I807" i="2"/>
  <c r="J807" i="2"/>
  <c r="I1307" i="2"/>
  <c r="J1307" i="2"/>
  <c r="I1473" i="2"/>
  <c r="J1473" i="2"/>
  <c r="I1411" i="2"/>
  <c r="J1411" i="2"/>
  <c r="I372" i="2"/>
  <c r="J372" i="2"/>
  <c r="I149" i="2"/>
  <c r="J149" i="2"/>
  <c r="I140" i="2"/>
  <c r="J140" i="2"/>
  <c r="I391" i="2"/>
  <c r="J391" i="2"/>
  <c r="I393" i="2"/>
  <c r="J393" i="2"/>
  <c r="I1192" i="2"/>
  <c r="J1192" i="2"/>
  <c r="I632" i="2"/>
  <c r="J632" i="2"/>
  <c r="I1379" i="2"/>
  <c r="J1379" i="2"/>
  <c r="I1154" i="2"/>
  <c r="J1154" i="2"/>
  <c r="I276" i="2"/>
  <c r="J276" i="2"/>
  <c r="I46" i="2"/>
  <c r="J46" i="2"/>
  <c r="I594" i="2"/>
  <c r="J594" i="2"/>
  <c r="I1184" i="2"/>
  <c r="J1184" i="2"/>
  <c r="I1463" i="2"/>
  <c r="J1463" i="2"/>
  <c r="I77" i="2"/>
  <c r="J77" i="2"/>
  <c r="I1047" i="2"/>
  <c r="J1047" i="2"/>
  <c r="I1170" i="2"/>
  <c r="J1170" i="2"/>
  <c r="I1355" i="2"/>
  <c r="J1355" i="2"/>
  <c r="I72" i="2"/>
  <c r="J72" i="2"/>
  <c r="I863" i="2"/>
  <c r="J863" i="2"/>
  <c r="I459" i="2"/>
  <c r="J459" i="2"/>
  <c r="I993" i="2"/>
  <c r="J993" i="2"/>
  <c r="I1025" i="2"/>
  <c r="J1025" i="2"/>
  <c r="I1376" i="2"/>
  <c r="J1376" i="2"/>
  <c r="I567" i="2"/>
  <c r="J567" i="2"/>
  <c r="I358" i="2"/>
  <c r="J358" i="2"/>
  <c r="I1174" i="2"/>
  <c r="J1174" i="2"/>
  <c r="I698" i="2"/>
  <c r="J698" i="2"/>
  <c r="I455" i="2"/>
  <c r="J455" i="2"/>
  <c r="I1014" i="2"/>
  <c r="J1014" i="2"/>
  <c r="I1208" i="2"/>
  <c r="J1208" i="2"/>
  <c r="I230" i="2"/>
  <c r="J230" i="2"/>
  <c r="I185" i="2"/>
  <c r="J185" i="2"/>
  <c r="I262" i="2"/>
  <c r="J262" i="2"/>
  <c r="I1388" i="2"/>
  <c r="J1388" i="2"/>
  <c r="I580" i="2"/>
  <c r="J580" i="2"/>
  <c r="I1156" i="2"/>
  <c r="J1156" i="2"/>
  <c r="I1159" i="2"/>
  <c r="J1159" i="2"/>
  <c r="I906" i="2"/>
  <c r="J906" i="2"/>
  <c r="I1354" i="2"/>
  <c r="J1354" i="2"/>
  <c r="I145" i="2"/>
  <c r="J145" i="2"/>
  <c r="I1298" i="2"/>
  <c r="J1298" i="2"/>
  <c r="I182" i="2"/>
  <c r="J182" i="2"/>
  <c r="I621" i="2"/>
  <c r="J621" i="2"/>
  <c r="I860" i="2"/>
  <c r="J860" i="2"/>
  <c r="I204" i="2"/>
  <c r="J204" i="2"/>
  <c r="I867" i="2"/>
  <c r="J867" i="2"/>
  <c r="I568" i="2"/>
  <c r="J568" i="2"/>
  <c r="I1101" i="2"/>
  <c r="J1101" i="2"/>
  <c r="I1414" i="2"/>
  <c r="J1414" i="2"/>
  <c r="I939" i="2"/>
  <c r="J939" i="2"/>
  <c r="I187" i="2"/>
  <c r="J187" i="2"/>
  <c r="I484" i="2"/>
  <c r="J484" i="2"/>
  <c r="I1456" i="2"/>
  <c r="J1456" i="2"/>
  <c r="I349" i="2"/>
  <c r="J349" i="2"/>
  <c r="I1011" i="2"/>
  <c r="J1011" i="2"/>
  <c r="I1467" i="2"/>
  <c r="J1467" i="2"/>
  <c r="I420" i="2"/>
  <c r="J420" i="2"/>
  <c r="I552" i="2"/>
  <c r="J552" i="2"/>
  <c r="I1167" i="2"/>
  <c r="J1167" i="2"/>
  <c r="I1472" i="2"/>
  <c r="J1472" i="2"/>
  <c r="I1153" i="2"/>
  <c r="J1153" i="2"/>
  <c r="I693" i="2"/>
  <c r="J693" i="2"/>
  <c r="I431" i="2"/>
  <c r="J431" i="2"/>
  <c r="I1186" i="2"/>
  <c r="J1186" i="2"/>
  <c r="I246" i="2"/>
  <c r="J246" i="2"/>
  <c r="I257" i="2"/>
  <c r="J257" i="2"/>
  <c r="I1349" i="2"/>
  <c r="J1349" i="2"/>
  <c r="I1151" i="2"/>
  <c r="J1151" i="2"/>
  <c r="I675" i="2"/>
  <c r="J675" i="2"/>
  <c r="I314" i="2"/>
  <c r="J314" i="2"/>
  <c r="I1009" i="2"/>
  <c r="J1009" i="2"/>
  <c r="I88" i="2"/>
  <c r="J88" i="2"/>
  <c r="I547" i="2"/>
  <c r="J547" i="2"/>
  <c r="I826" i="2"/>
  <c r="J826" i="2"/>
  <c r="I1249" i="2"/>
  <c r="J1249" i="2"/>
  <c r="I58" i="2"/>
  <c r="J58" i="2"/>
  <c r="I1181" i="2"/>
  <c r="J1181" i="2"/>
  <c r="I279" i="2"/>
  <c r="J279" i="2"/>
  <c r="I884" i="2"/>
  <c r="J884" i="2"/>
  <c r="I1145" i="2"/>
  <c r="J1145" i="2"/>
  <c r="I1142" i="2"/>
  <c r="J1142" i="2"/>
  <c r="I1126" i="2"/>
  <c r="J1126" i="2"/>
  <c r="I253" i="2"/>
  <c r="J253" i="2"/>
  <c r="I193" i="2"/>
  <c r="J193" i="2"/>
  <c r="I1475" i="2"/>
  <c r="J1475" i="2"/>
  <c r="I753" i="2"/>
  <c r="J753" i="2"/>
  <c r="I1135" i="2"/>
  <c r="J1135" i="2"/>
  <c r="I1313" i="2"/>
  <c r="J1313" i="2"/>
  <c r="I25" i="2"/>
  <c r="J25" i="2"/>
  <c r="I1198" i="2"/>
  <c r="J1198" i="2"/>
  <c r="I1109" i="2"/>
  <c r="J1109" i="2"/>
  <c r="I950" i="2"/>
  <c r="J950" i="2"/>
  <c r="I579" i="2"/>
  <c r="J579" i="2"/>
  <c r="I600" i="2"/>
  <c r="J600" i="2"/>
  <c r="I382" i="2"/>
  <c r="J382" i="2"/>
  <c r="I629" i="2"/>
  <c r="J629" i="2"/>
  <c r="I440" i="2"/>
  <c r="J440" i="2"/>
  <c r="I296" i="2"/>
  <c r="J296" i="2"/>
  <c r="I133" i="2"/>
  <c r="J133" i="2"/>
  <c r="I874" i="2"/>
  <c r="J874" i="2"/>
  <c r="I1107" i="2"/>
  <c r="J1107" i="2"/>
  <c r="I558" i="2"/>
  <c r="J558" i="2"/>
  <c r="I1190" i="2"/>
  <c r="J1190" i="2"/>
  <c r="I586" i="2"/>
  <c r="J586" i="2"/>
  <c r="I888" i="2"/>
  <c r="J888" i="2"/>
  <c r="I1238" i="2"/>
  <c r="J1238" i="2"/>
  <c r="I775" i="2"/>
  <c r="J775" i="2"/>
  <c r="I1328" i="2"/>
  <c r="J1328" i="2"/>
  <c r="I1127" i="2"/>
  <c r="J1127" i="2"/>
  <c r="I821" i="2"/>
  <c r="J821" i="2"/>
  <c r="I1424" i="2"/>
  <c r="J1424" i="2"/>
  <c r="I53" i="2"/>
  <c r="J53" i="2"/>
  <c r="I1365" i="2"/>
  <c r="J1365" i="2"/>
  <c r="I610" i="2"/>
  <c r="J610" i="2"/>
  <c r="I995" i="2"/>
  <c r="J995" i="2"/>
  <c r="I148" i="2"/>
  <c r="J148" i="2"/>
  <c r="I492" i="2"/>
  <c r="J492" i="2"/>
  <c r="I822" i="2"/>
  <c r="J822" i="2"/>
  <c r="I175" i="2"/>
  <c r="J175" i="2"/>
  <c r="I429" i="2"/>
  <c r="J429" i="2"/>
  <c r="I941" i="2"/>
  <c r="J941" i="2"/>
  <c r="I1330" i="2"/>
  <c r="J1330" i="2"/>
  <c r="I573" i="2"/>
  <c r="J573" i="2"/>
  <c r="I707" i="2"/>
  <c r="J707" i="2"/>
  <c r="I1217" i="2"/>
  <c r="J1217" i="2"/>
  <c r="I131" i="2"/>
  <c r="J131" i="2"/>
  <c r="I361" i="2"/>
  <c r="J361" i="2"/>
  <c r="I1108" i="2"/>
  <c r="J1108" i="2"/>
  <c r="I1097" i="2"/>
  <c r="J1097" i="2"/>
  <c r="I297" i="2"/>
  <c r="J297" i="2"/>
  <c r="I612" i="2"/>
  <c r="J612" i="2"/>
  <c r="I1149" i="2"/>
  <c r="J1149" i="2"/>
  <c r="I1408" i="2"/>
  <c r="J1408" i="2"/>
  <c r="I513" i="2"/>
  <c r="J513" i="2"/>
  <c r="I418" i="2"/>
  <c r="J418" i="2"/>
  <c r="I1087" i="2"/>
  <c r="J1087" i="2"/>
  <c r="I415" i="2"/>
  <c r="J415" i="2"/>
  <c r="I428" i="2"/>
  <c r="J428" i="2"/>
  <c r="I232" i="2"/>
  <c r="J232" i="2"/>
  <c r="I930" i="2"/>
  <c r="J930" i="2"/>
  <c r="I562" i="2"/>
  <c r="J562" i="2"/>
  <c r="I871" i="2"/>
  <c r="J871" i="2"/>
  <c r="I691" i="2"/>
  <c r="J691" i="2"/>
  <c r="I1120" i="2"/>
  <c r="J1120" i="2"/>
  <c r="I139" i="2"/>
  <c r="J139" i="2"/>
  <c r="I1434" i="2"/>
  <c r="J1434" i="2"/>
  <c r="I656" i="2"/>
  <c r="J656" i="2"/>
  <c r="I626" i="2"/>
  <c r="J626" i="2"/>
  <c r="I386" i="2"/>
  <c r="J386" i="2"/>
  <c r="I710" i="2"/>
  <c r="J710" i="2"/>
  <c r="I848" i="2"/>
  <c r="J848" i="2"/>
  <c r="I287" i="2"/>
  <c r="J287" i="2"/>
  <c r="I952" i="2"/>
  <c r="J952" i="2"/>
  <c r="I1203" i="2"/>
  <c r="J1203" i="2"/>
  <c r="I1311" i="2"/>
  <c r="J1311" i="2"/>
  <c r="I1356" i="2"/>
  <c r="J1356" i="2"/>
  <c r="I1386" i="2"/>
  <c r="J1386" i="2"/>
  <c r="I1027" i="2"/>
  <c r="J1027" i="2"/>
  <c r="I785" i="2"/>
  <c r="J785" i="2"/>
  <c r="I460" i="2"/>
  <c r="J460" i="2"/>
  <c r="I1391" i="2"/>
  <c r="J1391" i="2"/>
  <c r="I912" i="2"/>
  <c r="J912" i="2"/>
  <c r="I1402" i="2"/>
  <c r="J1402" i="2"/>
  <c r="I389" i="2"/>
  <c r="J389" i="2"/>
  <c r="I215" i="2"/>
  <c r="J215" i="2"/>
  <c r="I533" i="2"/>
  <c r="J533" i="2"/>
  <c r="I205" i="2"/>
  <c r="J205" i="2"/>
  <c r="I341" i="2"/>
  <c r="J341" i="2"/>
  <c r="I1066" i="2"/>
  <c r="J1066" i="2"/>
  <c r="I468" i="2"/>
  <c r="J468" i="2"/>
  <c r="I965" i="2"/>
  <c r="J965" i="2"/>
  <c r="I618" i="2"/>
  <c r="J618" i="2"/>
  <c r="I344" i="2"/>
  <c r="J344" i="2"/>
  <c r="I1310" i="2"/>
  <c r="J1310" i="2"/>
  <c r="I1252" i="2"/>
  <c r="J1252" i="2"/>
  <c r="I973" i="2"/>
  <c r="J973" i="2"/>
  <c r="I749" i="2"/>
  <c r="J749" i="2"/>
  <c r="I574" i="2"/>
  <c r="J574" i="2"/>
  <c r="I923" i="2"/>
  <c r="J923" i="2"/>
  <c r="I248" i="2"/>
  <c r="J248" i="2"/>
  <c r="I452" i="2"/>
  <c r="J452" i="2"/>
  <c r="I1457" i="2"/>
  <c r="J1457" i="2"/>
  <c r="I1477" i="2"/>
  <c r="J1477" i="2"/>
  <c r="I899" i="2"/>
  <c r="J899" i="2"/>
  <c r="I865" i="2"/>
  <c r="J865" i="2"/>
  <c r="I309" i="2"/>
  <c r="J309" i="2"/>
  <c r="I35" i="2"/>
  <c r="J35" i="2"/>
  <c r="I798" i="2"/>
  <c r="J798" i="2"/>
  <c r="I577" i="2"/>
  <c r="J577" i="2"/>
  <c r="I299" i="2"/>
  <c r="J299" i="2"/>
  <c r="I200" i="2"/>
  <c r="J200" i="2"/>
  <c r="I1026" i="2"/>
  <c r="J1026" i="2"/>
  <c r="I402" i="2"/>
  <c r="J402" i="2"/>
  <c r="I359" i="2"/>
  <c r="J359" i="2"/>
  <c r="I673" i="2"/>
  <c r="J673" i="2"/>
  <c r="I32" i="2"/>
  <c r="J32" i="2"/>
  <c r="I1007" i="2"/>
  <c r="J1007" i="2"/>
  <c r="I1165" i="2"/>
  <c r="J1165" i="2"/>
  <c r="I439" i="2"/>
  <c r="J439" i="2"/>
  <c r="I443" i="2"/>
  <c r="J443" i="2"/>
  <c r="I786" i="2"/>
  <c r="J786" i="2"/>
  <c r="I1008" i="2"/>
  <c r="J1008" i="2"/>
  <c r="I980" i="2"/>
  <c r="J980" i="2"/>
  <c r="I448" i="2"/>
  <c r="J448" i="2"/>
  <c r="I1161" i="2"/>
  <c r="J1161" i="2"/>
  <c r="I1020" i="2"/>
  <c r="J1020" i="2"/>
  <c r="I1188" i="2"/>
  <c r="J1188" i="2"/>
  <c r="I861" i="2"/>
  <c r="J861" i="2"/>
  <c r="I126" i="2"/>
  <c r="J126" i="2"/>
  <c r="I142" i="2"/>
  <c r="J142" i="2"/>
  <c r="I444" i="2"/>
  <c r="J444" i="2"/>
  <c r="I1119" i="2"/>
  <c r="J1119" i="2"/>
  <c r="I811" i="2"/>
  <c r="J811" i="2"/>
  <c r="I750" i="2"/>
  <c r="J750" i="2"/>
  <c r="I442" i="2"/>
  <c r="J442" i="2"/>
  <c r="I1471" i="2"/>
  <c r="J1471" i="2"/>
  <c r="I331" i="2"/>
  <c r="J331" i="2"/>
  <c r="I102" i="2"/>
  <c r="J102" i="2"/>
  <c r="I935" i="2"/>
  <c r="J935" i="2"/>
  <c r="I313" i="2"/>
  <c r="J313" i="2"/>
  <c r="I379" i="2"/>
  <c r="J379" i="2"/>
  <c r="I238" i="2"/>
  <c r="J238" i="2"/>
  <c r="I12" i="2"/>
  <c r="J12" i="2"/>
  <c r="I236" i="2"/>
  <c r="J236" i="2"/>
  <c r="I1316" i="2"/>
  <c r="J1316" i="2"/>
  <c r="I153" i="2"/>
  <c r="J153" i="2"/>
  <c r="I893" i="2"/>
  <c r="J893" i="2"/>
  <c r="I1258" i="2"/>
  <c r="J1258" i="2"/>
  <c r="I659" i="2"/>
  <c r="J659" i="2"/>
  <c r="I377" i="2"/>
  <c r="J377" i="2"/>
  <c r="I451" i="2"/>
  <c r="J451" i="2"/>
  <c r="I688" i="2"/>
  <c r="J688" i="2"/>
  <c r="I325" i="2"/>
  <c r="J325" i="2"/>
  <c r="I1385" i="2"/>
  <c r="J1385" i="2"/>
  <c r="I292" i="2"/>
  <c r="J292" i="2"/>
  <c r="I80" i="2"/>
  <c r="J80" i="2"/>
  <c r="I74" i="2"/>
  <c r="J74" i="2"/>
  <c r="I1239" i="2"/>
  <c r="J1239" i="2"/>
  <c r="I461" i="2"/>
  <c r="J461" i="2"/>
  <c r="I86" i="2"/>
  <c r="J86" i="2"/>
  <c r="I65" i="2"/>
  <c r="J65" i="2"/>
  <c r="I1489" i="2"/>
  <c r="J1489" i="2"/>
  <c r="I427" i="2"/>
  <c r="J427" i="2"/>
  <c r="I227" i="2"/>
  <c r="J227" i="2"/>
  <c r="I45" i="2"/>
  <c r="J45" i="2"/>
  <c r="I1325" i="2"/>
  <c r="J1325" i="2"/>
  <c r="I824" i="2"/>
  <c r="J824" i="2"/>
  <c r="I945" i="2"/>
  <c r="J945" i="2"/>
  <c r="I550" i="2"/>
  <c r="J550" i="2"/>
  <c r="I1343" i="2"/>
  <c r="J1343" i="2"/>
  <c r="I37" i="2"/>
  <c r="J37" i="2"/>
  <c r="I624" i="2"/>
  <c r="J624" i="2"/>
  <c r="I806" i="2"/>
  <c r="J806" i="2"/>
  <c r="I966" i="2"/>
  <c r="J966" i="2"/>
  <c r="I144" i="2"/>
  <c r="J144" i="2"/>
  <c r="I1057" i="2"/>
  <c r="J1057" i="2"/>
  <c r="I478" i="2"/>
  <c r="J478" i="2"/>
  <c r="I718" i="2"/>
  <c r="J718" i="2"/>
  <c r="I67" i="2"/>
  <c r="J67" i="2"/>
  <c r="I241" i="2"/>
  <c r="J241" i="2"/>
  <c r="I57" i="2"/>
  <c r="J57" i="2"/>
  <c r="I417" i="2"/>
  <c r="J417" i="2"/>
  <c r="I328" i="2"/>
  <c r="J328" i="2"/>
  <c r="I489" i="2"/>
  <c r="J489" i="2"/>
  <c r="I269" i="2"/>
  <c r="J269" i="2"/>
  <c r="I336" i="2"/>
  <c r="J336" i="2"/>
  <c r="I211" i="2"/>
  <c r="J211" i="2"/>
  <c r="I891" i="2"/>
  <c r="J891" i="2"/>
  <c r="I237" i="2"/>
  <c r="J237" i="2"/>
  <c r="I1216" i="2"/>
  <c r="J1216" i="2"/>
  <c r="I908" i="2"/>
  <c r="J908" i="2"/>
  <c r="I1419" i="2"/>
  <c r="J1419" i="2"/>
  <c r="I1478" i="2"/>
  <c r="J1478" i="2"/>
  <c r="I652" i="2"/>
  <c r="J652" i="2"/>
  <c r="I129" i="2"/>
  <c r="J129" i="2"/>
  <c r="I1122" i="2"/>
  <c r="J1122" i="2"/>
  <c r="I105" i="2"/>
  <c r="J105" i="2"/>
  <c r="I1152" i="2"/>
  <c r="J1152" i="2"/>
  <c r="I161" i="2"/>
  <c r="J161" i="2"/>
  <c r="I222" i="2"/>
  <c r="J222" i="2"/>
  <c r="I476" i="2"/>
  <c r="J476" i="2"/>
  <c r="I1377" i="2"/>
  <c r="J1377" i="2"/>
  <c r="I162" i="2"/>
  <c r="J162" i="2"/>
  <c r="I1333" i="2"/>
  <c r="J1333" i="2"/>
  <c r="I422" i="2"/>
  <c r="J422" i="2"/>
  <c r="I1022" i="2"/>
  <c r="J1022" i="2"/>
  <c r="I471" i="2"/>
  <c r="J471" i="2"/>
  <c r="I1169" i="2"/>
  <c r="J1169" i="2"/>
  <c r="I714" i="2"/>
  <c r="J714" i="2"/>
  <c r="I28" i="2"/>
  <c r="J28" i="2"/>
  <c r="I683" i="2"/>
  <c r="J683" i="2"/>
  <c r="I1413" i="2"/>
  <c r="J1413" i="2"/>
  <c r="I438" i="2"/>
  <c r="J438" i="2"/>
  <c r="I1443" i="2"/>
  <c r="J1443" i="2"/>
  <c r="I1079" i="2"/>
  <c r="J1079" i="2"/>
  <c r="I1233" i="2"/>
  <c r="J1233" i="2"/>
  <c r="I321" i="2"/>
  <c r="J321" i="2"/>
  <c r="I791" i="2"/>
  <c r="J791" i="2"/>
  <c r="I22" i="2"/>
  <c r="J22" i="2"/>
  <c r="I338" i="2"/>
  <c r="J338" i="2"/>
  <c r="I434" i="2"/>
  <c r="J434" i="2"/>
  <c r="I878" i="2"/>
  <c r="J878" i="2"/>
  <c r="I1080" i="2"/>
  <c r="J1080" i="2"/>
  <c r="I1088" i="2"/>
  <c r="J1088" i="2"/>
  <c r="I1338" i="2"/>
  <c r="J1338" i="2"/>
  <c r="I95" i="2"/>
  <c r="J95" i="2"/>
  <c r="I1464" i="2"/>
  <c r="J1464" i="2"/>
  <c r="I745" i="2"/>
  <c r="J745" i="2"/>
  <c r="I733" i="2"/>
  <c r="J733" i="2"/>
  <c r="I611" i="2"/>
  <c r="J611" i="2"/>
  <c r="I814" i="2"/>
  <c r="J814" i="2"/>
  <c r="I217" i="2"/>
  <c r="J217" i="2"/>
  <c r="I272" i="2"/>
  <c r="J272" i="2"/>
  <c r="I1063" i="2"/>
  <c r="J1063" i="2"/>
  <c r="I868" i="2"/>
  <c r="J868" i="2"/>
  <c r="I1232" i="2"/>
  <c r="J1232" i="2"/>
  <c r="I818" i="2"/>
  <c r="J818" i="2"/>
  <c r="I962" i="2"/>
  <c r="J962" i="2"/>
  <c r="I399" i="2"/>
  <c r="J399" i="2"/>
  <c r="I1089" i="2"/>
  <c r="J1089" i="2"/>
  <c r="I1033" i="2"/>
  <c r="J1033" i="2"/>
  <c r="I542" i="2"/>
  <c r="J542" i="2"/>
  <c r="I1405" i="2"/>
  <c r="J1405" i="2"/>
  <c r="I761" i="2"/>
  <c r="J761" i="2"/>
  <c r="I63" i="2"/>
  <c r="J63" i="2"/>
  <c r="I929" i="2"/>
  <c r="J929" i="2"/>
  <c r="I1061" i="2"/>
  <c r="J1061" i="2"/>
  <c r="I741" i="2"/>
  <c r="J741" i="2"/>
  <c r="I1432" i="2"/>
  <c r="J1432" i="2"/>
  <c r="I1347" i="2"/>
  <c r="J1347" i="2"/>
  <c r="I487" i="2"/>
  <c r="J487" i="2"/>
  <c r="I457" i="2"/>
  <c r="J457" i="2"/>
  <c r="I979" i="2"/>
  <c r="J979" i="2"/>
  <c r="I1415" i="2"/>
  <c r="J1415" i="2"/>
  <c r="I890" i="2"/>
  <c r="J890" i="2"/>
  <c r="I1105" i="2"/>
  <c r="J1105" i="2"/>
  <c r="I426" i="2"/>
  <c r="J426" i="2"/>
  <c r="I17" i="2"/>
  <c r="J17" i="2"/>
  <c r="I1193" i="2"/>
  <c r="J1193" i="2"/>
  <c r="I720" i="2"/>
  <c r="J720" i="2"/>
  <c r="I646" i="2"/>
  <c r="J646" i="2"/>
  <c r="I1476" i="2"/>
  <c r="J1476" i="2"/>
  <c r="I69" i="2"/>
  <c r="J69" i="2"/>
  <c r="I78" i="2"/>
  <c r="J78" i="2"/>
  <c r="I354" i="2"/>
  <c r="J354" i="2"/>
  <c r="I569" i="2"/>
  <c r="J569" i="2"/>
  <c r="I940" i="2"/>
  <c r="J940" i="2"/>
  <c r="I982" i="2"/>
  <c r="J982" i="2"/>
  <c r="I48" i="2"/>
  <c r="J48" i="2"/>
  <c r="I849" i="2"/>
  <c r="J849" i="2"/>
  <c r="I1297" i="2"/>
  <c r="J1297" i="2"/>
  <c r="I1436" i="2"/>
  <c r="J1436" i="2"/>
  <c r="I1029" i="2"/>
  <c r="J1029" i="2"/>
  <c r="I261" i="2"/>
  <c r="J261" i="2"/>
  <c r="I1103" i="2"/>
  <c r="J1103" i="2"/>
  <c r="I532" i="2"/>
  <c r="J532" i="2"/>
  <c r="I120" i="2"/>
  <c r="J120" i="2"/>
  <c r="I886" i="2"/>
  <c r="J886" i="2"/>
  <c r="I997" i="2"/>
  <c r="J997" i="2"/>
  <c r="I342" i="2"/>
  <c r="J342" i="2"/>
  <c r="I254" i="2"/>
  <c r="J254" i="2"/>
  <c r="I195" i="2"/>
  <c r="J195" i="2"/>
  <c r="I918" i="2"/>
  <c r="J918" i="2"/>
  <c r="I1049" i="2"/>
  <c r="J1049" i="2"/>
  <c r="I630" i="2"/>
  <c r="J630" i="2"/>
  <c r="I1195" i="2"/>
  <c r="J1195" i="2"/>
  <c r="I1449" i="2"/>
  <c r="J1449" i="2"/>
  <c r="I311" i="2"/>
  <c r="J311" i="2"/>
  <c r="I1139" i="2"/>
  <c r="J1139" i="2"/>
  <c r="I1215" i="2"/>
  <c r="J1215" i="2"/>
  <c r="I1490" i="2"/>
  <c r="J1490" i="2"/>
  <c r="I1226" i="2"/>
  <c r="J1226" i="2"/>
  <c r="I164" i="2"/>
  <c r="J164" i="2"/>
  <c r="I816" i="2"/>
  <c r="J816" i="2"/>
  <c r="I1381" i="2"/>
  <c r="J1381" i="2"/>
  <c r="I403" i="2"/>
  <c r="J403" i="2"/>
  <c r="I1055" i="2"/>
  <c r="J1055" i="2"/>
  <c r="I1372" i="2"/>
  <c r="J1372" i="2"/>
  <c r="I1112" i="2"/>
  <c r="J1112" i="2"/>
  <c r="I603" i="2"/>
  <c r="J603" i="2"/>
  <c r="I1410" i="2"/>
  <c r="J1410" i="2"/>
  <c r="I974" i="2"/>
  <c r="J974" i="2"/>
  <c r="I1455" i="2"/>
  <c r="J1455" i="2"/>
  <c r="I732" i="2"/>
  <c r="J732" i="2"/>
  <c r="I1329" i="2"/>
  <c r="J1329" i="2"/>
  <c r="I901" i="2"/>
  <c r="J901" i="2"/>
  <c r="I545" i="2"/>
  <c r="J545" i="2"/>
  <c r="I264" i="2"/>
  <c r="J264" i="2"/>
  <c r="I323" i="2"/>
  <c r="J323" i="2"/>
  <c r="I445" i="2"/>
  <c r="J445" i="2"/>
  <c r="I922" i="2"/>
  <c r="J922" i="2"/>
  <c r="I619" i="2"/>
  <c r="J619" i="2"/>
  <c r="I1374" i="2"/>
  <c r="J1374" i="2"/>
  <c r="I1438" i="2"/>
  <c r="J1438" i="2"/>
  <c r="I11" i="2"/>
  <c r="J11" i="2"/>
  <c r="I887" i="2"/>
  <c r="J887" i="2"/>
  <c r="I875" i="2"/>
  <c r="J875" i="2"/>
  <c r="I1351" i="2"/>
  <c r="J1351" i="2"/>
  <c r="I928" i="2"/>
  <c r="J928" i="2"/>
  <c r="I557" i="2"/>
  <c r="J557" i="2"/>
  <c r="I951" i="2"/>
  <c r="J951" i="2"/>
  <c r="I694" i="2"/>
  <c r="J694" i="2"/>
  <c r="I20" i="2"/>
  <c r="J20" i="2"/>
  <c r="I208" i="2"/>
  <c r="J208" i="2"/>
  <c r="I75" i="2"/>
  <c r="J75" i="2"/>
  <c r="I1319" i="2"/>
  <c r="J1319" i="2"/>
  <c r="I169" i="2"/>
  <c r="J169" i="2"/>
  <c r="I1458" i="2"/>
  <c r="J1458" i="2"/>
  <c r="I975" i="2"/>
  <c r="J975" i="2"/>
  <c r="I1439" i="2"/>
  <c r="J1439" i="2"/>
  <c r="I1211" i="2"/>
  <c r="J1211" i="2"/>
  <c r="I481" i="2"/>
  <c r="J481" i="2"/>
  <c r="I712" i="2"/>
  <c r="J712" i="2"/>
  <c r="I414" i="2"/>
  <c r="J414" i="2"/>
  <c r="I625" i="2"/>
  <c r="J625" i="2"/>
  <c r="I953" i="2"/>
  <c r="J953" i="2"/>
  <c r="I595" i="2"/>
  <c r="J595" i="2"/>
  <c r="I194" i="2"/>
  <c r="J194" i="2"/>
  <c r="I124" i="2"/>
  <c r="J124" i="2"/>
  <c r="I1237" i="2"/>
  <c r="J1237" i="2"/>
  <c r="I104" i="2"/>
  <c r="J104" i="2"/>
  <c r="I847" i="2"/>
  <c r="J847" i="2"/>
  <c r="I866" i="2"/>
  <c r="J866" i="2"/>
  <c r="I137" i="2"/>
  <c r="J137" i="2"/>
  <c r="I229" i="2"/>
  <c r="J229" i="2"/>
  <c r="I1247" i="2"/>
  <c r="J1247" i="2"/>
  <c r="I756" i="2"/>
  <c r="J756" i="2"/>
  <c r="I1421" i="2"/>
  <c r="J1421" i="2"/>
  <c r="I106" i="2"/>
  <c r="J106" i="2"/>
  <c r="I504" i="2"/>
  <c r="J504" i="2"/>
  <c r="I862" i="2"/>
  <c r="J862" i="2"/>
  <c r="I1141" i="2"/>
  <c r="J1141" i="2"/>
  <c r="I98" i="2"/>
  <c r="J98" i="2"/>
  <c r="I1130" i="2"/>
  <c r="J1130" i="2"/>
  <c r="I1461" i="2"/>
  <c r="J1461" i="2"/>
  <c r="I364" i="2"/>
  <c r="J364" i="2"/>
  <c r="I1171" i="2"/>
  <c r="J1171" i="2"/>
  <c r="I631" i="2"/>
  <c r="J631" i="2"/>
  <c r="I804" i="2"/>
  <c r="J804" i="2"/>
  <c r="I986" i="2"/>
  <c r="J986" i="2"/>
  <c r="I1426" i="2"/>
  <c r="J1426" i="2"/>
  <c r="I1290" i="2"/>
  <c r="J1290" i="2"/>
  <c r="I978" i="2"/>
  <c r="J978" i="2"/>
  <c r="I1045" i="2"/>
  <c r="J1045" i="2"/>
  <c r="I1197" i="2"/>
  <c r="J1197" i="2"/>
  <c r="I1175" i="2"/>
  <c r="J1175" i="2"/>
  <c r="I692" i="2"/>
  <c r="J692" i="2"/>
  <c r="I1452" i="2"/>
  <c r="J1452" i="2"/>
  <c r="I1364" i="2"/>
  <c r="J1364" i="2"/>
  <c r="I909" i="2"/>
  <c r="J909" i="2"/>
  <c r="I1466" i="2"/>
  <c r="J1466" i="2"/>
  <c r="I1486" i="2"/>
  <c r="J1486" i="2"/>
  <c r="I809" i="2"/>
  <c r="J809" i="2"/>
  <c r="I347" i="2"/>
  <c r="J347" i="2"/>
  <c r="I682" i="2"/>
  <c r="J682" i="2"/>
  <c r="I1428" i="2"/>
  <c r="J1428" i="2"/>
  <c r="I1289" i="2"/>
  <c r="J1289" i="2"/>
  <c r="I280" i="2"/>
  <c r="J280" i="2"/>
  <c r="I275" i="2"/>
  <c r="J275" i="2"/>
  <c r="I463" i="2"/>
  <c r="J463" i="2"/>
  <c r="I657" i="2"/>
  <c r="J657" i="2"/>
  <c r="I1279" i="2"/>
  <c r="J1279" i="2"/>
  <c r="I872" i="2"/>
  <c r="J872" i="2"/>
  <c r="I735" i="2"/>
  <c r="J735" i="2"/>
  <c r="I1361" i="2"/>
  <c r="J1361" i="2"/>
  <c r="I1164" i="2"/>
  <c r="J1164" i="2"/>
  <c r="I970" i="2"/>
  <c r="J970" i="2"/>
  <c r="I234" i="2"/>
  <c r="J234" i="2"/>
  <c r="I1034" i="2"/>
  <c r="J1034" i="2"/>
  <c r="I933" i="2"/>
  <c r="J933" i="2"/>
  <c r="I1345" i="2"/>
  <c r="J1345" i="2"/>
  <c r="I1382" i="2"/>
  <c r="J1382" i="2"/>
  <c r="I572" i="2"/>
  <c r="J572" i="2"/>
  <c r="I1039" i="2"/>
  <c r="J1039" i="2"/>
  <c r="I831" i="2"/>
  <c r="J831" i="2"/>
  <c r="I1133" i="2"/>
  <c r="J1133" i="2"/>
  <c r="I1393" i="2"/>
  <c r="J1393" i="2"/>
  <c r="I947" i="2"/>
  <c r="J947" i="2"/>
  <c r="I744" i="2"/>
  <c r="J744" i="2"/>
  <c r="I985" i="2"/>
  <c r="J985" i="2"/>
  <c r="I584" i="2"/>
  <c r="J584" i="2"/>
  <c r="I152" i="2"/>
  <c r="J152" i="2"/>
  <c r="I566" i="2"/>
  <c r="J566" i="2"/>
  <c r="I1001" i="2"/>
  <c r="J1001" i="2"/>
  <c r="I1398" i="2"/>
  <c r="J1398" i="2"/>
  <c r="I534" i="2"/>
  <c r="J534" i="2"/>
  <c r="I779" i="2"/>
  <c r="J779" i="2"/>
  <c r="I1389" i="2"/>
  <c r="J1389" i="2"/>
  <c r="I776" i="2"/>
  <c r="J776" i="2"/>
  <c r="I1054" i="2"/>
  <c r="J1054" i="2"/>
  <c r="I920" i="2"/>
  <c r="J920" i="2"/>
  <c r="I1002" i="2"/>
  <c r="J1002" i="2"/>
  <c r="I967" i="2"/>
  <c r="J967" i="2"/>
  <c r="I931" i="2"/>
  <c r="J931" i="2"/>
  <c r="I591" i="2"/>
  <c r="J591" i="2"/>
  <c r="I1315" i="2"/>
  <c r="J1315" i="2"/>
  <c r="I1253" i="2"/>
  <c r="J1253" i="2"/>
  <c r="I575" i="2"/>
  <c r="J575" i="2"/>
  <c r="I368" i="2"/>
  <c r="J368" i="2"/>
  <c r="I711" i="2"/>
  <c r="J711" i="2"/>
  <c r="I1178" i="2"/>
  <c r="J1178" i="2"/>
  <c r="I464" i="2"/>
  <c r="J464" i="2"/>
  <c r="I1236" i="2"/>
  <c r="J1236" i="2"/>
  <c r="I369" i="2"/>
  <c r="J369" i="2"/>
  <c r="I924" i="2"/>
  <c r="J924" i="2"/>
  <c r="I1400" i="2"/>
  <c r="J1400" i="2"/>
  <c r="I936" i="2"/>
  <c r="J936" i="2"/>
  <c r="I627" i="2"/>
  <c r="J627" i="2"/>
  <c r="I873" i="2"/>
  <c r="J873" i="2"/>
  <c r="I397" i="2"/>
  <c r="J397" i="2"/>
  <c r="I764" i="2"/>
  <c r="J764" i="2"/>
  <c r="I1312" i="2"/>
  <c r="J1312" i="2"/>
  <c r="I1132" i="2"/>
  <c r="J1132" i="2"/>
  <c r="I956" i="2"/>
  <c r="J956" i="2"/>
  <c r="I701" i="2"/>
  <c r="J701" i="2"/>
  <c r="I245" i="2"/>
  <c r="J245" i="2"/>
  <c r="I351" i="2"/>
  <c r="J351" i="2"/>
  <c r="I387" i="2"/>
  <c r="J387" i="2"/>
  <c r="I127" i="2"/>
  <c r="J127" i="2"/>
  <c r="I50" i="2"/>
  <c r="J50" i="2"/>
  <c r="I1481" i="2"/>
  <c r="J1481" i="2"/>
  <c r="I496" i="2"/>
  <c r="J496" i="2"/>
  <c r="I210" i="2"/>
  <c r="J210" i="2"/>
  <c r="I1003" i="2"/>
  <c r="J1003" i="2"/>
  <c r="I869" i="2"/>
  <c r="J869" i="2"/>
  <c r="I326" i="2"/>
  <c r="J326" i="2"/>
  <c r="I1363" i="2"/>
  <c r="J1363" i="2"/>
  <c r="I147" i="2"/>
  <c r="J147" i="2"/>
  <c r="I889" i="2"/>
  <c r="J889" i="2"/>
  <c r="I1394" i="2"/>
  <c r="J1394" i="2"/>
  <c r="I407" i="2"/>
  <c r="J407" i="2"/>
  <c r="I687" i="2"/>
  <c r="J687" i="2"/>
  <c r="I401" i="2"/>
  <c r="J401" i="2"/>
  <c r="I1380" i="2"/>
  <c r="J1380" i="2"/>
  <c r="I1373" i="2"/>
  <c r="J1373" i="2"/>
  <c r="I1440" i="2"/>
  <c r="J1440" i="2"/>
  <c r="I79" i="2"/>
  <c r="J79" i="2"/>
  <c r="I596" i="2"/>
  <c r="J596" i="2"/>
  <c r="I1004" i="2"/>
  <c r="J1004" i="2"/>
  <c r="I130" i="2"/>
  <c r="J130" i="2"/>
  <c r="I91" i="2"/>
  <c r="J91" i="2"/>
  <c r="I992" i="2"/>
  <c r="J992" i="2"/>
  <c r="I1124" i="2"/>
  <c r="J1124" i="2"/>
  <c r="I1134" i="2"/>
  <c r="J1134" i="2"/>
  <c r="I725" i="2"/>
  <c r="J725" i="2"/>
  <c r="I233" i="2"/>
  <c r="J233" i="2"/>
  <c r="I757" i="2"/>
  <c r="J757" i="2"/>
  <c r="I536" i="2"/>
  <c r="J536" i="2"/>
  <c r="I167" i="2"/>
  <c r="J167" i="2"/>
  <c r="I1110" i="2"/>
  <c r="J1110" i="2"/>
  <c r="I1437" i="2"/>
  <c r="J1437" i="2"/>
  <c r="I1296" i="2"/>
  <c r="J1296" i="2"/>
  <c r="I383" i="2"/>
  <c r="J383" i="2"/>
  <c r="I355" i="2"/>
  <c r="J355" i="2"/>
  <c r="I680" i="2"/>
  <c r="J680" i="2"/>
  <c r="I394" i="2"/>
  <c r="J394" i="2"/>
  <c r="I859" i="2"/>
  <c r="J859" i="2"/>
  <c r="I1244" i="2"/>
  <c r="J1244" i="2"/>
  <c r="I324" i="2"/>
  <c r="J324" i="2"/>
  <c r="I423" i="2"/>
  <c r="J423" i="2"/>
  <c r="I235" i="2"/>
  <c r="J235" i="2"/>
  <c r="I855" i="2"/>
  <c r="J855" i="2"/>
  <c r="I71" i="2"/>
  <c r="J71" i="2"/>
  <c r="I498" i="2"/>
  <c r="J498" i="2"/>
  <c r="I467" i="2"/>
  <c r="J467" i="2"/>
  <c r="I1019" i="2"/>
  <c r="J1019" i="2"/>
  <c r="I553" i="2"/>
  <c r="J553" i="2"/>
  <c r="I564" i="2"/>
  <c r="J564" i="2"/>
  <c r="I271" i="2"/>
  <c r="J271" i="2"/>
  <c r="I206" i="2"/>
  <c r="J206" i="2"/>
  <c r="I327" i="2"/>
  <c r="J327" i="2"/>
  <c r="I1470" i="2"/>
  <c r="J1470" i="2"/>
  <c r="I1177" i="2"/>
  <c r="J1177" i="2"/>
  <c r="I1228" i="2"/>
  <c r="J1228" i="2"/>
  <c r="I797" i="2"/>
  <c r="J797" i="2"/>
  <c r="I213" i="2"/>
  <c r="J213" i="2"/>
  <c r="I1447" i="2"/>
  <c r="J1447" i="2"/>
  <c r="I593" i="2"/>
  <c r="J593" i="2"/>
  <c r="I1366" i="2"/>
  <c r="J1366" i="2"/>
  <c r="I1401" i="2"/>
  <c r="J1401" i="2"/>
  <c r="I1318" i="2"/>
  <c r="J1318" i="2"/>
  <c r="I938" i="2"/>
  <c r="J938" i="2"/>
  <c r="I726" i="2"/>
  <c r="J726" i="2"/>
  <c r="I335" i="2"/>
  <c r="J335" i="2"/>
  <c r="I989" i="2"/>
  <c r="J989" i="2"/>
  <c r="I604" i="2"/>
  <c r="J604" i="2"/>
  <c r="I1418" i="2"/>
  <c r="J1418" i="2"/>
  <c r="I1035" i="2"/>
  <c r="J1035" i="2"/>
  <c r="I1128" i="2"/>
  <c r="J1128" i="2"/>
  <c r="I790" i="2"/>
  <c r="J790" i="2"/>
  <c r="I740" i="2"/>
  <c r="J740" i="2"/>
  <c r="I100" i="2"/>
  <c r="J100" i="2"/>
  <c r="I615" i="2"/>
  <c r="J615" i="2"/>
  <c r="I1407" i="2"/>
  <c r="J1407" i="2"/>
  <c r="I1044" i="2"/>
  <c r="J1044" i="2"/>
  <c r="I1147" i="2"/>
  <c r="J1147" i="2"/>
  <c r="I176" i="2"/>
  <c r="J176" i="2"/>
  <c r="I497" i="2"/>
  <c r="J497" i="2"/>
  <c r="I1469" i="2"/>
  <c r="J1469" i="2"/>
  <c r="I705" i="2"/>
  <c r="J705" i="2"/>
  <c r="I1358" i="2"/>
  <c r="J1358" i="2"/>
  <c r="I1416" i="2"/>
  <c r="J1416" i="2"/>
  <c r="I1100" i="2"/>
  <c r="J1100" i="2"/>
  <c r="I734" i="2"/>
  <c r="J734" i="2"/>
  <c r="I1173" i="2"/>
  <c r="J1173" i="2"/>
  <c r="I207" i="2"/>
  <c r="J207" i="2"/>
  <c r="I26" i="2"/>
  <c r="J26" i="2"/>
  <c r="I89" i="2"/>
  <c r="J89" i="2"/>
  <c r="I1224" i="2"/>
  <c r="J1224" i="2"/>
  <c r="I963" i="2"/>
  <c r="J963" i="2"/>
  <c r="I1479" i="2"/>
  <c r="J1479" i="2"/>
  <c r="I1283" i="2"/>
  <c r="J1283" i="2"/>
  <c r="I1483" i="2"/>
  <c r="J1483" i="2"/>
  <c r="I470" i="2"/>
  <c r="J470" i="2"/>
  <c r="I1399" i="2"/>
  <c r="J1399" i="2"/>
  <c r="I1306" i="2"/>
  <c r="J1306" i="2"/>
  <c r="I329" i="2"/>
  <c r="J329" i="2"/>
  <c r="I495" i="2"/>
  <c r="J495" i="2"/>
  <c r="I333" i="2"/>
  <c r="J333" i="2"/>
  <c r="I317" i="2"/>
  <c r="J317" i="2"/>
  <c r="I554" i="2"/>
  <c r="J554" i="2"/>
  <c r="I1158" i="2"/>
  <c r="J1158" i="2"/>
  <c r="I1422" i="2"/>
  <c r="J1422" i="2"/>
  <c r="I270" i="2"/>
  <c r="J270" i="2"/>
  <c r="I62" i="2"/>
  <c r="J62" i="2"/>
  <c r="I157" i="2"/>
  <c r="J157" i="2"/>
  <c r="I1070" i="2"/>
  <c r="J1070" i="2"/>
  <c r="I479" i="2"/>
  <c r="J479" i="2"/>
  <c r="I607" i="2"/>
  <c r="J607" i="2"/>
  <c r="I453" i="2"/>
  <c r="J453" i="2"/>
  <c r="I408" i="2"/>
  <c r="J408" i="2"/>
  <c r="I1185" i="2"/>
  <c r="J1185" i="2"/>
  <c r="I877" i="2"/>
  <c r="J877" i="2"/>
  <c r="I406" i="2"/>
  <c r="J406" i="2"/>
  <c r="I449" i="2"/>
  <c r="J449" i="2"/>
  <c r="I658" i="2"/>
  <c r="J658" i="2"/>
  <c r="I576" i="2"/>
  <c r="J576" i="2"/>
  <c r="I1140" i="2"/>
  <c r="J1140" i="2"/>
  <c r="I469" i="2"/>
  <c r="J469" i="2"/>
  <c r="I199" i="2"/>
  <c r="J199" i="2"/>
  <c r="I535" i="2"/>
  <c r="J535" i="2"/>
  <c r="I1460" i="2"/>
  <c r="J1460" i="2"/>
  <c r="I1148" i="2"/>
  <c r="J1148" i="2"/>
  <c r="I592" i="2"/>
  <c r="J592" i="2"/>
  <c r="I66" i="2"/>
  <c r="J66" i="2"/>
  <c r="I827" i="2"/>
  <c r="J827" i="2"/>
  <c r="I560" i="2"/>
  <c r="J560" i="2"/>
  <c r="I1098" i="2"/>
  <c r="J1098" i="2"/>
  <c r="I677" i="2"/>
  <c r="J677" i="2"/>
  <c r="I1129" i="2"/>
  <c r="J1129" i="2"/>
  <c r="I1030" i="2"/>
  <c r="J1030" i="2"/>
  <c r="I748" i="2"/>
  <c r="J748" i="2"/>
  <c r="I937" i="2"/>
  <c r="J937" i="2"/>
  <c r="I1433" i="2"/>
  <c r="J1433" i="2"/>
  <c r="I916" i="2"/>
  <c r="J916" i="2"/>
  <c r="I92" i="2"/>
  <c r="J92" i="2"/>
  <c r="I1222" i="2"/>
  <c r="J1222" i="2"/>
  <c r="I409" i="2"/>
  <c r="J409" i="2"/>
  <c r="I320" i="2"/>
  <c r="J320" i="2"/>
  <c r="I40" i="2"/>
  <c r="J40" i="2"/>
  <c r="I716" i="2"/>
  <c r="J716" i="2"/>
  <c r="I1042" i="2"/>
  <c r="J1042" i="2"/>
  <c r="I894" i="2"/>
  <c r="J894" i="2"/>
  <c r="I1172" i="2"/>
  <c r="J1172" i="2"/>
  <c r="I405" i="2"/>
  <c r="J405" i="2"/>
  <c r="I337" i="2"/>
  <c r="J337" i="2"/>
  <c r="I1390" i="2"/>
  <c r="J1390" i="2"/>
  <c r="I628" i="2"/>
  <c r="J628" i="2"/>
  <c r="I1182" i="2"/>
  <c r="J1182" i="2"/>
  <c r="I1427" i="2"/>
  <c r="J1427" i="2"/>
  <c r="I990" i="2"/>
  <c r="J990" i="2"/>
  <c r="I44" i="2"/>
  <c r="J44" i="2"/>
  <c r="I1417" i="2"/>
  <c r="J1417" i="2"/>
  <c r="I300" i="2"/>
  <c r="J300" i="2"/>
  <c r="I1336" i="2"/>
  <c r="J1336" i="2"/>
  <c r="I183" i="2"/>
  <c r="J183" i="2"/>
  <c r="I905" i="2"/>
  <c r="J905" i="2"/>
  <c r="I1241" i="2"/>
  <c r="J1241" i="2"/>
  <c r="I1350" i="2"/>
  <c r="J1350" i="2"/>
  <c r="I917" i="2"/>
  <c r="J917" i="2"/>
  <c r="I695" i="2"/>
  <c r="J695" i="2"/>
  <c r="I168" i="2"/>
  <c r="J168" i="2"/>
  <c r="I1056" i="2"/>
  <c r="J1056" i="2"/>
  <c r="I76" i="2"/>
  <c r="J76" i="2"/>
  <c r="I256" i="2"/>
  <c r="J256" i="2"/>
  <c r="I456" i="2"/>
  <c r="J456" i="2"/>
  <c r="I700" i="2"/>
  <c r="J700" i="2"/>
  <c r="I1435" i="2"/>
  <c r="J1435" i="2"/>
  <c r="I36" i="2"/>
  <c r="J36" i="2"/>
  <c r="I622" i="2"/>
  <c r="J622" i="2"/>
  <c r="I30" i="2"/>
  <c r="J30" i="2"/>
  <c r="I1187" i="2"/>
  <c r="J1187" i="2"/>
  <c r="I111" i="2"/>
  <c r="J111" i="2"/>
  <c r="I54" i="2"/>
  <c r="J54" i="2"/>
  <c r="I190" i="2"/>
  <c r="J190" i="2"/>
  <c r="I165" i="2"/>
  <c r="J165" i="2"/>
  <c r="I334" i="2"/>
  <c r="J334" i="2"/>
  <c r="I620" i="2"/>
  <c r="J620" i="2"/>
  <c r="I754" i="2"/>
  <c r="J754" i="2"/>
  <c r="I228" i="2"/>
  <c r="J228" i="2"/>
  <c r="I1218" i="2"/>
  <c r="J1218" i="2"/>
  <c r="I664" i="2"/>
  <c r="J664" i="2"/>
  <c r="I316" i="2"/>
  <c r="J316" i="2"/>
  <c r="I249" i="2"/>
  <c r="J249" i="2"/>
  <c r="I742" i="2"/>
  <c r="J742" i="2"/>
  <c r="I19" i="2"/>
  <c r="J19" i="2"/>
  <c r="I1304" i="2"/>
  <c r="J1304" i="2"/>
  <c r="I436" i="2"/>
  <c r="J436" i="2"/>
  <c r="I286" i="2"/>
  <c r="J286" i="2"/>
  <c r="I1179" i="2"/>
  <c r="J1179" i="2"/>
  <c r="I830" i="2"/>
  <c r="J830" i="2"/>
  <c r="I1331" i="2"/>
  <c r="J1331" i="2"/>
  <c r="I784" i="2"/>
  <c r="J784" i="2"/>
  <c r="I1494" i="2"/>
  <c r="J1494" i="2"/>
  <c r="I599" i="2"/>
  <c r="J599" i="2"/>
  <c r="I29" i="2"/>
  <c r="J29" i="2"/>
  <c r="I540" i="2"/>
  <c r="J540" i="2"/>
  <c r="I896" i="2"/>
  <c r="J896" i="2"/>
  <c r="I1360" i="2"/>
  <c r="J1360" i="2"/>
  <c r="I231" i="2"/>
  <c r="J231" i="2"/>
  <c r="I1085" i="2"/>
  <c r="J1085" i="2"/>
  <c r="I1429" i="2"/>
  <c r="J1429" i="2"/>
  <c r="I1257" i="2"/>
  <c r="J1257" i="2"/>
  <c r="I743" i="2"/>
  <c r="J743" i="2"/>
  <c r="I1341" i="2"/>
  <c r="J1341" i="2"/>
  <c r="I285" i="2"/>
  <c r="J285" i="2"/>
  <c r="I832" i="2"/>
  <c r="J832" i="2"/>
  <c r="I702" i="2"/>
  <c r="J702" i="2"/>
  <c r="I83" i="2"/>
  <c r="J83" i="2"/>
  <c r="I1231" i="2"/>
  <c r="J1231" i="2"/>
  <c r="I1006" i="2"/>
  <c r="J1006" i="2"/>
  <c r="I1230" i="2"/>
  <c r="J1230" i="2"/>
  <c r="I146" i="2"/>
  <c r="J146" i="2"/>
  <c r="I774" i="2"/>
  <c r="J774" i="2"/>
  <c r="I141" i="2"/>
  <c r="J141" i="2"/>
  <c r="I1242" i="2"/>
  <c r="J1242" i="2"/>
  <c r="I633" i="2"/>
  <c r="J633" i="2"/>
  <c r="I23" i="2"/>
  <c r="J23" i="2"/>
  <c r="I1076" i="2"/>
  <c r="J1076" i="2"/>
  <c r="I483" i="2"/>
  <c r="J483" i="2"/>
  <c r="I1256" i="2"/>
  <c r="J1256" i="2"/>
  <c r="I87" i="2"/>
  <c r="J87" i="2"/>
  <c r="I1131" i="2"/>
  <c r="J1131" i="2"/>
  <c r="I450" i="2"/>
  <c r="J450" i="2"/>
  <c r="I960" i="2"/>
  <c r="J960" i="2"/>
  <c r="I332" i="2"/>
  <c r="J332" i="2"/>
  <c r="I1234" i="2"/>
  <c r="J1234" i="2"/>
  <c r="I1369" i="2"/>
  <c r="J1369" i="2"/>
  <c r="I308" i="2"/>
  <c r="J308" i="2"/>
  <c r="I1321" i="2"/>
  <c r="J1321" i="2"/>
  <c r="I82" i="2"/>
  <c r="J82" i="2"/>
  <c r="I505" i="2"/>
  <c r="J505" i="2"/>
  <c r="I305" i="2"/>
  <c r="J305" i="2"/>
  <c r="I252" i="2"/>
  <c r="J252" i="2"/>
  <c r="I1314" i="2"/>
  <c r="J1314" i="2"/>
  <c r="I1367" i="2"/>
  <c r="J1367" i="2"/>
  <c r="I793" i="2"/>
  <c r="J793" i="2"/>
  <c r="I1118" i="2"/>
  <c r="J1118" i="2"/>
  <c r="I1396" i="2"/>
  <c r="J1396" i="2"/>
  <c r="I674" i="2"/>
  <c r="J674" i="2"/>
  <c r="I1348" i="2"/>
  <c r="J1348" i="2"/>
  <c r="I212" i="2"/>
  <c r="J212" i="2"/>
  <c r="I736" i="2"/>
  <c r="J736" i="2"/>
  <c r="I1303" i="2"/>
  <c r="J1303" i="2"/>
  <c r="I755" i="2"/>
  <c r="J755" i="2"/>
  <c r="I730" i="2"/>
  <c r="J730" i="2"/>
  <c r="I219" i="2"/>
  <c r="J219" i="2"/>
  <c r="I998" i="2"/>
  <c r="J998" i="2"/>
  <c r="I339" i="2"/>
  <c r="J339" i="2"/>
  <c r="I852" i="2"/>
  <c r="J852" i="2"/>
  <c r="I240" i="2"/>
  <c r="J240" i="2"/>
  <c r="I792" i="2"/>
  <c r="J792" i="2"/>
  <c r="I510" i="2"/>
  <c r="J510" i="2"/>
  <c r="I1163" i="2"/>
  <c r="J1163" i="2"/>
  <c r="I946" i="2"/>
  <c r="J946" i="2"/>
  <c r="I1067" i="2"/>
  <c r="J1067" i="2"/>
  <c r="I34" i="2"/>
  <c r="J34" i="2"/>
  <c r="I1425" i="2"/>
  <c r="J1425" i="2"/>
  <c r="I815" i="2"/>
  <c r="J815" i="2"/>
  <c r="I1254" i="2"/>
  <c r="J1254" i="2"/>
  <c r="I678" i="2"/>
  <c r="J678" i="2"/>
  <c r="I1094" i="2"/>
  <c r="J1094" i="2"/>
  <c r="I706" i="2"/>
  <c r="J706" i="2"/>
  <c r="I1445" i="2"/>
  <c r="J1445" i="2"/>
  <c r="I1106" i="2"/>
  <c r="J1106" i="2"/>
  <c r="I1096" i="2"/>
  <c r="J1096" i="2"/>
  <c r="I987" i="2"/>
  <c r="J987" i="2"/>
  <c r="I731" i="2"/>
  <c r="J731" i="2"/>
  <c r="I767" i="2"/>
  <c r="J767" i="2"/>
  <c r="I1442" i="2"/>
  <c r="J1442" i="2"/>
  <c r="I537" i="2"/>
  <c r="J537" i="2"/>
  <c r="I1451" i="2"/>
  <c r="J1451" i="2"/>
  <c r="I669" i="2"/>
  <c r="J669" i="2"/>
  <c r="I202" i="2"/>
  <c r="J202" i="2"/>
  <c r="I298" i="2"/>
  <c r="J298" i="2"/>
  <c r="I794" i="2"/>
  <c r="J794" i="2"/>
  <c r="I301" i="2"/>
  <c r="J301" i="2"/>
  <c r="I221" i="2"/>
  <c r="J221" i="2"/>
  <c r="I1028" i="2"/>
  <c r="J1028" i="2"/>
  <c r="I805" i="2"/>
  <c r="J805" i="2"/>
  <c r="I825" i="2"/>
  <c r="J825" i="2"/>
  <c r="I1260" i="2"/>
  <c r="J1260" i="2"/>
  <c r="I31" i="2"/>
  <c r="J31" i="2"/>
  <c r="I315" i="2"/>
  <c r="J315" i="2"/>
  <c r="I295" i="2"/>
  <c r="J295" i="2"/>
  <c r="I303" i="2"/>
  <c r="J303" i="2"/>
  <c r="I999" i="2"/>
  <c r="J999" i="2"/>
  <c r="I1062" i="2"/>
  <c r="J1062" i="2"/>
  <c r="I882" i="2"/>
  <c r="J882" i="2"/>
  <c r="I265" i="2"/>
  <c r="J265" i="2"/>
  <c r="I273" i="2"/>
  <c r="J273" i="2"/>
  <c r="I556" i="2"/>
  <c r="J556" i="2"/>
  <c r="I902" i="2"/>
  <c r="J902" i="2"/>
  <c r="I1392" i="2"/>
  <c r="J1392" i="2"/>
  <c r="I61" i="2"/>
  <c r="J61" i="2"/>
  <c r="I538" i="2"/>
  <c r="J538" i="2"/>
  <c r="I1201" i="2"/>
  <c r="J1201" i="2"/>
  <c r="I209" i="2"/>
  <c r="J209" i="2"/>
  <c r="I201" i="2"/>
  <c r="J201" i="2"/>
  <c r="I623" i="2"/>
  <c r="J623" i="2"/>
  <c r="I490" i="2"/>
  <c r="J490" i="2"/>
  <c r="I881" i="2"/>
  <c r="J881" i="2"/>
  <c r="I310" i="2"/>
  <c r="J310" i="2"/>
  <c r="I70" i="2"/>
  <c r="J70" i="2"/>
  <c r="I41" i="2"/>
  <c r="J41" i="2"/>
  <c r="I51" i="2"/>
  <c r="J51" i="2"/>
  <c r="I47" i="2"/>
  <c r="J47" i="2"/>
  <c r="I375" i="2"/>
  <c r="J375" i="2"/>
  <c r="I180" i="2"/>
  <c r="J180" i="2"/>
  <c r="I1370" i="2"/>
  <c r="J1370" i="2"/>
  <c r="I509" i="2"/>
  <c r="J509" i="2"/>
  <c r="I255" i="2"/>
  <c r="J255" i="2"/>
  <c r="I581" i="2"/>
  <c r="J581" i="2"/>
  <c r="I247" i="2"/>
  <c r="J247" i="2"/>
  <c r="I541" i="2"/>
  <c r="J541" i="2"/>
  <c r="I1406" i="2"/>
  <c r="J1406" i="2"/>
  <c r="I994" i="2"/>
  <c r="J994" i="2"/>
  <c r="I1492" i="2"/>
  <c r="J1492" i="2"/>
  <c r="I544" i="2"/>
  <c r="J544" i="2"/>
  <c r="I437" i="2"/>
  <c r="J437" i="2"/>
  <c r="I1102" i="2"/>
  <c r="J1102" i="2"/>
  <c r="I433" i="2"/>
  <c r="J433" i="2"/>
  <c r="I796" i="2"/>
  <c r="J796" i="2"/>
  <c r="I1143" i="2"/>
  <c r="J1143" i="2"/>
  <c r="I103" i="2"/>
  <c r="J103" i="2"/>
  <c r="I184" i="2"/>
  <c r="J184" i="2"/>
  <c r="I681" i="2"/>
  <c r="J681" i="2"/>
  <c r="I244" i="2"/>
  <c r="J244" i="2"/>
  <c r="I546" i="2"/>
  <c r="J546" i="2"/>
  <c r="I704" i="2"/>
  <c r="J704" i="2"/>
  <c r="I870" i="2"/>
  <c r="J870" i="2"/>
  <c r="I782" i="2"/>
  <c r="J782" i="2"/>
  <c r="I813" i="2"/>
  <c r="J813" i="2"/>
  <c r="I1250" i="2"/>
  <c r="J1250" i="2"/>
  <c r="I907" i="2"/>
  <c r="J907" i="2"/>
  <c r="I1069" i="2"/>
  <c r="J1069" i="2"/>
  <c r="I1485" i="2"/>
  <c r="J1485" i="2"/>
  <c r="I1484" i="2"/>
  <c r="J1484" i="2"/>
  <c r="I983" i="2"/>
  <c r="J983" i="2"/>
  <c r="I1346" i="2"/>
  <c r="J1346" i="2"/>
  <c r="J1041" i="2"/>
  <c r="I1041" i="2"/>
  <c r="K633" i="2" l="1"/>
  <c r="K1230" i="2"/>
  <c r="K702" i="2"/>
  <c r="K743" i="2"/>
  <c r="K896" i="2"/>
  <c r="K316" i="2"/>
  <c r="K1218" i="2"/>
  <c r="K165" i="2"/>
  <c r="K30" i="2"/>
  <c r="K1435" i="2"/>
  <c r="K1350" i="2"/>
  <c r="K300" i="2"/>
  <c r="K1182" i="2"/>
  <c r="K1172" i="2"/>
  <c r="K320" i="2"/>
  <c r="K937" i="2"/>
  <c r="K677" i="2"/>
  <c r="K469" i="2"/>
  <c r="K877" i="2"/>
  <c r="K479" i="2"/>
  <c r="K1422" i="2"/>
  <c r="K1283" i="2"/>
  <c r="K207" i="2"/>
  <c r="K1358" i="2"/>
  <c r="K1044" i="2"/>
  <c r="K1128" i="2"/>
  <c r="K726" i="2"/>
  <c r="K1447" i="2"/>
  <c r="K327" i="2"/>
  <c r="K467" i="2"/>
  <c r="K324" i="2"/>
  <c r="K383" i="2"/>
  <c r="K1250" i="2"/>
  <c r="K546" i="2"/>
  <c r="K544" i="2"/>
  <c r="K581" i="2"/>
  <c r="K47" i="2"/>
  <c r="K881" i="2"/>
  <c r="K209" i="2"/>
  <c r="K556" i="2"/>
  <c r="K303" i="2"/>
  <c r="K825" i="2"/>
  <c r="K794" i="2"/>
  <c r="K1442" i="2"/>
  <c r="K1106" i="2"/>
  <c r="K1254" i="2"/>
  <c r="K946" i="2"/>
  <c r="K852" i="2"/>
  <c r="K1303" i="2"/>
  <c r="K305" i="2"/>
  <c r="K87" i="2"/>
  <c r="K1070" i="2"/>
  <c r="K979" i="2"/>
  <c r="K1061" i="2"/>
  <c r="K542" i="2"/>
  <c r="K818" i="2"/>
  <c r="K217" i="2"/>
  <c r="K1233" i="2"/>
  <c r="K28" i="2"/>
  <c r="K1346" i="2"/>
  <c r="K1118" i="2"/>
  <c r="K725" i="2"/>
  <c r="K130" i="2"/>
  <c r="K1380" i="2"/>
  <c r="K147" i="2"/>
  <c r="K496" i="2"/>
  <c r="K351" i="2"/>
  <c r="K1236" i="2"/>
  <c r="K1253" i="2"/>
  <c r="K920" i="2"/>
  <c r="K584" i="2"/>
  <c r="K831" i="2"/>
  <c r="K1034" i="2"/>
  <c r="K347" i="2"/>
  <c r="K1452" i="2"/>
  <c r="K1045" i="2"/>
  <c r="K1130" i="2"/>
  <c r="K229" i="2"/>
  <c r="K124" i="2"/>
  <c r="K712" i="2"/>
  <c r="K169" i="2"/>
  <c r="K951" i="2"/>
  <c r="K11" i="2"/>
  <c r="K445" i="2"/>
  <c r="K732" i="2"/>
  <c r="K1112" i="2"/>
  <c r="K164" i="2"/>
  <c r="K1449" i="2"/>
  <c r="K997" i="2"/>
  <c r="K261" i="2"/>
  <c r="K48" i="2"/>
  <c r="K69" i="2"/>
  <c r="K821" i="2"/>
  <c r="K586" i="2"/>
  <c r="K133" i="2"/>
  <c r="K600" i="2"/>
  <c r="K1313" i="2"/>
  <c r="K1126" i="2"/>
  <c r="K1349" i="2"/>
  <c r="K1186" i="2"/>
  <c r="K1472" i="2"/>
  <c r="K1011" i="2"/>
  <c r="K939" i="2"/>
  <c r="K860" i="2"/>
  <c r="K1298" i="2"/>
  <c r="K230" i="2"/>
  <c r="K1174" i="2"/>
  <c r="K1355" i="2"/>
  <c r="K140" i="2"/>
  <c r="K807" i="2"/>
  <c r="K196" i="2"/>
  <c r="K64" i="2"/>
  <c r="K672" i="2"/>
  <c r="K820" i="2"/>
  <c r="K676" i="2"/>
  <c r="K898" i="2"/>
  <c r="K472" i="2"/>
  <c r="K404" i="2"/>
  <c r="K1162" i="2"/>
  <c r="K293" i="2"/>
  <c r="K163" i="2"/>
  <c r="K1155" i="2"/>
  <c r="K42" i="2"/>
  <c r="K60" i="2"/>
  <c r="K243" i="2"/>
  <c r="K728" i="2"/>
  <c r="K289" i="2"/>
  <c r="K613" i="2"/>
  <c r="K722" i="2"/>
  <c r="K1332" i="2"/>
  <c r="K1248" i="2"/>
  <c r="K854" i="2"/>
  <c r="K808" i="2"/>
  <c r="K851" i="2"/>
  <c r="K1180" i="2"/>
  <c r="K491" i="2"/>
  <c r="K1308" i="2"/>
  <c r="K143" i="2"/>
  <c r="K395" i="2"/>
  <c r="K528" i="2"/>
  <c r="K14" i="2"/>
  <c r="K277" i="2"/>
  <c r="K1015" i="2"/>
  <c r="K1086" i="2"/>
  <c r="K1227" i="2"/>
  <c r="K1352" i="2"/>
  <c r="K1220" i="2"/>
  <c r="K919" i="2"/>
  <c r="K263" i="2"/>
  <c r="K1221" i="2"/>
  <c r="K390" i="2"/>
  <c r="K192" i="2"/>
  <c r="K486" i="2"/>
  <c r="K1334" i="2"/>
  <c r="K348" i="2"/>
  <c r="K352" i="2"/>
  <c r="K1324" i="2"/>
  <c r="K1309" i="2"/>
  <c r="K709" i="2"/>
  <c r="K717" i="2"/>
  <c r="K396" i="2"/>
  <c r="K1282" i="2"/>
  <c r="K274" i="2"/>
  <c r="K251" i="2"/>
  <c r="K155" i="2"/>
  <c r="K1327" i="2"/>
  <c r="K385" i="2"/>
  <c r="K268" i="2"/>
  <c r="K507" i="2"/>
  <c r="K122" i="2"/>
  <c r="K750" i="2"/>
  <c r="K126" i="2"/>
  <c r="K1161" i="2"/>
  <c r="K439" i="2"/>
  <c r="K359" i="2"/>
  <c r="K899" i="2"/>
  <c r="K574" i="2"/>
  <c r="K1310" i="2"/>
  <c r="K389" i="2"/>
  <c r="K785" i="2"/>
  <c r="K952" i="2"/>
  <c r="K386" i="2"/>
  <c r="K871" i="2"/>
  <c r="K415" i="2"/>
  <c r="K1408" i="2"/>
  <c r="K361" i="2"/>
  <c r="K573" i="2"/>
  <c r="K476" i="2"/>
  <c r="K129" i="2"/>
  <c r="K237" i="2"/>
  <c r="K328" i="2"/>
  <c r="K478" i="2"/>
  <c r="K1489" i="2"/>
  <c r="K1239" i="2"/>
  <c r="K325" i="2"/>
  <c r="K1258" i="2"/>
  <c r="K238" i="2"/>
  <c r="K1471" i="2"/>
  <c r="K52" i="2"/>
  <c r="K983" i="2"/>
  <c r="K813" i="2"/>
  <c r="K244" i="2"/>
  <c r="K1143" i="2"/>
  <c r="K1492" i="2"/>
  <c r="K255" i="2"/>
  <c r="K490" i="2"/>
  <c r="K1201" i="2"/>
  <c r="K273" i="2"/>
  <c r="K298" i="2"/>
  <c r="K767" i="2"/>
  <c r="K1445" i="2"/>
  <c r="K1163" i="2"/>
  <c r="K339" i="2"/>
  <c r="K736" i="2"/>
  <c r="K793" i="2"/>
  <c r="K505" i="2"/>
  <c r="K1234" i="2"/>
  <c r="K1256" i="2"/>
  <c r="K1242" i="2"/>
  <c r="K1006" i="2"/>
  <c r="K1257" i="2"/>
  <c r="K540" i="2"/>
  <c r="K1179" i="2"/>
  <c r="K19" i="2"/>
  <c r="K664" i="2"/>
  <c r="K228" i="2"/>
  <c r="K622" i="2"/>
  <c r="K700" i="2"/>
  <c r="K168" i="2"/>
  <c r="K1241" i="2"/>
  <c r="K1417" i="2"/>
  <c r="K628" i="2"/>
  <c r="K894" i="2"/>
  <c r="K409" i="2"/>
  <c r="K748" i="2"/>
  <c r="K1098" i="2"/>
  <c r="K592" i="2"/>
  <c r="K1140" i="2"/>
  <c r="K1185" i="2"/>
  <c r="K1485" i="2"/>
  <c r="K870" i="2"/>
  <c r="K1102" i="2"/>
  <c r="K1406" i="2"/>
  <c r="K1370" i="2"/>
  <c r="K41" i="2"/>
  <c r="K61" i="2"/>
  <c r="K1041" i="2"/>
  <c r="K1158" i="2"/>
  <c r="K329" i="2"/>
  <c r="K1479" i="2"/>
  <c r="K705" i="2"/>
  <c r="K1407" i="2"/>
  <c r="K1035" i="2"/>
  <c r="K938" i="2"/>
  <c r="K213" i="2"/>
  <c r="K206" i="2"/>
  <c r="K498" i="2"/>
  <c r="K1244" i="2"/>
  <c r="K1296" i="2"/>
  <c r="K1134" i="2"/>
  <c r="K1004" i="2"/>
  <c r="K401" i="2"/>
  <c r="K1363" i="2"/>
  <c r="K1481" i="2"/>
  <c r="K1312" i="2"/>
  <c r="K464" i="2"/>
  <c r="K1315" i="2"/>
  <c r="K534" i="2"/>
  <c r="K985" i="2"/>
  <c r="K1039" i="2"/>
  <c r="K234" i="2"/>
  <c r="K872" i="2"/>
  <c r="K809" i="2"/>
  <c r="K692" i="2"/>
  <c r="K978" i="2"/>
  <c r="K1171" i="2"/>
  <c r="K98" i="2"/>
  <c r="K106" i="2"/>
  <c r="K137" i="2"/>
  <c r="K194" i="2"/>
  <c r="K481" i="2"/>
  <c r="K1319" i="2"/>
  <c r="K557" i="2"/>
  <c r="K1438" i="2"/>
  <c r="K323" i="2"/>
  <c r="K1455" i="2"/>
  <c r="K1372" i="2"/>
  <c r="K1226" i="2"/>
  <c r="K918" i="2"/>
  <c r="K886" i="2"/>
  <c r="K982" i="2"/>
  <c r="K1476" i="2"/>
  <c r="K457" i="2"/>
  <c r="K929" i="2"/>
  <c r="K1232" i="2"/>
  <c r="K814" i="2"/>
  <c r="K1338" i="2"/>
  <c r="K338" i="2"/>
  <c r="K1079" i="2"/>
  <c r="K714" i="2"/>
  <c r="K882" i="2"/>
  <c r="K1028" i="2"/>
  <c r="K1094" i="2"/>
  <c r="K1425" i="2"/>
  <c r="K219" i="2"/>
  <c r="K1348" i="2"/>
  <c r="K82" i="2"/>
  <c r="K960" i="2"/>
  <c r="K141" i="2"/>
  <c r="K83" i="2"/>
  <c r="K285" i="2"/>
  <c r="K1085" i="2"/>
  <c r="K29" i="2"/>
  <c r="K1331" i="2"/>
  <c r="K620" i="2"/>
  <c r="K54" i="2"/>
  <c r="K36" i="2"/>
  <c r="K256" i="2"/>
  <c r="K183" i="2"/>
  <c r="K990" i="2"/>
  <c r="K716" i="2"/>
  <c r="K92" i="2"/>
  <c r="K827" i="2"/>
  <c r="K1460" i="2"/>
  <c r="K658" i="2"/>
  <c r="K408" i="2"/>
  <c r="K62" i="2"/>
  <c r="K317" i="2"/>
  <c r="K1399" i="2"/>
  <c r="K1224" i="2"/>
  <c r="K734" i="2"/>
  <c r="K497" i="2"/>
  <c r="K100" i="2"/>
  <c r="K604" i="2"/>
  <c r="K1401" i="2"/>
  <c r="K1228" i="2"/>
  <c r="K564" i="2"/>
  <c r="K855" i="2"/>
  <c r="K394" i="2"/>
  <c r="K1110" i="2"/>
  <c r="K536" i="2"/>
  <c r="K407" i="2"/>
  <c r="K869" i="2"/>
  <c r="K701" i="2"/>
  <c r="K1400" i="2"/>
  <c r="K711" i="2"/>
  <c r="K931" i="2"/>
  <c r="K776" i="2"/>
  <c r="K1001" i="2"/>
  <c r="K947" i="2"/>
  <c r="K1382" i="2"/>
  <c r="K1164" i="2"/>
  <c r="K657" i="2"/>
  <c r="K1289" i="2"/>
  <c r="K1466" i="2"/>
  <c r="K1175" i="2"/>
  <c r="K1426" i="2"/>
  <c r="K862" i="2"/>
  <c r="K847" i="2"/>
  <c r="K953" i="2"/>
  <c r="K1439" i="2"/>
  <c r="K208" i="2"/>
  <c r="K1351" i="2"/>
  <c r="K619" i="2"/>
  <c r="K545" i="2"/>
  <c r="K1410" i="2"/>
  <c r="K403" i="2"/>
  <c r="K1215" i="2"/>
  <c r="K630" i="2"/>
  <c r="K254" i="2"/>
  <c r="K532" i="2"/>
  <c r="K569" i="2"/>
  <c r="K720" i="2"/>
  <c r="K426" i="2"/>
  <c r="K422" i="2"/>
  <c r="K222" i="2"/>
  <c r="K652" i="2"/>
  <c r="K891" i="2"/>
  <c r="K417" i="2"/>
  <c r="K1057" i="2"/>
  <c r="K624" i="2"/>
  <c r="K824" i="2"/>
  <c r="K74" i="2"/>
  <c r="K688" i="2"/>
  <c r="K893" i="2"/>
  <c r="K379" i="2"/>
  <c r="K811" i="2"/>
  <c r="K861" i="2"/>
  <c r="K448" i="2"/>
  <c r="K1165" i="2"/>
  <c r="K402" i="2"/>
  <c r="K798" i="2"/>
  <c r="K1477" i="2"/>
  <c r="K749" i="2"/>
  <c r="K344" i="2"/>
  <c r="K1402" i="2"/>
  <c r="K1027" i="2"/>
  <c r="K562" i="2"/>
  <c r="K1087" i="2"/>
  <c r="K1149" i="2"/>
  <c r="K131" i="2"/>
  <c r="K1330" i="2"/>
  <c r="K492" i="2"/>
  <c r="K610" i="2"/>
  <c r="K1127" i="2"/>
  <c r="K1190" i="2"/>
  <c r="K296" i="2"/>
  <c r="K579" i="2"/>
  <c r="K1135" i="2"/>
  <c r="K1142" i="2"/>
  <c r="K88" i="2"/>
  <c r="K431" i="2"/>
  <c r="K349" i="2"/>
  <c r="K1414" i="2"/>
  <c r="K145" i="2"/>
  <c r="K580" i="2"/>
  <c r="K1208" i="2"/>
  <c r="K358" i="2"/>
  <c r="K993" i="2"/>
  <c r="K1170" i="2"/>
  <c r="K1184" i="2"/>
  <c r="K1379" i="2"/>
  <c r="K149" i="2"/>
  <c r="K789" i="2"/>
  <c r="K1482" i="2"/>
  <c r="K1160" i="2"/>
  <c r="K1284" i="2"/>
  <c r="K964" i="2"/>
  <c r="K7" i="2"/>
  <c r="K1099" i="2"/>
  <c r="K703" i="2"/>
  <c r="K915" i="2"/>
  <c r="K588" i="2"/>
  <c r="K598" i="2"/>
  <c r="K373" i="2"/>
  <c r="K1335" i="2"/>
  <c r="K944" i="2"/>
  <c r="K690" i="2"/>
  <c r="K96" i="2"/>
  <c r="K1021" i="2"/>
  <c r="K910" i="2"/>
  <c r="K1305" i="2"/>
  <c r="K1095" i="2"/>
  <c r="K1005" i="2"/>
  <c r="K1000" i="2"/>
  <c r="K446" i="2"/>
  <c r="K635" i="2"/>
  <c r="K1074" i="2"/>
  <c r="K1105" i="2"/>
  <c r="K1347" i="2"/>
  <c r="K1089" i="2"/>
  <c r="K1063" i="2"/>
  <c r="K733" i="2"/>
  <c r="K1080" i="2"/>
  <c r="K791" i="2"/>
  <c r="K438" i="2"/>
  <c r="K471" i="2"/>
  <c r="K1333" i="2"/>
  <c r="K1152" i="2"/>
  <c r="K1419" i="2"/>
  <c r="K336" i="2"/>
  <c r="K241" i="2"/>
  <c r="K966" i="2"/>
  <c r="K1343" i="2"/>
  <c r="K95" i="2"/>
  <c r="K1025" i="2"/>
  <c r="K1484" i="2"/>
  <c r="K681" i="2"/>
  <c r="K994" i="2"/>
  <c r="K509" i="2"/>
  <c r="K731" i="2"/>
  <c r="K815" i="2"/>
  <c r="K510" i="2"/>
  <c r="K212" i="2"/>
  <c r="K286" i="2"/>
  <c r="K742" i="2"/>
  <c r="K190" i="2"/>
  <c r="K695" i="2"/>
  <c r="K44" i="2"/>
  <c r="K1222" i="2"/>
  <c r="K560" i="2"/>
  <c r="K576" i="2"/>
  <c r="K554" i="2"/>
  <c r="K1173" i="2"/>
  <c r="K615" i="2"/>
  <c r="K1318" i="2"/>
  <c r="K1437" i="2"/>
  <c r="K1124" i="2"/>
  <c r="K687" i="2"/>
  <c r="K50" i="2"/>
  <c r="K764" i="2"/>
  <c r="K1054" i="2"/>
  <c r="K572" i="2"/>
  <c r="K1279" i="2"/>
  <c r="K1486" i="2"/>
  <c r="K1141" i="2"/>
  <c r="K595" i="2"/>
  <c r="K1211" i="2"/>
  <c r="K1374" i="2"/>
  <c r="K974" i="2"/>
  <c r="K1195" i="2"/>
  <c r="K195" i="2"/>
  <c r="K646" i="2"/>
  <c r="K1033" i="2"/>
  <c r="K611" i="2"/>
  <c r="K22" i="2"/>
  <c r="K1169" i="2"/>
  <c r="K161" i="2"/>
  <c r="K211" i="2"/>
  <c r="K37" i="2"/>
  <c r="K313" i="2"/>
  <c r="K1188" i="2"/>
  <c r="K980" i="2"/>
  <c r="K1457" i="2"/>
  <c r="K1328" i="2"/>
  <c r="K950" i="2"/>
  <c r="K693" i="2"/>
  <c r="K1354" i="2"/>
  <c r="K372" i="2"/>
  <c r="K1093" i="2"/>
  <c r="K1255" i="2"/>
  <c r="K433" i="2"/>
  <c r="K538" i="2"/>
  <c r="K1367" i="2"/>
  <c r="K1148" i="2"/>
  <c r="K859" i="2"/>
  <c r="K970" i="2"/>
  <c r="K940" i="2"/>
  <c r="K837" i="2"/>
  <c r="K184" i="2"/>
  <c r="K315" i="2"/>
  <c r="K669" i="2"/>
  <c r="K1076" i="2"/>
  <c r="K992" i="2"/>
  <c r="K79" i="2"/>
  <c r="K397" i="2"/>
  <c r="K1436" i="2"/>
  <c r="K805" i="2"/>
  <c r="K1429" i="2"/>
  <c r="K1390" i="2"/>
  <c r="K1469" i="2"/>
  <c r="K596" i="2"/>
  <c r="K744" i="2"/>
  <c r="K1421" i="2"/>
  <c r="K1055" i="2"/>
  <c r="K63" i="2"/>
  <c r="K1478" i="2"/>
  <c r="K153" i="2"/>
  <c r="K973" i="2"/>
  <c r="K418" i="2"/>
  <c r="K558" i="2"/>
  <c r="K1009" i="2"/>
  <c r="K621" i="2"/>
  <c r="K459" i="2"/>
  <c r="K378" i="2"/>
  <c r="K392" i="2"/>
  <c r="K430" i="2"/>
  <c r="K512" i="2"/>
  <c r="K954" i="2"/>
  <c r="K1245" i="2"/>
  <c r="K788" i="2"/>
  <c r="K502" i="2"/>
  <c r="K56" i="2"/>
  <c r="K738" i="2"/>
  <c r="K494" i="2"/>
  <c r="K1288" i="2"/>
  <c r="K295" i="2"/>
  <c r="K832" i="2"/>
  <c r="K1042" i="2"/>
  <c r="K1418" i="2"/>
  <c r="K1178" i="2"/>
  <c r="K866" i="2"/>
  <c r="K65" i="2"/>
  <c r="K930" i="2"/>
  <c r="K1404" i="2"/>
  <c r="K971" i="2"/>
  <c r="K782" i="2"/>
  <c r="K706" i="2"/>
  <c r="K784" i="2"/>
  <c r="K1030" i="2"/>
  <c r="K271" i="2"/>
  <c r="K1398" i="2"/>
  <c r="K928" i="2"/>
  <c r="K1088" i="2"/>
  <c r="K1119" i="2"/>
  <c r="K1365" i="2"/>
  <c r="K480" i="2"/>
  <c r="K998" i="2"/>
  <c r="K754" i="2"/>
  <c r="K1306" i="2"/>
  <c r="K326" i="2"/>
  <c r="K120" i="2"/>
  <c r="K144" i="2"/>
  <c r="K341" i="2"/>
  <c r="K257" i="2"/>
  <c r="K1071" i="2"/>
  <c r="K132" i="2"/>
  <c r="K202" i="2"/>
  <c r="K1231" i="2"/>
  <c r="K905" i="2"/>
  <c r="K963" i="2"/>
  <c r="K591" i="2"/>
  <c r="K1290" i="2"/>
  <c r="K264" i="2"/>
  <c r="K487" i="2"/>
  <c r="K80" i="2"/>
  <c r="K1007" i="2"/>
  <c r="K1386" i="2"/>
  <c r="K753" i="2"/>
  <c r="K1167" i="2"/>
  <c r="K1388" i="2"/>
  <c r="K1047" i="2"/>
  <c r="K1016" i="2"/>
  <c r="K932" i="2"/>
  <c r="K927" i="2"/>
  <c r="K154" i="2"/>
  <c r="K150" i="2"/>
  <c r="K1337" i="2"/>
  <c r="K883" i="2"/>
  <c r="K961" i="2"/>
  <c r="K1487" i="2"/>
  <c r="K1299" i="2"/>
  <c r="K1225" i="2"/>
  <c r="K51" i="2"/>
  <c r="K332" i="2"/>
  <c r="K797" i="2"/>
  <c r="K245" i="2"/>
  <c r="K280" i="2"/>
  <c r="K75" i="2"/>
  <c r="K1029" i="2"/>
  <c r="K1443" i="2"/>
  <c r="K1325" i="2"/>
  <c r="K1026" i="2"/>
  <c r="K941" i="2"/>
  <c r="K1145" i="2"/>
  <c r="K1456" i="2"/>
  <c r="K1014" i="2"/>
  <c r="K632" i="2"/>
  <c r="K913" i="2"/>
  <c r="K345" i="2"/>
  <c r="K548" i="2"/>
  <c r="K1317" i="2"/>
  <c r="K477" i="2"/>
  <c r="K340" i="2"/>
  <c r="K1116" i="2"/>
  <c r="K1488" i="2"/>
  <c r="K1219" i="2"/>
  <c r="K1462" i="2"/>
  <c r="K475" i="2"/>
  <c r="K587" i="2"/>
  <c r="K996" i="2"/>
  <c r="K447" i="2"/>
  <c r="K259" i="2"/>
  <c r="K1369" i="2"/>
  <c r="K631" i="2"/>
  <c r="K265" i="2"/>
  <c r="K483" i="2"/>
  <c r="K456" i="2"/>
  <c r="K157" i="2"/>
  <c r="K71" i="2"/>
  <c r="K936" i="2"/>
  <c r="K364" i="2"/>
  <c r="K1490" i="2"/>
  <c r="K868" i="2"/>
  <c r="K57" i="2"/>
  <c r="K618" i="2"/>
  <c r="K612" i="2"/>
  <c r="K440" i="2"/>
  <c r="K58" i="2"/>
  <c r="K1101" i="2"/>
  <c r="K594" i="2"/>
  <c r="K260" i="2"/>
  <c r="K1081" i="2"/>
  <c r="K880" i="2"/>
  <c r="K203" i="2"/>
  <c r="K853" i="2"/>
  <c r="K699" i="2"/>
  <c r="K284" i="2"/>
  <c r="K1412" i="2"/>
  <c r="K835" i="2"/>
  <c r="K988" i="2"/>
  <c r="K549" i="2"/>
  <c r="K45" i="2"/>
  <c r="K292" i="2"/>
  <c r="K451" i="2"/>
  <c r="K1316" i="2"/>
  <c r="K935" i="2"/>
  <c r="K442" i="2"/>
  <c r="K1008" i="2"/>
  <c r="K32" i="2"/>
  <c r="K200" i="2"/>
  <c r="K35" i="2"/>
  <c r="K452" i="2"/>
  <c r="K1252" i="2"/>
  <c r="K965" i="2"/>
  <c r="K205" i="2"/>
  <c r="K912" i="2"/>
  <c r="K1356" i="2"/>
  <c r="K287" i="2"/>
  <c r="K626" i="2"/>
  <c r="K139" i="2"/>
  <c r="K232" i="2"/>
  <c r="K513" i="2"/>
  <c r="K297" i="2"/>
  <c r="K1217" i="2"/>
  <c r="K429" i="2"/>
  <c r="K53" i="2"/>
  <c r="K775" i="2"/>
  <c r="K1107" i="2"/>
  <c r="K629" i="2"/>
  <c r="K1109" i="2"/>
  <c r="K1475" i="2"/>
  <c r="K884" i="2"/>
  <c r="K1249" i="2"/>
  <c r="K314" i="2"/>
  <c r="K552" i="2"/>
  <c r="K975" i="2"/>
  <c r="K24" i="2"/>
  <c r="K1326" i="2"/>
  <c r="K704" i="2"/>
  <c r="K247" i="2"/>
  <c r="K310" i="2"/>
  <c r="K902" i="2"/>
  <c r="K301" i="2"/>
  <c r="K1096" i="2"/>
  <c r="K1067" i="2"/>
  <c r="K755" i="2"/>
  <c r="K252" i="2"/>
  <c r="K1131" i="2"/>
  <c r="K146" i="2"/>
  <c r="K1360" i="2"/>
  <c r="K830" i="2"/>
  <c r="K249" i="2"/>
  <c r="K917" i="2"/>
  <c r="K1427" i="2"/>
  <c r="K1129" i="2"/>
  <c r="K406" i="2"/>
  <c r="K270" i="2"/>
  <c r="K1483" i="2"/>
  <c r="K1416" i="2"/>
  <c r="K790" i="2"/>
  <c r="K593" i="2"/>
  <c r="K1019" i="2"/>
  <c r="K355" i="2"/>
  <c r="K91" i="2"/>
  <c r="K889" i="2"/>
  <c r="K387" i="2"/>
  <c r="K627" i="2"/>
  <c r="K575" i="2"/>
  <c r="K152" i="2"/>
  <c r="K933" i="2"/>
  <c r="K275" i="2"/>
  <c r="K1247" i="2"/>
  <c r="K414" i="2"/>
  <c r="K694" i="2"/>
  <c r="K922" i="2"/>
  <c r="K311" i="2"/>
  <c r="K342" i="2"/>
  <c r="K849" i="2"/>
  <c r="K17" i="2"/>
  <c r="K741" i="2"/>
  <c r="K962" i="2"/>
  <c r="K1464" i="2"/>
  <c r="K1122" i="2"/>
  <c r="K489" i="2"/>
  <c r="K806" i="2"/>
  <c r="K945" i="2"/>
  <c r="K461" i="2"/>
  <c r="K1385" i="2"/>
  <c r="K659" i="2"/>
  <c r="K12" i="2"/>
  <c r="K331" i="2"/>
  <c r="K142" i="2"/>
  <c r="K443" i="2"/>
  <c r="K577" i="2"/>
  <c r="K865" i="2"/>
  <c r="K1454" i="2"/>
  <c r="K563" i="2"/>
  <c r="K559" i="2"/>
  <c r="K907" i="2"/>
  <c r="K437" i="2"/>
  <c r="K375" i="2"/>
  <c r="K201" i="2"/>
  <c r="K999" i="2"/>
  <c r="K1260" i="2"/>
  <c r="K537" i="2"/>
  <c r="K240" i="2"/>
  <c r="K1396" i="2"/>
  <c r="K308" i="2"/>
  <c r="K23" i="2"/>
  <c r="K1341" i="2"/>
  <c r="K1494" i="2"/>
  <c r="K1304" i="2"/>
  <c r="K1187" i="2"/>
  <c r="K1056" i="2"/>
  <c r="K1336" i="2"/>
  <c r="K405" i="2"/>
  <c r="K1433" i="2"/>
  <c r="K66" i="2"/>
  <c r="K199" i="2"/>
  <c r="K607" i="2"/>
  <c r="K495" i="2"/>
  <c r="K26" i="2"/>
  <c r="K1147" i="2"/>
  <c r="K335" i="2"/>
  <c r="K1470" i="2"/>
  <c r="K423" i="2"/>
  <c r="K233" i="2"/>
  <c r="K1373" i="2"/>
  <c r="K210" i="2"/>
  <c r="K1132" i="2"/>
  <c r="K369" i="2"/>
  <c r="K1002" i="2"/>
  <c r="K779" i="2"/>
  <c r="K1133" i="2"/>
  <c r="K735" i="2"/>
  <c r="K682" i="2"/>
  <c r="K1364" i="2"/>
  <c r="K804" i="2"/>
  <c r="K504" i="2"/>
  <c r="K1237" i="2"/>
  <c r="K1458" i="2"/>
  <c r="K887" i="2"/>
  <c r="K1329" i="2"/>
  <c r="K816" i="2"/>
  <c r="K1049" i="2"/>
  <c r="K1103" i="2"/>
  <c r="K78" i="2"/>
  <c r="K1415" i="2"/>
  <c r="K1405" i="2"/>
  <c r="K434" i="2"/>
  <c r="K683" i="2"/>
  <c r="K1377" i="2"/>
  <c r="K1216" i="2"/>
  <c r="K718" i="2"/>
  <c r="K427" i="2"/>
  <c r="K923" i="2"/>
  <c r="K460" i="2"/>
  <c r="K1434" i="2"/>
  <c r="K822" i="2"/>
  <c r="K888" i="2"/>
  <c r="K253" i="2"/>
  <c r="K1151" i="2"/>
  <c r="K187" i="2"/>
  <c r="K204" i="2"/>
  <c r="K182" i="2"/>
  <c r="K1156" i="2"/>
  <c r="K698" i="2"/>
  <c r="K1154" i="2"/>
  <c r="K391" i="2"/>
  <c r="K1307" i="2"/>
  <c r="K101" i="2"/>
  <c r="K1058" i="2"/>
  <c r="K16" i="2"/>
  <c r="K772" i="2"/>
  <c r="K601" i="2"/>
  <c r="K1474" i="2"/>
  <c r="K876" i="2"/>
  <c r="K319" i="2"/>
  <c r="K8" i="2"/>
  <c r="K312" i="2"/>
  <c r="K708" i="2"/>
  <c r="K220" i="2"/>
  <c r="K384" i="2"/>
  <c r="K713" i="2"/>
  <c r="K1092" i="2"/>
  <c r="K1111" i="2"/>
  <c r="K27" i="2"/>
  <c r="K1322" i="2"/>
  <c r="K441" i="2"/>
  <c r="K81" i="2"/>
  <c r="K609" i="2"/>
  <c r="K838" i="2"/>
  <c r="K374" i="2"/>
  <c r="K984" i="2"/>
  <c r="K1212" i="2"/>
  <c r="K93" i="2"/>
  <c r="K419" i="2"/>
  <c r="K1446" i="2"/>
  <c r="K1064" i="2"/>
  <c r="K800" i="2"/>
  <c r="K1200" i="2"/>
  <c r="K432" i="2"/>
  <c r="K1480" i="2"/>
  <c r="K5" i="2"/>
  <c r="K914" i="2"/>
  <c r="K1176" i="2"/>
  <c r="K43" i="2"/>
  <c r="K752" i="2"/>
  <c r="K1465" i="2"/>
  <c r="K179" i="2"/>
  <c r="K136" i="2"/>
  <c r="K55" i="2"/>
  <c r="K1031" i="2"/>
  <c r="K166" i="2"/>
  <c r="K350" i="2"/>
  <c r="K59" i="2"/>
  <c r="K1051" i="2"/>
  <c r="K597" i="2"/>
  <c r="K819" i="2"/>
  <c r="K836" i="2"/>
  <c r="K1378" i="2"/>
  <c r="K226" i="2"/>
  <c r="K719" i="2"/>
  <c r="K1235" i="2"/>
  <c r="K911" i="2"/>
  <c r="K614" i="2"/>
  <c r="K605" i="2"/>
  <c r="K84" i="2"/>
  <c r="K1066" i="2"/>
  <c r="K1203" i="2"/>
  <c r="K691" i="2"/>
  <c r="K1108" i="2"/>
  <c r="K995" i="2"/>
  <c r="K1181" i="2"/>
  <c r="K1467" i="2"/>
  <c r="K850" i="2"/>
  <c r="K215" i="2"/>
  <c r="K710" i="2"/>
  <c r="K428" i="2"/>
  <c r="K25" i="2"/>
  <c r="K547" i="2"/>
  <c r="K1153" i="2"/>
  <c r="K1376" i="2"/>
  <c r="K411" i="2"/>
  <c r="K307" i="2"/>
  <c r="K1384" i="2"/>
  <c r="K948" i="2"/>
  <c r="K1060" i="2"/>
  <c r="K977" i="2"/>
  <c r="K1191" i="2"/>
  <c r="K503" i="2"/>
  <c r="K1246" i="2"/>
  <c r="K400" i="2"/>
  <c r="K561" i="2"/>
  <c r="K306" i="2"/>
  <c r="K1323" i="2"/>
  <c r="K895" i="2"/>
  <c r="K817" i="2"/>
  <c r="K267" i="2"/>
  <c r="K73" i="2"/>
  <c r="K10" i="2"/>
  <c r="K1196" i="2"/>
  <c r="K458" i="2"/>
  <c r="K465" i="2"/>
  <c r="K1104" i="2"/>
  <c r="K1423" i="2"/>
  <c r="K1302" i="2"/>
  <c r="K1150" i="2"/>
  <c r="K689" i="2"/>
  <c r="K365" i="2"/>
  <c r="K90" i="2"/>
  <c r="K684" i="2"/>
  <c r="K834" i="2"/>
  <c r="K1091" i="2"/>
  <c r="K250" i="2"/>
  <c r="K578" i="2"/>
  <c r="K1114" i="2"/>
  <c r="K506" i="2"/>
  <c r="K135" i="2"/>
  <c r="K421" i="2"/>
  <c r="K1146" i="2"/>
  <c r="K751" i="2"/>
  <c r="K1375" i="2"/>
  <c r="K1210" i="2"/>
  <c r="K958" i="2"/>
  <c r="K1468" i="2"/>
  <c r="K568" i="2"/>
  <c r="K906" i="2"/>
  <c r="K262" i="2"/>
  <c r="K863" i="2"/>
  <c r="K77" i="2"/>
  <c r="K46" i="2"/>
  <c r="K1192" i="2"/>
  <c r="K1411" i="2"/>
  <c r="K1144" i="2"/>
  <c r="K1320" i="2"/>
  <c r="K968" i="2"/>
  <c r="K330" i="2"/>
  <c r="K1340" i="2"/>
  <c r="K617" i="2"/>
  <c r="K302" i="2"/>
  <c r="K159" i="2"/>
  <c r="K482" i="2"/>
  <c r="K746" i="2"/>
  <c r="K474" i="2"/>
  <c r="K466" i="2"/>
  <c r="K214" i="2"/>
  <c r="K955" i="2"/>
  <c r="K416" i="2"/>
  <c r="K721" i="2"/>
  <c r="K473" i="2"/>
  <c r="K589" i="2"/>
  <c r="K435" i="2"/>
  <c r="K1036" i="2"/>
  <c r="K156" i="2"/>
  <c r="K454" i="2"/>
  <c r="K602" i="2"/>
  <c r="K921" i="2"/>
  <c r="K565" i="2"/>
  <c r="K288" i="2"/>
  <c r="K343" i="2"/>
  <c r="K1069" i="2"/>
  <c r="K103" i="2"/>
  <c r="K180" i="2"/>
  <c r="K623" i="2"/>
  <c r="K1062" i="2"/>
  <c r="K31" i="2"/>
  <c r="K1451" i="2"/>
  <c r="K678" i="2"/>
  <c r="K792" i="2"/>
  <c r="K1314" i="2"/>
  <c r="K450" i="2"/>
  <c r="K774" i="2"/>
  <c r="K599" i="2"/>
  <c r="K334" i="2"/>
  <c r="K40" i="2"/>
  <c r="K535" i="2"/>
  <c r="K453" i="2"/>
  <c r="K470" i="2"/>
  <c r="K1100" i="2"/>
  <c r="K740" i="2"/>
  <c r="K1366" i="2"/>
  <c r="K235" i="2"/>
  <c r="K167" i="2"/>
  <c r="K1394" i="2"/>
  <c r="K127" i="2"/>
  <c r="K873" i="2"/>
  <c r="K368" i="2"/>
  <c r="K1389" i="2"/>
  <c r="K1393" i="2"/>
  <c r="K1345" i="2"/>
  <c r="K1361" i="2"/>
  <c r="K463" i="2"/>
  <c r="K1428" i="2"/>
  <c r="K909" i="2"/>
  <c r="K1197" i="2"/>
  <c r="K1461" i="2"/>
  <c r="K756" i="2"/>
  <c r="K104" i="2"/>
  <c r="K625" i="2"/>
  <c r="K901" i="2"/>
  <c r="K272" i="2"/>
  <c r="K162" i="2"/>
  <c r="K86" i="2"/>
  <c r="K444" i="2"/>
  <c r="K796" i="2"/>
  <c r="K541" i="2"/>
  <c r="K70" i="2"/>
  <c r="K1392" i="2"/>
  <c r="K221" i="2"/>
  <c r="K987" i="2"/>
  <c r="K34" i="2"/>
  <c r="K730" i="2"/>
  <c r="K674" i="2"/>
  <c r="K1321" i="2"/>
  <c r="K231" i="2"/>
  <c r="K436" i="2"/>
  <c r="K111" i="2"/>
  <c r="K76" i="2"/>
  <c r="K337" i="2"/>
  <c r="K916" i="2"/>
  <c r="K449" i="2"/>
  <c r="K333" i="2"/>
  <c r="K89" i="2"/>
  <c r="K176" i="2"/>
  <c r="K989" i="2"/>
  <c r="K1177" i="2"/>
  <c r="K553" i="2"/>
  <c r="K680" i="2"/>
  <c r="K757" i="2"/>
  <c r="K1440" i="2"/>
  <c r="K1003" i="2"/>
  <c r="K956" i="2"/>
  <c r="K924" i="2"/>
  <c r="K967" i="2"/>
  <c r="K566" i="2"/>
  <c r="K986" i="2"/>
  <c r="K1420" i="2"/>
  <c r="K508" i="2"/>
  <c r="K1441" i="2"/>
  <c r="K198" i="2"/>
  <c r="K1387" i="2"/>
  <c r="K388" i="2"/>
  <c r="K499" i="2"/>
  <c r="K121" i="2"/>
  <c r="K957" i="2"/>
  <c r="K1229" i="2"/>
  <c r="K1113" i="2"/>
  <c r="K1121" i="2"/>
  <c r="K1368" i="2"/>
  <c r="K412" i="2"/>
  <c r="K571" i="2"/>
  <c r="K828" i="2"/>
  <c r="K729" i="2"/>
  <c r="K1189" i="2"/>
  <c r="K903" i="2"/>
  <c r="K1444" i="2"/>
  <c r="K1052" i="2"/>
  <c r="K1050" i="2"/>
  <c r="K934" i="2"/>
  <c r="K425" i="2"/>
  <c r="K653" i="2"/>
  <c r="K68" i="2"/>
  <c r="K1037" i="2"/>
  <c r="K1214" i="2"/>
  <c r="K20" i="2"/>
  <c r="K875" i="2"/>
  <c r="K603" i="2"/>
  <c r="K1381" i="2"/>
  <c r="K1139" i="2"/>
  <c r="K1297" i="2"/>
  <c r="K354" i="2"/>
  <c r="K1193" i="2"/>
  <c r="K890" i="2"/>
  <c r="K1432" i="2"/>
  <c r="K761" i="2"/>
  <c r="K399" i="2"/>
  <c r="K878" i="2"/>
  <c r="K321" i="2"/>
  <c r="K1413" i="2"/>
  <c r="K1022" i="2"/>
  <c r="K105" i="2"/>
  <c r="K908" i="2"/>
  <c r="K269" i="2"/>
  <c r="K67" i="2"/>
  <c r="K550" i="2"/>
  <c r="K227" i="2"/>
  <c r="K377" i="2"/>
  <c r="K236" i="2"/>
  <c r="K102" i="2"/>
  <c r="K1020" i="2"/>
  <c r="K786" i="2"/>
  <c r="K673" i="2"/>
  <c r="K299" i="2"/>
  <c r="K309" i="2"/>
  <c r="K248" i="2"/>
  <c r="K468" i="2"/>
  <c r="K533" i="2"/>
  <c r="K1391" i="2"/>
  <c r="K1311" i="2"/>
  <c r="K848" i="2"/>
  <c r="K656" i="2"/>
  <c r="K1120" i="2"/>
  <c r="K1097" i="2"/>
  <c r="K707" i="2"/>
  <c r="K175" i="2"/>
  <c r="K148" i="2"/>
  <c r="K1424" i="2"/>
  <c r="K1238" i="2"/>
  <c r="K874" i="2"/>
  <c r="K382" i="2"/>
  <c r="K1198" i="2"/>
  <c r="K193" i="2"/>
  <c r="K279" i="2"/>
  <c r="K826" i="2"/>
  <c r="K675" i="2"/>
  <c r="K246" i="2"/>
  <c r="K420" i="2"/>
  <c r="K484" i="2"/>
  <c r="K867" i="2"/>
  <c r="K1159" i="2"/>
  <c r="K185" i="2"/>
  <c r="K455" i="2"/>
  <c r="K567" i="2"/>
  <c r="K72" i="2"/>
  <c r="K1463" i="2"/>
  <c r="K276" i="2"/>
  <c r="K393" i="2"/>
  <c r="K1473" i="2"/>
  <c r="K925" i="2"/>
  <c r="K582" i="2"/>
  <c r="K1117" i="2"/>
  <c r="K1459" i="2"/>
  <c r="K282" i="2"/>
  <c r="K1493" i="2"/>
  <c r="K539" i="2"/>
  <c r="K1038" i="2"/>
  <c r="K360" i="2"/>
  <c r="K661" i="2"/>
  <c r="K294" i="2"/>
  <c r="K6" i="2"/>
  <c r="K686" i="2"/>
  <c r="K1125" i="2"/>
  <c r="K976" i="2"/>
  <c r="K367" i="2"/>
  <c r="K1065" i="2"/>
  <c r="K410" i="2"/>
  <c r="K679" i="2"/>
  <c r="K857" i="2"/>
  <c r="K1403" i="2"/>
  <c r="K353" i="2"/>
  <c r="K346" i="2"/>
  <c r="K223" i="2"/>
  <c r="K151" i="2"/>
  <c r="K366" i="2"/>
  <c r="K371" i="2"/>
  <c r="K885" i="2"/>
  <c r="K616" i="2"/>
  <c r="K671" i="2"/>
  <c r="K493" i="2"/>
  <c r="K856" i="2"/>
  <c r="K266" i="2"/>
  <c r="K356" i="2"/>
  <c r="K981" i="2"/>
  <c r="K1453" i="2"/>
  <c r="K398" i="2"/>
  <c r="K543" i="2"/>
  <c r="K4" i="2"/>
  <c r="K514" i="2"/>
  <c r="K125" i="2"/>
  <c r="K1082" i="2"/>
  <c r="K892" i="2"/>
  <c r="K1362" i="2"/>
  <c r="K606" i="2"/>
  <c r="K943" i="2"/>
  <c r="K1072" i="2"/>
  <c r="K376" i="2"/>
  <c r="K290" i="2"/>
  <c r="K864" i="2"/>
  <c r="K462" i="2"/>
  <c r="K173" i="2"/>
  <c r="K1090" i="2"/>
  <c r="K500" i="2"/>
  <c r="K1293" i="2"/>
  <c r="K1431" i="2"/>
  <c r="K723" i="2"/>
  <c r="K724" i="2"/>
  <c r="K747" i="2"/>
  <c r="K242" i="2"/>
  <c r="K949" i="2"/>
  <c r="K1166" i="2"/>
  <c r="K823" i="2"/>
  <c r="K33" i="2"/>
  <c r="K94" i="2"/>
  <c r="K49" i="2"/>
  <c r="K1168" i="2"/>
  <c r="K99" i="2"/>
  <c r="K370" i="2"/>
  <c r="K745" i="2"/>
  <c r="K972" i="2"/>
  <c r="K1357" i="2"/>
  <c r="K1430" i="2"/>
  <c r="K134" i="2"/>
  <c r="K138" i="2"/>
  <c r="K1450" i="2"/>
  <c r="K1240" i="2"/>
  <c r="K216" i="2"/>
  <c r="K1243" i="2"/>
  <c r="K363" i="2"/>
  <c r="K318" i="2"/>
  <c r="K501" i="2"/>
  <c r="K1448" i="2"/>
  <c r="K1496" i="2" l="1"/>
  <c r="F51" i="1" l="1"/>
</calcChain>
</file>

<file path=xl/sharedStrings.xml><?xml version="1.0" encoding="utf-8"?>
<sst xmlns="http://schemas.openxmlformats.org/spreadsheetml/2006/main" count="53793" uniqueCount="15258">
  <si>
    <t>Item</t>
  </si>
  <si>
    <t>Department</t>
  </si>
  <si>
    <t>Username</t>
  </si>
  <si>
    <t>Employee ID</t>
  </si>
  <si>
    <t>Emp Name Thai</t>
  </si>
  <si>
    <t>Section</t>
  </si>
  <si>
    <t>Color Pages</t>
  </si>
  <si>
    <t>B/W Pages</t>
  </si>
  <si>
    <t>Total Printed Pages</t>
  </si>
  <si>
    <t>Total Price Baht</t>
  </si>
  <si>
    <t>Total Price/Baht</t>
  </si>
  <si>
    <t>BIZ</t>
  </si>
  <si>
    <t>ME-A3</t>
  </si>
  <si>
    <t>BACK 2-G</t>
  </si>
  <si>
    <t>QA-G</t>
  </si>
  <si>
    <t>FRONT 1-G</t>
  </si>
  <si>
    <t>PD</t>
  </si>
  <si>
    <t>COMMON</t>
  </si>
  <si>
    <t>WMD</t>
  </si>
  <si>
    <t>WM</t>
  </si>
  <si>
    <t>BACK-A3</t>
  </si>
  <si>
    <t>ME-G</t>
  </si>
  <si>
    <t>MPC</t>
  </si>
  <si>
    <t>MIDDLE 1</t>
  </si>
  <si>
    <t>BACK 2</t>
  </si>
  <si>
    <t>SE-G</t>
  </si>
  <si>
    <t>FRONT-A3</t>
  </si>
  <si>
    <t>QA</t>
  </si>
  <si>
    <t>ME</t>
  </si>
  <si>
    <t>ADM</t>
  </si>
  <si>
    <t>MIDDLE 1-G</t>
  </si>
  <si>
    <t>FRONT 2-G</t>
  </si>
  <si>
    <t>COO OFFICE</t>
  </si>
  <si>
    <t>CQM-G</t>
  </si>
  <si>
    <t>QA-A3</t>
  </si>
  <si>
    <t>FA-G</t>
  </si>
  <si>
    <t>AOI &amp; BRR</t>
  </si>
  <si>
    <t>PD-A3</t>
  </si>
  <si>
    <t>FRONT 1</t>
  </si>
  <si>
    <t>F&amp;A</t>
  </si>
  <si>
    <t>MIS</t>
  </si>
  <si>
    <t>ED-G</t>
  </si>
  <si>
    <t>FRONT 2</t>
  </si>
  <si>
    <t>AOI&amp;BRR-A3</t>
  </si>
  <si>
    <t>QS</t>
  </si>
  <si>
    <t>MIDDLE 2-G</t>
  </si>
  <si>
    <t>R&amp;D</t>
  </si>
  <si>
    <t>BACK 1</t>
  </si>
  <si>
    <t>QC-G</t>
  </si>
  <si>
    <t>QE-G</t>
  </si>
  <si>
    <t>QC</t>
  </si>
  <si>
    <t>FA-A3</t>
  </si>
  <si>
    <t>QC-A3</t>
  </si>
  <si>
    <t>FA</t>
  </si>
  <si>
    <t>Quota (Bath)</t>
  </si>
  <si>
    <t>Balance (Baht)</t>
  </si>
  <si>
    <t>Color Price (3.8)</t>
  </si>
  <si>
    <t>B/W Price (0.4)</t>
  </si>
  <si>
    <t>PDD-G</t>
  </si>
  <si>
    <t>NONA4</t>
  </si>
  <si>
    <t>PD-BACK-G</t>
  </si>
  <si>
    <t>FA-G CENTER</t>
  </si>
  <si>
    <t>PE-G</t>
  </si>
  <si>
    <t>MACHINE1-G</t>
  </si>
  <si>
    <t>PD-G OFFICE</t>
  </si>
  <si>
    <t>PD-FRONT-G</t>
  </si>
  <si>
    <t>PD-MIDDLE-G</t>
  </si>
  <si>
    <t>FACILITY-G</t>
  </si>
  <si>
    <t>MACHINE2-G</t>
  </si>
  <si>
    <t>MAINTENANCE</t>
  </si>
  <si>
    <t>TEST</t>
  </si>
  <si>
    <t xml:space="preserve">Print Lot Traveler  </t>
  </si>
  <si>
    <t>Print SIA</t>
  </si>
  <si>
    <t>Print Job Packing</t>
  </si>
  <si>
    <t>Quota Department Report</t>
  </si>
  <si>
    <t>Baht</t>
  </si>
  <si>
    <t>Total</t>
  </si>
  <si>
    <t># User printing - summary</t>
  </si>
  <si>
    <t># From date = Apr 1, 2026 12:00:00 AM, To date = Apr 30, 2026 11:59:59 PM</t>
  </si>
  <si>
    <t>a3ab_nitaya</t>
  </si>
  <si>
    <t>a3aoi_clerk</t>
  </si>
  <si>
    <t>a3aoi_songsuda</t>
  </si>
  <si>
    <t>a3aoi_technician</t>
  </si>
  <si>
    <t>a3bp_aem-on</t>
  </si>
  <si>
    <t>a3bp_chonlawit</t>
  </si>
  <si>
    <t>a3bp_engineer</t>
  </si>
  <si>
    <t>a3bp_engineer01</t>
  </si>
  <si>
    <t>a3bp_engineer02</t>
  </si>
  <si>
    <t>a3bp_jomkhwan</t>
  </si>
  <si>
    <t>a3bp_narongsak</t>
  </si>
  <si>
    <t>a3bp_narudon</t>
  </si>
  <si>
    <t>a3brr_anamika</t>
  </si>
  <si>
    <t>a3brr_nisa</t>
  </si>
  <si>
    <t>a3brr_siriprapawan</t>
  </si>
  <si>
    <t>a3brr_sunee</t>
  </si>
  <si>
    <t>a3brr_supervisor</t>
  </si>
  <si>
    <t>a3brr_suphawadi</t>
  </si>
  <si>
    <t>a3brr_technician</t>
  </si>
  <si>
    <t>a3cp_chemical</t>
  </si>
  <si>
    <t>a3cs_ditthaphon</t>
  </si>
  <si>
    <t>a3cs_duangjai</t>
  </si>
  <si>
    <t>a3df_foreman</t>
  </si>
  <si>
    <t>a3df_kriangkal</t>
  </si>
  <si>
    <t>a3df_leaderinner</t>
  </si>
  <si>
    <t>a3df_nanthanicha</t>
  </si>
  <si>
    <t>a3df_saharat</t>
  </si>
  <si>
    <t>a3df_somkiat</t>
  </si>
  <si>
    <t>a3dr_benjapa</t>
  </si>
  <si>
    <t>a3dr_cholticha</t>
  </si>
  <si>
    <t>a3dr_natnithi</t>
  </si>
  <si>
    <t>a3dr_phornnpaha</t>
  </si>
  <si>
    <t>a3dr_somphon</t>
  </si>
  <si>
    <t>a3dr_suchart</t>
  </si>
  <si>
    <t>a3dr_technician</t>
  </si>
  <si>
    <t>a3dr_tipparat</t>
  </si>
  <si>
    <t>a3dr_wanchalrem</t>
  </si>
  <si>
    <t>a3ec_atthaphon</t>
  </si>
  <si>
    <t>a3ec_jariyawat</t>
  </si>
  <si>
    <t>a3ec_thatsanai</t>
  </si>
  <si>
    <t>a3fa_chonlada</t>
  </si>
  <si>
    <t>a3fa_sompasong</t>
  </si>
  <si>
    <t>a3fa_witthaya</t>
  </si>
  <si>
    <t>a3fae_thanyawat</t>
  </si>
  <si>
    <t>a3fqc_engineer03</t>
  </si>
  <si>
    <t>a3fqc_foreman</t>
  </si>
  <si>
    <t>a3fqc_leader</t>
  </si>
  <si>
    <t>a3fqc_phatcharida</t>
  </si>
  <si>
    <t>a3fqc_ratchadaporn</t>
  </si>
  <si>
    <t>a3fqc_sirikan</t>
  </si>
  <si>
    <t>a3fqc_sunanta</t>
  </si>
  <si>
    <t>a3fqc_supervisor</t>
  </si>
  <si>
    <t>a3fqc_transfer01</t>
  </si>
  <si>
    <t>a3ftest_engineer</t>
  </si>
  <si>
    <t>a3ftest_fixture</t>
  </si>
  <si>
    <t>a3ftest_foreman</t>
  </si>
  <si>
    <t>a3ftest_khulika</t>
  </si>
  <si>
    <t>a3inner_aphiruk</t>
  </si>
  <si>
    <t>a3inner_duangkamon</t>
  </si>
  <si>
    <t>a3inner_pattanapong</t>
  </si>
  <si>
    <t>a3inner_phetcharat</t>
  </si>
  <si>
    <t>a3inner_technician</t>
  </si>
  <si>
    <t>a3inner_thanita</t>
  </si>
  <si>
    <t>a3lab_chophaka</t>
  </si>
  <si>
    <t>a3lab_duangkamon</t>
  </si>
  <si>
    <t>a3lab_engineer</t>
  </si>
  <si>
    <t>a3lab_jutamas</t>
  </si>
  <si>
    <t>a3lab_khwanruedi</t>
  </si>
  <si>
    <t>a3lab_namfon</t>
  </si>
  <si>
    <t>a3lab_palita</t>
  </si>
  <si>
    <t>a3lab_tunyaporn</t>
  </si>
  <si>
    <t>a3lab_warin</t>
  </si>
  <si>
    <t>a3lab_wassana</t>
  </si>
  <si>
    <t>a3lab_watcharaphon</t>
  </si>
  <si>
    <t>a3ld_kitsada</t>
  </si>
  <si>
    <t>a3mb_avi-engineer</t>
  </si>
  <si>
    <t>a3mb_engineer01</t>
  </si>
  <si>
    <t>a3mb_neititron</t>
  </si>
  <si>
    <t>a3mb_warut</t>
  </si>
  <si>
    <t>a3mdr_engineer01</t>
  </si>
  <si>
    <t>a3mdr_thiraphan</t>
  </si>
  <si>
    <t>a3me_bantita</t>
  </si>
  <si>
    <t>a3me_chirattikan</t>
  </si>
  <si>
    <t>a3me_clerk01</t>
  </si>
  <si>
    <t>a3me_database</t>
  </si>
  <si>
    <t>a3me_database03</t>
  </si>
  <si>
    <t>a3me_design01</t>
  </si>
  <si>
    <t>a3me_dfinner</t>
  </si>
  <si>
    <t>a3me_dvt01</t>
  </si>
  <si>
    <t>a3me_janya</t>
  </si>
  <si>
    <t>a3me_kamolchanok</t>
  </si>
  <si>
    <t>a3me_napapak</t>
  </si>
  <si>
    <t>a3me_sample01</t>
  </si>
  <si>
    <t>a3me_scalesm</t>
  </si>
  <si>
    <t>a3me_siriporn</t>
  </si>
  <si>
    <t>a3me_thanawat</t>
  </si>
  <si>
    <t>a3me_warapon</t>
  </si>
  <si>
    <t>a3me_watsaya</t>
  </si>
  <si>
    <t>a3mf_engineer1</t>
  </si>
  <si>
    <t>a3mf_engineer2</t>
  </si>
  <si>
    <t>a3mi_technician01</t>
  </si>
  <si>
    <t>a3mk_engineer</t>
  </si>
  <si>
    <t>a3mpl_engineer</t>
  </si>
  <si>
    <t>a3mpl_engineer01</t>
  </si>
  <si>
    <t>a3mr_leader</t>
  </si>
  <si>
    <t>a3oqc_kanlaya</t>
  </si>
  <si>
    <t>a3oqc_leader</t>
  </si>
  <si>
    <t>a3oqc_leader02</t>
  </si>
  <si>
    <t>a3oqc_napatsorn</t>
  </si>
  <si>
    <t>a3pd_5s</t>
  </si>
  <si>
    <t>a3pd_center</t>
  </si>
  <si>
    <t>a3pd_chenchira</t>
  </si>
  <si>
    <t>a3pd_pongphat</t>
  </si>
  <si>
    <t>a3pd_tanunya</t>
  </si>
  <si>
    <t>a3pd_thanyalak</t>
  </si>
  <si>
    <t>a3pf_pongpun</t>
  </si>
  <si>
    <t>a3pk_leader</t>
  </si>
  <si>
    <t>a3pk_phattarawan</t>
  </si>
  <si>
    <t>a3pl_anuchat</t>
  </si>
  <si>
    <t>a3pl_engineer01</t>
  </si>
  <si>
    <t>a3pl_engineer02</t>
  </si>
  <si>
    <t>a3pl_latthaphon</t>
  </si>
  <si>
    <t>a3pl_siam</t>
  </si>
  <si>
    <t>a3pl_sirichai</t>
  </si>
  <si>
    <t>a3pl_supervisor</t>
  </si>
  <si>
    <t>a3pl_surachai</t>
  </si>
  <si>
    <t>a3pl_tongchai</t>
  </si>
  <si>
    <t>a3pqc_data</t>
  </si>
  <si>
    <t>a3pqc_engineer</t>
  </si>
  <si>
    <t>a3pqc_kanittha</t>
  </si>
  <si>
    <t>a3pqc_leader</t>
  </si>
  <si>
    <t>a3pqc_leader03</t>
  </si>
  <si>
    <t>a3pqc_narumon</t>
  </si>
  <si>
    <t>a3pqc_pornpimon</t>
  </si>
  <si>
    <t>a3pqc_sitanan</t>
  </si>
  <si>
    <t>a3pqc_suchanaree</t>
  </si>
  <si>
    <t>a3qa_amita</t>
  </si>
  <si>
    <t>a3qa_jiraporn</t>
  </si>
  <si>
    <t>a3qa_kittika</t>
  </si>
  <si>
    <t>a3qa_orathai</t>
  </si>
  <si>
    <t>a3qa_suthitra</t>
  </si>
  <si>
    <t>a3qa_technician</t>
  </si>
  <si>
    <t>a3qa_warapon</t>
  </si>
  <si>
    <t>a3qae_pavina</t>
  </si>
  <si>
    <t>a3qae_sakda</t>
  </si>
  <si>
    <t>a3qc_audit</t>
  </si>
  <si>
    <t>a3qc_audit02</t>
  </si>
  <si>
    <t>a3qc_clerk</t>
  </si>
  <si>
    <t>a3qc_icar</t>
  </si>
  <si>
    <t>a3qc_rungnapha</t>
  </si>
  <si>
    <t>a3qc_supervisor</t>
  </si>
  <si>
    <t>a3qsa_suthitra</t>
  </si>
  <si>
    <t>a3rs_leader</t>
  </si>
  <si>
    <t>a3rt_engineer</t>
  </si>
  <si>
    <t>a3rt_technician</t>
  </si>
  <si>
    <t>a3se_jiraporn</t>
  </si>
  <si>
    <t>a3se_orani</t>
  </si>
  <si>
    <t>a3se_phornchanok</t>
  </si>
  <si>
    <t>a3se_sukitta</t>
  </si>
  <si>
    <t>a3se_support</t>
  </si>
  <si>
    <t>a3sm_aekkaphong</t>
  </si>
  <si>
    <t>a3sm_leader</t>
  </si>
  <si>
    <t>a3sm_narongthat</t>
  </si>
  <si>
    <t>a3sm_oratai</t>
  </si>
  <si>
    <t>abner</t>
  </si>
  <si>
    <t>abrr_apisith</t>
  </si>
  <si>
    <t>abrr_arthit</t>
  </si>
  <si>
    <t>abrr_dawrin</t>
  </si>
  <si>
    <t>abrr_kanchalee</t>
  </si>
  <si>
    <t>abrr_pimpa</t>
  </si>
  <si>
    <t>abrr_piyapong</t>
  </si>
  <si>
    <t>abrr_saphondanai</t>
  </si>
  <si>
    <t>abrr_sidalak</t>
  </si>
  <si>
    <t>abrr_suprajaree</t>
  </si>
  <si>
    <t>abrr_timaporn</t>
  </si>
  <si>
    <t>ac_ausa</t>
  </si>
  <si>
    <t>ac_jittraporn</t>
  </si>
  <si>
    <t>ac_khemnitchaya</t>
  </si>
  <si>
    <t>ac_kitiyaporn</t>
  </si>
  <si>
    <t>ac_montiya</t>
  </si>
  <si>
    <t>ac_namaoy</t>
  </si>
  <si>
    <t>ac_pakamoan</t>
  </si>
  <si>
    <t>ac_pornnipha</t>
  </si>
  <si>
    <t>ac_pornsaran</t>
  </si>
  <si>
    <t>ac_saniam</t>
  </si>
  <si>
    <t>ac_saranya</t>
  </si>
  <si>
    <t>ac_savapat</t>
  </si>
  <si>
    <t>ac_sukanya.c</t>
  </si>
  <si>
    <t>ac_tanatat</t>
  </si>
  <si>
    <t>ac_upattree</t>
  </si>
  <si>
    <t>ac_wipavanee</t>
  </si>
  <si>
    <t>aiylada</t>
  </si>
  <si>
    <t>alan</t>
  </si>
  <si>
    <t>amber_lin</t>
  </si>
  <si>
    <t>amornrat.w</t>
  </si>
  <si>
    <t>amphai</t>
  </si>
  <si>
    <t>andy.lee</t>
  </si>
  <si>
    <t>ann_li</t>
  </si>
  <si>
    <t>aoi_apisith</t>
  </si>
  <si>
    <t>aoi_engineer</t>
  </si>
  <si>
    <t>aoi_gotchagon</t>
  </si>
  <si>
    <t>aoi_jureerat</t>
  </si>
  <si>
    <t>aoi_phanthipha</t>
  </si>
  <si>
    <t>aoi_tongsa</t>
  </si>
  <si>
    <t>aoi_witthawat</t>
  </si>
  <si>
    <t>aoif_foreman</t>
  </si>
  <si>
    <t>aoif_lalita</t>
  </si>
  <si>
    <t>aoif_leader</t>
  </si>
  <si>
    <t>aoif_poorinat</t>
  </si>
  <si>
    <t>aoif_sukjit</t>
  </si>
  <si>
    <t>aoif_support</t>
  </si>
  <si>
    <t>aoig_anuchali</t>
  </si>
  <si>
    <t>aoig_clerk</t>
  </si>
  <si>
    <t>aoig_foreman</t>
  </si>
  <si>
    <t>aoig_leader</t>
  </si>
  <si>
    <t>aoig_nobphadon</t>
  </si>
  <si>
    <t>aoig_pattaya</t>
  </si>
  <si>
    <t>aoig_sukanya</t>
  </si>
  <si>
    <t>aoig_support</t>
  </si>
  <si>
    <t>aoiinner_supervisor</t>
  </si>
  <si>
    <t>aoiinner_weerapan</t>
  </si>
  <si>
    <t>aoiouter_foreman01</t>
  </si>
  <si>
    <t>aoiouter_leader</t>
  </si>
  <si>
    <t>art_center</t>
  </si>
  <si>
    <t>art_kittimar</t>
  </si>
  <si>
    <t>art_naphatsawan</t>
  </si>
  <si>
    <t>art_saowapa</t>
  </si>
  <si>
    <t>art_sommai</t>
  </si>
  <si>
    <t>art_sukanya</t>
  </si>
  <si>
    <t>art_waraporn</t>
  </si>
  <si>
    <t>betty</t>
  </si>
  <si>
    <t>bing</t>
  </si>
  <si>
    <t>biz_admin</t>
  </si>
  <si>
    <t>biz_apinya</t>
  </si>
  <si>
    <t>biz_athitaya</t>
  </si>
  <si>
    <t>biz_benjawan</t>
  </si>
  <si>
    <t>biz_butsaba</t>
  </si>
  <si>
    <t>biz_chanram</t>
  </si>
  <si>
    <t>biz_chanthima</t>
  </si>
  <si>
    <t>biz_charinrat</t>
  </si>
  <si>
    <t>biz_chonthicha</t>
  </si>
  <si>
    <t>biz_chuanpis</t>
  </si>
  <si>
    <t>biz_chutima</t>
  </si>
  <si>
    <t>biz_fhamai</t>
  </si>
  <si>
    <t>biz_janya</t>
  </si>
  <si>
    <t>biz_jutathip</t>
  </si>
  <si>
    <t>biz_jutharat</t>
  </si>
  <si>
    <t>biz_kamolwan</t>
  </si>
  <si>
    <t>biz_kannika</t>
  </si>
  <si>
    <t>biz_kanyakon</t>
  </si>
  <si>
    <t>biz_khanitha</t>
  </si>
  <si>
    <t>biz_kittisak</t>
  </si>
  <si>
    <t>biz_kuntara</t>
  </si>
  <si>
    <t>biz_linda</t>
  </si>
  <si>
    <t>biz_maneerat</t>
  </si>
  <si>
    <t>biz_mathiya</t>
  </si>
  <si>
    <t>biz_mukdamat</t>
  </si>
  <si>
    <t>biz_nakamol</t>
  </si>
  <si>
    <t>biz_nalinnipha</t>
  </si>
  <si>
    <t>biz_narisara</t>
  </si>
  <si>
    <t>biz_natchaya</t>
  </si>
  <si>
    <t>biz_nattalin</t>
  </si>
  <si>
    <t>biz_natthawan</t>
  </si>
  <si>
    <t>biz_nisaluk</t>
  </si>
  <si>
    <t>biz_orawan</t>
  </si>
  <si>
    <t>biz_papisut</t>
  </si>
  <si>
    <t>biz_pawarisa</t>
  </si>
  <si>
    <t>biz_phatchara</t>
  </si>
  <si>
    <t>biz_phonwaran</t>
  </si>
  <si>
    <t>biz_pornnipa</t>
  </si>
  <si>
    <t>biz_prakaikhwan</t>
  </si>
  <si>
    <t>biz_rattikal.p</t>
  </si>
  <si>
    <t>biz_rattikan</t>
  </si>
  <si>
    <t>biz_ruthairat</t>
  </si>
  <si>
    <t>biz_siripak</t>
  </si>
  <si>
    <t>biz_sopis</t>
  </si>
  <si>
    <t>biz_suchada</t>
  </si>
  <si>
    <t>biz_suchin</t>
  </si>
  <si>
    <t>biz_sumalee</t>
  </si>
  <si>
    <t>biz_supaporn</t>
  </si>
  <si>
    <t>biz_suphannee</t>
  </si>
  <si>
    <t>biz_supitcha</t>
  </si>
  <si>
    <t>biz_tadsaporn</t>
  </si>
  <si>
    <t>biz_tawisa</t>
  </si>
  <si>
    <t>biz_thanaporn</t>
  </si>
  <si>
    <t>biz_thidarat</t>
  </si>
  <si>
    <t>biz_thirawat</t>
  </si>
  <si>
    <t>biz_thiwakorn</t>
  </si>
  <si>
    <t>biz_thiwakorn.c</t>
  </si>
  <si>
    <t>biz_wanpen</t>
  </si>
  <si>
    <t>biz_warittha</t>
  </si>
  <si>
    <t>biz_wilanda</t>
  </si>
  <si>
    <t>biz_wilawan</t>
  </si>
  <si>
    <t>biz_wilawan.n</t>
  </si>
  <si>
    <t>biz_wipawan</t>
  </si>
  <si>
    <t>bmcg_nanthikan</t>
  </si>
  <si>
    <t>bmcg_natthida</t>
  </si>
  <si>
    <t>bmcg_saknarong</t>
  </si>
  <si>
    <t>bobo_li</t>
  </si>
  <si>
    <t>boi_jamjuree</t>
  </si>
  <si>
    <t>boi_panisara</t>
  </si>
  <si>
    <t>boi_pornpana</t>
  </si>
  <si>
    <t>boi_ratsamee</t>
  </si>
  <si>
    <t>boi_siriporn</t>
  </si>
  <si>
    <t>boi_teetanarat</t>
  </si>
  <si>
    <t>bp_adisak</t>
  </si>
  <si>
    <t>bp_clerk</t>
  </si>
  <si>
    <t>bp_siriwan</t>
  </si>
  <si>
    <t>bp_supaporn</t>
  </si>
  <si>
    <t>bpg_engineer</t>
  </si>
  <si>
    <t>brr_benjawan</t>
  </si>
  <si>
    <t>brr_engineer</t>
  </si>
  <si>
    <t>brr_foreman</t>
  </si>
  <si>
    <t>brr_kanya</t>
  </si>
  <si>
    <t>brr_leader</t>
  </si>
  <si>
    <t>brr_natthawadi</t>
  </si>
  <si>
    <t>brr_nawarat</t>
  </si>
  <si>
    <t>brr_prathumma</t>
  </si>
  <si>
    <t>brr_samruathai</t>
  </si>
  <si>
    <t>brr_supervisor</t>
  </si>
  <si>
    <t>brr_thanyarat</t>
  </si>
  <si>
    <t>brr_wannee</t>
  </si>
  <si>
    <t>brrg_clerk</t>
  </si>
  <si>
    <t>brrg_co</t>
  </si>
  <si>
    <t>brrg_engineer</t>
  </si>
  <si>
    <t>brrg_laphassarin</t>
  </si>
  <si>
    <t>brrg_leader</t>
  </si>
  <si>
    <t>brrg_napatsorn</t>
  </si>
  <si>
    <t>brrg_pennapa</t>
  </si>
  <si>
    <t>brrg_phanphasa</t>
  </si>
  <si>
    <t>brrg_thitaporn</t>
  </si>
  <si>
    <t>brrg_transfer</t>
  </si>
  <si>
    <t>calibration_nutcharin</t>
  </si>
  <si>
    <t>chaiwut</t>
  </si>
  <si>
    <t>chantana</t>
  </si>
  <si>
    <t>chawalit</t>
  </si>
  <si>
    <t>chayapat</t>
  </si>
  <si>
    <t>choavalit.m</t>
  </si>
  <si>
    <t>chotivit</t>
  </si>
  <si>
    <t>cost_jitladaporn</t>
  </si>
  <si>
    <t>cost_kanjana</t>
  </si>
  <si>
    <t>cost_naphat</t>
  </si>
  <si>
    <t>cost_sirintip</t>
  </si>
  <si>
    <t>cost_supannee</t>
  </si>
  <si>
    <t>cost_supattra</t>
  </si>
  <si>
    <t>cost_suputtra.s</t>
  </si>
  <si>
    <t>cost_wanlapha</t>
  </si>
  <si>
    <t>cost_witchuda</t>
  </si>
  <si>
    <t>cpp_leader</t>
  </si>
  <si>
    <t>cpp_supervisor</t>
  </si>
  <si>
    <t>cpp_technician</t>
  </si>
  <si>
    <t>cppg_kanchananat</t>
  </si>
  <si>
    <t>cppg_suwit</t>
  </si>
  <si>
    <t>cs_chainarong</t>
  </si>
  <si>
    <t>cs_chonthicha</t>
  </si>
  <si>
    <t>cs_kamonwan</t>
  </si>
  <si>
    <t>cs_kannika</t>
  </si>
  <si>
    <t>cs_kanokwan</t>
  </si>
  <si>
    <t>cs_kanyarat</t>
  </si>
  <si>
    <t>cs_manliga</t>
  </si>
  <si>
    <t>cs_namaoy</t>
  </si>
  <si>
    <t>cs_nattida</t>
  </si>
  <si>
    <t>cs_oraphan</t>
  </si>
  <si>
    <t>cs_pannipa</t>
  </si>
  <si>
    <t>cs_panumart</t>
  </si>
  <si>
    <t>cs_phenphet</t>
  </si>
  <si>
    <t>cs_pitchaporn</t>
  </si>
  <si>
    <t>cs_praweena</t>
  </si>
  <si>
    <t>cs_rattiya</t>
  </si>
  <si>
    <t>cs_rawiwan</t>
  </si>
  <si>
    <t>cs_samai</t>
  </si>
  <si>
    <t>cs_sarawut</t>
  </si>
  <si>
    <t>cs_sarinya</t>
  </si>
  <si>
    <t>cs_thanyaluck</t>
  </si>
  <si>
    <t>cs_wannthanee</t>
  </si>
  <si>
    <t>cs_wimol</t>
  </si>
  <si>
    <t>cs_wisuda</t>
  </si>
  <si>
    <t>cut_apisit</t>
  </si>
  <si>
    <t>cut_athipong</t>
  </si>
  <si>
    <t>cut_atsanai</t>
  </si>
  <si>
    <t>cut_decaton</t>
  </si>
  <si>
    <t>cut_foreman</t>
  </si>
  <si>
    <t>cut_kobchai</t>
  </si>
  <si>
    <t>cut_kriangkit</t>
  </si>
  <si>
    <t>cut_leader</t>
  </si>
  <si>
    <t>cut_maitri</t>
  </si>
  <si>
    <t>cut_nipon</t>
  </si>
  <si>
    <t>cut_pongphat</t>
  </si>
  <si>
    <t>cut_ratchanon</t>
  </si>
  <si>
    <t>cut_sanor</t>
  </si>
  <si>
    <t>cutg_apichat</t>
  </si>
  <si>
    <t>cutg_jakkorn</t>
  </si>
  <si>
    <t>cutg_nattawut</t>
  </si>
  <si>
    <t>cutg_pranom</t>
  </si>
  <si>
    <t>cutg_suphan</t>
  </si>
  <si>
    <t>cutg_surasak</t>
  </si>
  <si>
    <t>cutg_waithaya</t>
  </si>
  <si>
    <t>cutg_wikrom</t>
  </si>
  <si>
    <t>danwu</t>
  </si>
  <si>
    <t>david_gao</t>
  </si>
  <si>
    <t>dcc_amonrat</t>
  </si>
  <si>
    <t>dcc_nattarika</t>
  </si>
  <si>
    <t>dcc_patchara</t>
  </si>
  <si>
    <t>dcc_sukruthai</t>
  </si>
  <si>
    <t>dcc_surangkana</t>
  </si>
  <si>
    <t>dcc_wannapa</t>
  </si>
  <si>
    <t>dean_yu</t>
  </si>
  <si>
    <t>deg_satida</t>
  </si>
  <si>
    <t>dennis</t>
  </si>
  <si>
    <t>df_center</t>
  </si>
  <si>
    <t>df_data</t>
  </si>
  <si>
    <t>df_pornnutcha</t>
  </si>
  <si>
    <t>df_somlak</t>
  </si>
  <si>
    <t>df_supervisor</t>
  </si>
  <si>
    <t>df_technician</t>
  </si>
  <si>
    <t>df_teerawat</t>
  </si>
  <si>
    <t>df_thanawat</t>
  </si>
  <si>
    <t>df_thongchai</t>
  </si>
  <si>
    <t>df_vasan</t>
  </si>
  <si>
    <t>df_worawit</t>
  </si>
  <si>
    <t>dfa_foreman</t>
  </si>
  <si>
    <t>dfa_leader</t>
  </si>
  <si>
    <t>dfb_engineer</t>
  </si>
  <si>
    <t>dfb_pathiphan</t>
  </si>
  <si>
    <t>dfb_saowanee</t>
  </si>
  <si>
    <t>dfc_clerk</t>
  </si>
  <si>
    <t>dfc_foreman</t>
  </si>
  <si>
    <t>dfc_kritchai</t>
  </si>
  <si>
    <t>dfc_leader</t>
  </si>
  <si>
    <t>dfc_supervisor</t>
  </si>
  <si>
    <t>dfc_thanaphon</t>
  </si>
  <si>
    <t>dfc_wisan</t>
  </si>
  <si>
    <t>dff_areerat</t>
  </si>
  <si>
    <t>dff_center01</t>
  </si>
  <si>
    <t>dff_co01</t>
  </si>
  <si>
    <t>dff_co03</t>
  </si>
  <si>
    <t>dff_co04</t>
  </si>
  <si>
    <t>dff_engineer02</t>
  </si>
  <si>
    <t>dff_jirachot</t>
  </si>
  <si>
    <t>dff_kreangkrai</t>
  </si>
  <si>
    <t>dff_leader</t>
  </si>
  <si>
    <t>dff_phiangphattra</t>
  </si>
  <si>
    <t>dff_supervisor</t>
  </si>
  <si>
    <t>dff_teerawat</t>
  </si>
  <si>
    <t>dff_watcharapong</t>
  </si>
  <si>
    <t>dff_wittaya</t>
  </si>
  <si>
    <t>dfg_clerk</t>
  </si>
  <si>
    <t>dfg_jittapa</t>
  </si>
  <si>
    <t>dfg_kissana</t>
  </si>
  <si>
    <t>dfg_monticha</t>
  </si>
  <si>
    <t>dfg_piyaporn</t>
  </si>
  <si>
    <t>dr_angkana</t>
  </si>
  <si>
    <t>dr_aphinya</t>
  </si>
  <si>
    <t>dr_arerat</t>
  </si>
  <si>
    <t>dr_chutipas</t>
  </si>
  <si>
    <t>dr_clerk</t>
  </si>
  <si>
    <t>dr_duangrumon</t>
  </si>
  <si>
    <t>dr_engineer01</t>
  </si>
  <si>
    <t>dr_foreman</t>
  </si>
  <si>
    <t>dr_jutamas</t>
  </si>
  <si>
    <t>dr_kamonkan</t>
  </si>
  <si>
    <t>dr_ketsaraphon</t>
  </si>
  <si>
    <t>dr_potjaman</t>
  </si>
  <si>
    <t>dr_sasivimon</t>
  </si>
  <si>
    <t>dr_sittikorn</t>
  </si>
  <si>
    <t>dr_sunisa</t>
  </si>
  <si>
    <t>dr_tanawat</t>
  </si>
  <si>
    <t>dr_technician03</t>
  </si>
  <si>
    <t>dr_wittawat</t>
  </si>
  <si>
    <t>dra_foreman</t>
  </si>
  <si>
    <t>drg_chalyaporn</t>
  </si>
  <si>
    <t>drg_clerk</t>
  </si>
  <si>
    <t>drg_foreman</t>
  </si>
  <si>
    <t>drg_jeerasak</t>
  </si>
  <si>
    <t>drg_kheanporn</t>
  </si>
  <si>
    <t>drg_kriangkai</t>
  </si>
  <si>
    <t>drg_manus</t>
  </si>
  <si>
    <t>drg_nattamon</t>
  </si>
  <si>
    <t>drg_oatthaphon</t>
  </si>
  <si>
    <t>drg_panida</t>
  </si>
  <si>
    <t>drg_paphawee</t>
  </si>
  <si>
    <t>drg_pornpimol</t>
  </si>
  <si>
    <t>drg_preeyakorn</t>
  </si>
  <si>
    <t>drg_samak</t>
  </si>
  <si>
    <t>drg_sumalee</t>
  </si>
  <si>
    <t>drg_supawadee</t>
  </si>
  <si>
    <t>drg_technician2</t>
  </si>
  <si>
    <t>drg_tidarat</t>
  </si>
  <si>
    <t>dvt_prarinya</t>
  </si>
  <si>
    <t>dvt_supitcha</t>
  </si>
  <si>
    <t>dvt_tanakit</t>
  </si>
  <si>
    <t>ec_nawapat</t>
  </si>
  <si>
    <t>ec_phiyaphong</t>
  </si>
  <si>
    <t>ec_sittichai</t>
  </si>
  <si>
    <t>ec_suphan</t>
  </si>
  <si>
    <t>ecg_apisit</t>
  </si>
  <si>
    <t>ecg_kroekpon</t>
  </si>
  <si>
    <t>ed03</t>
  </si>
  <si>
    <t>ed21</t>
  </si>
  <si>
    <t>ed_amorn</t>
  </si>
  <si>
    <t>ed_cam1</t>
  </si>
  <si>
    <t>ed_cam10</t>
  </si>
  <si>
    <t>ed_cam11</t>
  </si>
  <si>
    <t>ed_cam13</t>
  </si>
  <si>
    <t>ed_cam16</t>
  </si>
  <si>
    <t>ed_cam2</t>
  </si>
  <si>
    <t>ed_cam3</t>
  </si>
  <si>
    <t>ed_cam4</t>
  </si>
  <si>
    <t>ed_cam5</t>
  </si>
  <si>
    <t>ed_cam6</t>
  </si>
  <si>
    <t>ed_cam7</t>
  </si>
  <si>
    <t>ed_engineerfilm</t>
  </si>
  <si>
    <t>ed_eqc03</t>
  </si>
  <si>
    <t>ed_eqc04</t>
  </si>
  <si>
    <t>ed_eqc05</t>
  </si>
  <si>
    <t>ed_kanyanat</t>
  </si>
  <si>
    <t>ed_ken</t>
  </si>
  <si>
    <t>ed_mayulee</t>
  </si>
  <si>
    <t>ed_montida</t>
  </si>
  <si>
    <t>ed_noppahamat</t>
  </si>
  <si>
    <t>ed_supaporn</t>
  </si>
  <si>
    <t>ed_wattana</t>
  </si>
  <si>
    <t>ed_yowapa</t>
  </si>
  <si>
    <t>eda3_cam3</t>
  </si>
  <si>
    <t>eda3_cam4</t>
  </si>
  <si>
    <t>eda3_cam6</t>
  </si>
  <si>
    <t>eda3_cam7</t>
  </si>
  <si>
    <t>edg_amita</t>
  </si>
  <si>
    <t>edg_amphon</t>
  </si>
  <si>
    <t>edg_arinthip</t>
  </si>
  <si>
    <t>edg_atsadang</t>
  </si>
  <si>
    <t>edg_cam1</t>
  </si>
  <si>
    <t>edg_cam10</t>
  </si>
  <si>
    <t>edg_cam11</t>
  </si>
  <si>
    <t>edg_cam12</t>
  </si>
  <si>
    <t>edg_cam7</t>
  </si>
  <si>
    <t>edg_cam9</t>
  </si>
  <si>
    <t>edg_eqa01</t>
  </si>
  <si>
    <t>edg_eqa02</t>
  </si>
  <si>
    <t>edg_eqa04</t>
  </si>
  <si>
    <t>edg_eqa05</t>
  </si>
  <si>
    <t>edg_eqc02</t>
  </si>
  <si>
    <t>edg_eqc04</t>
  </si>
  <si>
    <t>edg_eqc05</t>
  </si>
  <si>
    <t>edg_eqc06</t>
  </si>
  <si>
    <t>edg_ingnicha</t>
  </si>
  <si>
    <t>edg_janthima</t>
  </si>
  <si>
    <t>edg_kanokwan</t>
  </si>
  <si>
    <t>edg_kantima</t>
  </si>
  <si>
    <t>edg_kanyarat</t>
  </si>
  <si>
    <t>edg_kariya</t>
  </si>
  <si>
    <t>edg_kodchaporn</t>
  </si>
  <si>
    <t>edg_komgrid</t>
  </si>
  <si>
    <t>edg_kusuma</t>
  </si>
  <si>
    <t>edg_malima</t>
  </si>
  <si>
    <t>edg_methinee</t>
  </si>
  <si>
    <t>edg_nalrumol</t>
  </si>
  <si>
    <t>edg_netiphong</t>
  </si>
  <si>
    <t>edg_officer</t>
  </si>
  <si>
    <t>edg_officer01</t>
  </si>
  <si>
    <t>edg_onauma</t>
  </si>
  <si>
    <t>edg_orathai</t>
  </si>
  <si>
    <t>edg_poramate</t>
  </si>
  <si>
    <t>edg_prissana</t>
  </si>
  <si>
    <t>edg_rattikarn</t>
  </si>
  <si>
    <t>edg_rungarun</t>
  </si>
  <si>
    <t>edg_sasithon</t>
  </si>
  <si>
    <t>edg_sawinee</t>
  </si>
  <si>
    <t>edg_sunitra</t>
  </si>
  <si>
    <t>edg_supannika</t>
  </si>
  <si>
    <t>edg_theerarit</t>
  </si>
  <si>
    <t>edg_treenoot</t>
  </si>
  <si>
    <t>edg_wannisa</t>
  </si>
  <si>
    <t>edg_wanwicha</t>
  </si>
  <si>
    <t>edg_wassana</t>
  </si>
  <si>
    <t>edg_wiranda</t>
  </si>
  <si>
    <t>edg_wucharaporn</t>
  </si>
  <si>
    <t>ekachai</t>
  </si>
  <si>
    <t>eliana</t>
  </si>
  <si>
    <t>emg_center</t>
  </si>
  <si>
    <t>emg_engineer01</t>
  </si>
  <si>
    <t>emg_engineer03</t>
  </si>
  <si>
    <t>emg_gun</t>
  </si>
  <si>
    <t>emg_rattanaporn</t>
  </si>
  <si>
    <t>emg_siwakorn</t>
  </si>
  <si>
    <t>emg_wannisa</t>
  </si>
  <si>
    <t>enig_anupup</t>
  </si>
  <si>
    <t>enig_palita</t>
  </si>
  <si>
    <t>enig_puchid</t>
  </si>
  <si>
    <t>enig_technician</t>
  </si>
  <si>
    <t>enig_tippawan</t>
  </si>
  <si>
    <t>enig_yuphin</t>
  </si>
  <si>
    <t>erica.liu</t>
  </si>
  <si>
    <t>erika_lin</t>
  </si>
  <si>
    <t>es_yuttaporn</t>
  </si>
  <si>
    <t>fa02</t>
  </si>
  <si>
    <t>fa_engineer</t>
  </si>
  <si>
    <t>fa_paiwan</t>
  </si>
  <si>
    <t>fae01</t>
  </si>
  <si>
    <t>faeg_engineer</t>
  </si>
  <si>
    <t>fag_arpassara</t>
  </si>
  <si>
    <t>fag_centermotor</t>
  </si>
  <si>
    <t>fag_leader</t>
  </si>
  <si>
    <t>fag_nuttapol</t>
  </si>
  <si>
    <t>fag_pattanapong</t>
  </si>
  <si>
    <t>fag_ravee</t>
  </si>
  <si>
    <t>fag_store</t>
  </si>
  <si>
    <t>fag_wanchana</t>
  </si>
  <si>
    <t>fag_yuwadee</t>
  </si>
  <si>
    <t>fg</t>
  </si>
  <si>
    <t>fg_a1</t>
  </si>
  <si>
    <t>fg_boonmee</t>
  </si>
  <si>
    <t>fg_center</t>
  </si>
  <si>
    <t>fg_clerk</t>
  </si>
  <si>
    <t>fg_foreman</t>
  </si>
  <si>
    <t>fg_leader</t>
  </si>
  <si>
    <t>fg_naresorn</t>
  </si>
  <si>
    <t>fg_planing</t>
  </si>
  <si>
    <t>fg_stock</t>
  </si>
  <si>
    <t>fg_transport</t>
  </si>
  <si>
    <t>fgg</t>
  </si>
  <si>
    <t>fgg_aphichat</t>
  </si>
  <si>
    <t>fgg_aphidet</t>
  </si>
  <si>
    <t>fgg_chainarong</t>
  </si>
  <si>
    <t>fgg_chiyaporn</t>
  </si>
  <si>
    <t>fgg_clerk</t>
  </si>
  <si>
    <t>fgg_jeerasak</t>
  </si>
  <si>
    <t>fgg_leader</t>
  </si>
  <si>
    <t>fgg_marut</t>
  </si>
  <si>
    <t>fgg_narongsak</t>
  </si>
  <si>
    <t>fgg_nattapoom</t>
  </si>
  <si>
    <t>fgg_nirundorn</t>
  </si>
  <si>
    <t>fgg_noppachai</t>
  </si>
  <si>
    <t>fgg_phongphat</t>
  </si>
  <si>
    <t>fgg_phorrasit</t>
  </si>
  <si>
    <t>fgg_pornchai</t>
  </si>
  <si>
    <t>fgg_rungratree</t>
  </si>
  <si>
    <t>fgg_thanatchai</t>
  </si>
  <si>
    <t>fgg_thanawat</t>
  </si>
  <si>
    <t>fgg_theerapong</t>
  </si>
  <si>
    <t>fgg_transport</t>
  </si>
  <si>
    <t>fgg_warehouse</t>
  </si>
  <si>
    <t>fgg_watcharakorn</t>
  </si>
  <si>
    <t>fgg_weerayut</t>
  </si>
  <si>
    <t>fgg_wiwat</t>
  </si>
  <si>
    <t>fgg_wongsathon</t>
  </si>
  <si>
    <t>fgg_yotthong</t>
  </si>
  <si>
    <t>fmc_amnat</t>
  </si>
  <si>
    <t>fmc_siraputsorn</t>
  </si>
  <si>
    <t>fn_jantima</t>
  </si>
  <si>
    <t>fn_nisakorn</t>
  </si>
  <si>
    <t>fn_onwipa</t>
  </si>
  <si>
    <t>fn_phornphimon</t>
  </si>
  <si>
    <t>fn_rungnapha</t>
  </si>
  <si>
    <t>fn_saowaluk</t>
  </si>
  <si>
    <t>fn_siriporn</t>
  </si>
  <si>
    <t>fn_sunisa</t>
  </si>
  <si>
    <t>fn_utumporn</t>
  </si>
  <si>
    <t>fqag_ratchaneewan</t>
  </si>
  <si>
    <t>fqc01</t>
  </si>
  <si>
    <t>fqc02</t>
  </si>
  <si>
    <t>fqc_aucharaporn</t>
  </si>
  <si>
    <t>fqc_foreman</t>
  </si>
  <si>
    <t>fqc_oampaka</t>
  </si>
  <si>
    <t>fqc_pratoomporn</t>
  </si>
  <si>
    <t>fqc_ratchadaporn</t>
  </si>
  <si>
    <t>fqc_suphattra</t>
  </si>
  <si>
    <t>fqc_tassawan</t>
  </si>
  <si>
    <t>fqcg_juraratn</t>
  </si>
  <si>
    <t>fqcg_leader02</t>
  </si>
  <si>
    <t>fqcg_sarocha</t>
  </si>
  <si>
    <t>fqcg_thitinan</t>
  </si>
  <si>
    <t>frank</t>
  </si>
  <si>
    <t>ftest_darat</t>
  </si>
  <si>
    <t>ftest_foreman</t>
  </si>
  <si>
    <t>ftest_leader</t>
  </si>
  <si>
    <t>ftest_mantana</t>
  </si>
  <si>
    <t>ftest_output</t>
  </si>
  <si>
    <t>ftest_technician</t>
  </si>
  <si>
    <t>ftg_engineer</t>
  </si>
  <si>
    <t>ftg_fixture</t>
  </si>
  <si>
    <t>ftg_linlada</t>
  </si>
  <si>
    <t>ftg_natthakon</t>
  </si>
  <si>
    <t>ftg_naunlaor</t>
  </si>
  <si>
    <t>ftg_orathai</t>
  </si>
  <si>
    <t>ftg_praphit</t>
  </si>
  <si>
    <t>ftg_technician</t>
  </si>
  <si>
    <t>ga_butsaba</t>
  </si>
  <si>
    <t>ga_center</t>
  </si>
  <si>
    <t>ga_jintana</t>
  </si>
  <si>
    <t>ga_nutda</t>
  </si>
  <si>
    <t>ga_ornuma</t>
  </si>
  <si>
    <t>ga_orwan</t>
  </si>
  <si>
    <t>ga_pawat</t>
  </si>
  <si>
    <t>ga_preeyanut</t>
  </si>
  <si>
    <t>ga_sunisa</t>
  </si>
  <si>
    <t>ga_thipphawan</t>
  </si>
  <si>
    <t>ga_uraiwan</t>
  </si>
  <si>
    <t>ga_waste</t>
  </si>
  <si>
    <t>gag_jittipan</t>
  </si>
  <si>
    <t>gag_ponpimon</t>
  </si>
  <si>
    <t>gag_ratchaphon</t>
  </si>
  <si>
    <t>gag_stock-hk</t>
  </si>
  <si>
    <t>gag_sudarat</t>
  </si>
  <si>
    <t>gp_kanokwan</t>
  </si>
  <si>
    <t>gp_phongsiri</t>
  </si>
  <si>
    <t>gp_tunyaluk</t>
  </si>
  <si>
    <t>hania</t>
  </si>
  <si>
    <t>hassanai</t>
  </si>
  <si>
    <t>haydengee</t>
  </si>
  <si>
    <t>hqs_bcp</t>
  </si>
  <si>
    <t>hqs_kantika</t>
  </si>
  <si>
    <t>hqs_supattra</t>
  </si>
  <si>
    <t>hr_banluerit</t>
  </si>
  <si>
    <t>hr_center</t>
  </si>
  <si>
    <t>hr_chadaporn</t>
  </si>
  <si>
    <t>hr_chanikan</t>
  </si>
  <si>
    <t>hr_data</t>
  </si>
  <si>
    <t>hr_jidapa</t>
  </si>
  <si>
    <t>hr_kidsadapon</t>
  </si>
  <si>
    <t>hr_nantawat</t>
  </si>
  <si>
    <t>hr_paweerat</t>
  </si>
  <si>
    <t>hr_peerachai</t>
  </si>
  <si>
    <t>hr_pinyo</t>
  </si>
  <si>
    <t>hr_piratkawin</t>
  </si>
  <si>
    <t>hr_recruit</t>
  </si>
  <si>
    <t>hr_recruit02</t>
  </si>
  <si>
    <t>hr_sai</t>
  </si>
  <si>
    <t>hr_sarawut</t>
  </si>
  <si>
    <t>hr_sayam</t>
  </si>
  <si>
    <t>hr_siriwan</t>
  </si>
  <si>
    <t>hr_suchat</t>
  </si>
  <si>
    <t>hr_suwanan</t>
  </si>
  <si>
    <t>hr_tadpicha</t>
  </si>
  <si>
    <t>hr_thanaporn</t>
  </si>
  <si>
    <t>hr_tharathep</t>
  </si>
  <si>
    <t>hr_thawatchai</t>
  </si>
  <si>
    <t>hr_warisara</t>
  </si>
  <si>
    <t>hr_welfare</t>
  </si>
  <si>
    <t>hr_wiparat</t>
  </si>
  <si>
    <t>hrg_center</t>
  </si>
  <si>
    <t>iag_a2</t>
  </si>
  <si>
    <t>ian</t>
  </si>
  <si>
    <t>ieg_itihichet</t>
  </si>
  <si>
    <t>ieg_narawich</t>
  </si>
  <si>
    <t>ieg_wanchana</t>
  </si>
  <si>
    <t>imtg_leader</t>
  </si>
  <si>
    <t>inner_akkarach</t>
  </si>
  <si>
    <t>inner_aphisit</t>
  </si>
  <si>
    <t>inner_arnan</t>
  </si>
  <si>
    <t>inner_clerk</t>
  </si>
  <si>
    <t>inner_database</t>
  </si>
  <si>
    <t>inner_engineer</t>
  </si>
  <si>
    <t>inner_foreman</t>
  </si>
  <si>
    <t>inner_jirayut</t>
  </si>
  <si>
    <t>inner_leaderqc</t>
  </si>
  <si>
    <t>inner_panatda</t>
  </si>
  <si>
    <t>inner_panlak</t>
  </si>
  <si>
    <t>inner_potjanat</t>
  </si>
  <si>
    <t>inner_pradab</t>
  </si>
  <si>
    <t>inner_rungthiwa</t>
  </si>
  <si>
    <t>inner_saharat</t>
  </si>
  <si>
    <t>inner_suphasanti</t>
  </si>
  <si>
    <t>inner_tanachot</t>
  </si>
  <si>
    <t>inner_technician</t>
  </si>
  <si>
    <t>inner_thanawat</t>
  </si>
  <si>
    <t>inner_weeraphon</t>
  </si>
  <si>
    <t>innerg_anantasak</t>
  </si>
  <si>
    <t>innerg_boardshearing</t>
  </si>
  <si>
    <t>innerg_cleanroom</t>
  </si>
  <si>
    <t>innerg_clerk</t>
  </si>
  <si>
    <t>innerg_engineer2</t>
  </si>
  <si>
    <t>innerg_engineer3</t>
  </si>
  <si>
    <t>innerg_foreman</t>
  </si>
  <si>
    <t>innerg_hathaichanok</t>
  </si>
  <si>
    <t>innerg_leader</t>
  </si>
  <si>
    <t>innerg_manoon</t>
  </si>
  <si>
    <t>innerg_pranee</t>
  </si>
  <si>
    <t>innerg_sangtawan</t>
  </si>
  <si>
    <t>innerg_shearing</t>
  </si>
  <si>
    <t>innerg_technician04</t>
  </si>
  <si>
    <t>innerg_thitapa</t>
  </si>
  <si>
    <t>innerg_tussaneeya</t>
  </si>
  <si>
    <t>innerg_wittaya</t>
  </si>
  <si>
    <t>innerg_yodsapon</t>
  </si>
  <si>
    <t>inthira</t>
  </si>
  <si>
    <t>iqa_piyawan</t>
  </si>
  <si>
    <t>iqag_anuttida</t>
  </si>
  <si>
    <t>iqag_arpakorn</t>
  </si>
  <si>
    <t>iqag_co01</t>
  </si>
  <si>
    <t>iqag_co04</t>
  </si>
  <si>
    <t>iqag_foreman</t>
  </si>
  <si>
    <t>iqag_kanjana</t>
  </si>
  <si>
    <t>iqag_manoonsak</t>
  </si>
  <si>
    <t>iqag_natthawut</t>
  </si>
  <si>
    <t>iqag_panida</t>
  </si>
  <si>
    <t>iqag_pannapa</t>
  </si>
  <si>
    <t>iqag_reliability</t>
  </si>
  <si>
    <t>iqag_technician04</t>
  </si>
  <si>
    <t>iqc</t>
  </si>
  <si>
    <t>iqc_chindara</t>
  </si>
  <si>
    <t>iqc_engineer</t>
  </si>
  <si>
    <t>iqc_jutharat</t>
  </si>
  <si>
    <t>iqc_kannika</t>
  </si>
  <si>
    <t>iqc_kesara</t>
  </si>
  <si>
    <t>iqc_supervisor</t>
  </si>
  <si>
    <t>iqc_wilasinee</t>
  </si>
  <si>
    <t>iqcg_chompoonuch</t>
  </si>
  <si>
    <t>iqcg_co</t>
  </si>
  <si>
    <t>iqcg_engineer</t>
  </si>
  <si>
    <t>iqcg_nanthawat</t>
  </si>
  <si>
    <t>iqcg_nunticha</t>
  </si>
  <si>
    <t>iqcg_phennapha</t>
  </si>
  <si>
    <t>isu.ijkim</t>
  </si>
  <si>
    <t>isu.jysong</t>
  </si>
  <si>
    <t>it_admin</t>
  </si>
  <si>
    <t>it_apex1</t>
  </si>
  <si>
    <t>it_arnon</t>
  </si>
  <si>
    <t>it_chakrit</t>
  </si>
  <si>
    <t>it_chawanun</t>
  </si>
  <si>
    <t>it_chinnapat</t>
  </si>
  <si>
    <t>it_chotsuk</t>
  </si>
  <si>
    <t>it_chunhakan</t>
  </si>
  <si>
    <t>it_jiramet</t>
  </si>
  <si>
    <t>it_juntuppapha</t>
  </si>
  <si>
    <t>it_kamon</t>
  </si>
  <si>
    <t>it_kingphet</t>
  </si>
  <si>
    <t>it_naphat</t>
  </si>
  <si>
    <t>it_nattapong</t>
  </si>
  <si>
    <t>it_nutchanart</t>
  </si>
  <si>
    <t>it_phakphoom</t>
  </si>
  <si>
    <t>it_preeyaporn</t>
  </si>
  <si>
    <t>it_rachanon</t>
  </si>
  <si>
    <t>it_ronnachai</t>
  </si>
  <si>
    <t>it_savita</t>
  </si>
  <si>
    <t>it_sittichai</t>
  </si>
  <si>
    <t>it_supaksorn</t>
  </si>
  <si>
    <t>it_suwinai</t>
  </si>
  <si>
    <t>it_teerapat</t>
  </si>
  <si>
    <t>it_thanakorn</t>
  </si>
  <si>
    <t>it_thussanee</t>
  </si>
  <si>
    <t>it_weerapong</t>
  </si>
  <si>
    <t>it_wittaya</t>
  </si>
  <si>
    <t>ivtg_01</t>
  </si>
  <si>
    <t>ivtg_02</t>
  </si>
  <si>
    <t>ivtg_05</t>
  </si>
  <si>
    <t>ivtg_aphatsara</t>
  </si>
  <si>
    <t>ivtg_korawan</t>
  </si>
  <si>
    <t>jakkarin</t>
  </si>
  <si>
    <t>jaruwan</t>
  </si>
  <si>
    <t>jek</t>
  </si>
  <si>
    <t>jirasak</t>
  </si>
  <si>
    <t>john</t>
  </si>
  <si>
    <t>jora_chen</t>
  </si>
  <si>
    <t>joseph</t>
  </si>
  <si>
    <t>kaimas</t>
  </si>
  <si>
    <t>kanjana</t>
  </si>
  <si>
    <t>kanjana_t</t>
  </si>
  <si>
    <t>kevin_cheng</t>
  </si>
  <si>
    <t>kreangsak</t>
  </si>
  <si>
    <t>lab_kanokpron</t>
  </si>
  <si>
    <t>lab_leader</t>
  </si>
  <si>
    <t>lab_phatchara</t>
  </si>
  <si>
    <t>lab_phiyada</t>
  </si>
  <si>
    <t>lab_phonphan</t>
  </si>
  <si>
    <t>lab_prapaporn</t>
  </si>
  <si>
    <t>labg_darunee</t>
  </si>
  <si>
    <t>labg_janjira</t>
  </si>
  <si>
    <t>labg_leader01</t>
  </si>
  <si>
    <t>labg_leader02</t>
  </si>
  <si>
    <t>labg_leader03</t>
  </si>
  <si>
    <t>labg_niphawan</t>
  </si>
  <si>
    <t>labg_siriwan</t>
  </si>
  <si>
    <t>labg_suputtra</t>
  </si>
  <si>
    <t>law_sureemad</t>
  </si>
  <si>
    <t>lee</t>
  </si>
  <si>
    <t>lot</t>
  </si>
  <si>
    <t>lot_a1</t>
  </si>
  <si>
    <t>lot_a3</t>
  </si>
  <si>
    <t>lydia_li</t>
  </si>
  <si>
    <t>m.shohara</t>
  </si>
  <si>
    <t>maid_sunisa</t>
  </si>
  <si>
    <t>manop</t>
  </si>
  <si>
    <t>maxyeh</t>
  </si>
  <si>
    <t>mc_engineer</t>
  </si>
  <si>
    <t>mc_wichit</t>
  </si>
  <si>
    <t>mcg_rachan</t>
  </si>
  <si>
    <t>mdr_engineer</t>
  </si>
  <si>
    <t>mdr_technician</t>
  </si>
  <si>
    <t>mdrg_achittaphol</t>
  </si>
  <si>
    <t>mdrg_engineer</t>
  </si>
  <si>
    <t>mdrg_jetsada</t>
  </si>
  <si>
    <t>mdrg_leader</t>
  </si>
  <si>
    <t>mdrg_store</t>
  </si>
  <si>
    <t>mdrg_tanapon</t>
  </si>
  <si>
    <t>mdrg_thaponkit</t>
  </si>
  <si>
    <t>me</t>
  </si>
  <si>
    <t>me_5s03</t>
  </si>
  <si>
    <t>me_abhisit</t>
  </si>
  <si>
    <t>me_boonmee</t>
  </si>
  <si>
    <t>me_chalinee</t>
  </si>
  <si>
    <t>me_chamnan</t>
  </si>
  <si>
    <t>me_chanathip</t>
  </si>
  <si>
    <t>me_clerk02</t>
  </si>
  <si>
    <t>me_kwandaw</t>
  </si>
  <si>
    <t>me_natthaphon</t>
  </si>
  <si>
    <t>me_pathum</t>
  </si>
  <si>
    <t>me_pongsak</t>
  </si>
  <si>
    <t>me_siriluk</t>
  </si>
  <si>
    <t>me_sutthiphong</t>
  </si>
  <si>
    <t>me_waraporn</t>
  </si>
  <si>
    <t>meg_apisit</t>
  </si>
  <si>
    <t>meg_chananya</t>
  </si>
  <si>
    <t>meg_chitphon</t>
  </si>
  <si>
    <t>meg_chollada</t>
  </si>
  <si>
    <t>meg_chollatis</t>
  </si>
  <si>
    <t>meg_engineer01</t>
  </si>
  <si>
    <t>meg_jakarin</t>
  </si>
  <si>
    <t>meg_jarin</t>
  </si>
  <si>
    <t>meg_kwanchanok</t>
  </si>
  <si>
    <t>meg_niranam</t>
  </si>
  <si>
    <t>meg_pachareeporn</t>
  </si>
  <si>
    <t>meg_patchara</t>
  </si>
  <si>
    <t>meg_phanurut</t>
  </si>
  <si>
    <t>meg_prommin</t>
  </si>
  <si>
    <t>meg_samart</t>
  </si>
  <si>
    <t>meg_sawitta</t>
  </si>
  <si>
    <t>meg_scale</t>
  </si>
  <si>
    <t>meg_soraya</t>
  </si>
  <si>
    <t>meg_supawit</t>
  </si>
  <si>
    <t>meg_technician</t>
  </si>
  <si>
    <t>meg_wanchai</t>
  </si>
  <si>
    <t>mi_center</t>
  </si>
  <si>
    <t>mi_chanyapak</t>
  </si>
  <si>
    <t>mi_kajornsak</t>
  </si>
  <si>
    <t>mi_kittiphong</t>
  </si>
  <si>
    <t>mi_krissada</t>
  </si>
  <si>
    <t>mi_natthawut</t>
  </si>
  <si>
    <t>mi_pattraporn</t>
  </si>
  <si>
    <t>mi_prajak</t>
  </si>
  <si>
    <t>mi_praphatsorn</t>
  </si>
  <si>
    <t>mi_ritsak</t>
  </si>
  <si>
    <t>mi_suriya</t>
  </si>
  <si>
    <t>mi_theeraporn</t>
  </si>
  <si>
    <t>mi_wiphawan</t>
  </si>
  <si>
    <t>mig_leader</t>
  </si>
  <si>
    <t>mig_natalee</t>
  </si>
  <si>
    <t>mig_natthakit</t>
  </si>
  <si>
    <t>mig_report1</t>
  </si>
  <si>
    <t>mig_technician</t>
  </si>
  <si>
    <t>mig_waraporn</t>
  </si>
  <si>
    <t>mk_bussaba</t>
  </si>
  <si>
    <t>mk_engineer</t>
  </si>
  <si>
    <t>mk_foreman</t>
  </si>
  <si>
    <t>mk_jittawat</t>
  </si>
  <si>
    <t>mk_kamon</t>
  </si>
  <si>
    <t>mk_kwunnapa</t>
  </si>
  <si>
    <t>mk_laddawan</t>
  </si>
  <si>
    <t>mk_leader</t>
  </si>
  <si>
    <t>mk_sompong</t>
  </si>
  <si>
    <t>mk_technician</t>
  </si>
  <si>
    <t>mkg_aitsana</t>
  </si>
  <si>
    <t>mkg_arpaphon</t>
  </si>
  <si>
    <t>mkg_clerk</t>
  </si>
  <si>
    <t>mkg_jintai</t>
  </si>
  <si>
    <t>mkg_kumnuan</t>
  </si>
  <si>
    <t>mkg_onrudee</t>
  </si>
  <si>
    <t>mkg_pattawee</t>
  </si>
  <si>
    <t>mkg_peerayut</t>
  </si>
  <si>
    <t>mkg_phattanakan</t>
  </si>
  <si>
    <t>mkg_phattharanan</t>
  </si>
  <si>
    <t>mkg_poowwadon</t>
  </si>
  <si>
    <t>mkg_sarocha</t>
  </si>
  <si>
    <t>mkg_sirigul</t>
  </si>
  <si>
    <t>mkg_sujidtra</t>
  </si>
  <si>
    <t>mkg_suthip</t>
  </si>
  <si>
    <t>mkg_technician01</t>
  </si>
  <si>
    <t>mongkhon</t>
  </si>
  <si>
    <t>monica</t>
  </si>
  <si>
    <t>montree</t>
  </si>
  <si>
    <t>mpl_data</t>
  </si>
  <si>
    <t>mpl_siripicha</t>
  </si>
  <si>
    <t>mpla_engineer</t>
  </si>
  <si>
    <t>mplb_engineer</t>
  </si>
  <si>
    <t>mplg_prasit</t>
  </si>
  <si>
    <t>mplg_rattiyakorn</t>
  </si>
  <si>
    <t>mri_alisa</t>
  </si>
  <si>
    <t>mri_atiporn</t>
  </si>
  <si>
    <t>mri_chawallak</t>
  </si>
  <si>
    <t>mri_kuakool</t>
  </si>
  <si>
    <t>mri_leader</t>
  </si>
  <si>
    <t>mri_nutchanart</t>
  </si>
  <si>
    <t>mri_sirilaksn</t>
  </si>
  <si>
    <t>mri_supervisor</t>
  </si>
  <si>
    <t>mrig_co</t>
  </si>
  <si>
    <t>mrig_nipapon</t>
  </si>
  <si>
    <t>mrig_phatthiya</t>
  </si>
  <si>
    <t>mrig_tidarat</t>
  </si>
  <si>
    <t>msa_kanyarat</t>
  </si>
  <si>
    <t>msa_nantikan</t>
  </si>
  <si>
    <t>msa_sudarat</t>
  </si>
  <si>
    <t>nakorn</t>
  </si>
  <si>
    <t>nantawan</t>
  </si>
  <si>
    <t>naphattaraphong</t>
  </si>
  <si>
    <t>narin</t>
  </si>
  <si>
    <t>nilawan</t>
  </si>
  <si>
    <t>nonapex_jane</t>
  </si>
  <si>
    <t>npi_waritsara</t>
  </si>
  <si>
    <t>oqc_aucharaporn</t>
  </si>
  <si>
    <t>oqc_clerk</t>
  </si>
  <si>
    <t>oqc_fg</t>
  </si>
  <si>
    <t>oqc_foreman</t>
  </si>
  <si>
    <t>oqc_janjira</t>
  </si>
  <si>
    <t>oqc_jirawat</t>
  </si>
  <si>
    <t>oqc_lawan</t>
  </si>
  <si>
    <t>oqc_nattaphat</t>
  </si>
  <si>
    <t>oqc_phattira</t>
  </si>
  <si>
    <t>oqc_roatjana</t>
  </si>
  <si>
    <t>oqc_supervisor</t>
  </si>
  <si>
    <t>oqc_technician</t>
  </si>
  <si>
    <t>osp_foreman</t>
  </si>
  <si>
    <t>osp_jirasak</t>
  </si>
  <si>
    <t>osp_todsawat</t>
  </si>
  <si>
    <t>packing_foreman</t>
  </si>
  <si>
    <t>pang</t>
  </si>
  <si>
    <t>parichat.b</t>
  </si>
  <si>
    <t>patrick</t>
  </si>
  <si>
    <t>payroll_lin</t>
  </si>
  <si>
    <t>payroll_natenapha</t>
  </si>
  <si>
    <t>payroll_passaraporn</t>
  </si>
  <si>
    <t>payrollg_pannakorn</t>
  </si>
  <si>
    <t>payrollg_rattana</t>
  </si>
  <si>
    <t>payrollg_saifon</t>
  </si>
  <si>
    <t>payrollg_suwanna</t>
  </si>
  <si>
    <t>payrollg_wanpen</t>
  </si>
  <si>
    <t>payrollg_yong</t>
  </si>
  <si>
    <t>pc_aomjai</t>
  </si>
  <si>
    <t>pc_clerk</t>
  </si>
  <si>
    <t>pc_jirawan</t>
  </si>
  <si>
    <t>pc_kamonthip</t>
  </si>
  <si>
    <t>pc_nongnaphat</t>
  </si>
  <si>
    <t>pc_nuttaline</t>
  </si>
  <si>
    <t>pc_panomprai</t>
  </si>
  <si>
    <t>pc_patcharee</t>
  </si>
  <si>
    <t>pc_pranee</t>
  </si>
  <si>
    <t>pc_saitong</t>
  </si>
  <si>
    <t>pc_suphap</t>
  </si>
  <si>
    <t>pc_suwannee</t>
  </si>
  <si>
    <t>pc_tunya</t>
  </si>
  <si>
    <t>pcg_achiraya</t>
  </si>
  <si>
    <t>pcg_boonrean</t>
  </si>
  <si>
    <t>pcg_chalita</t>
  </si>
  <si>
    <t>pcg_chulida</t>
  </si>
  <si>
    <t>pcg_chutamat</t>
  </si>
  <si>
    <t>pcg_darika</t>
  </si>
  <si>
    <t>pcg_jariya.b</t>
  </si>
  <si>
    <t>pcg_kamonthip</t>
  </si>
  <si>
    <t>pcg_kanjana</t>
  </si>
  <si>
    <t>pcg_kanyarat</t>
  </si>
  <si>
    <t>pcg_khwanluethai</t>
  </si>
  <si>
    <t>pcg_kuawan</t>
  </si>
  <si>
    <t>pcg_naliintip</t>
  </si>
  <si>
    <t>pcg_narin</t>
  </si>
  <si>
    <t>pcg_natthachaya</t>
  </si>
  <si>
    <t>pcg_netnapa</t>
  </si>
  <si>
    <t>pcg_paweena</t>
  </si>
  <si>
    <t>pcg_pralita</t>
  </si>
  <si>
    <t>pcg_rattana</t>
  </si>
  <si>
    <t>pcg_ruttanaporn</t>
  </si>
  <si>
    <t>pcg_salinee</t>
  </si>
  <si>
    <t>pcg_sasithorn</t>
  </si>
  <si>
    <t>pcg_sirilak</t>
  </si>
  <si>
    <t>pcg_sirithon</t>
  </si>
  <si>
    <t>pcg_sunisa</t>
  </si>
  <si>
    <t>pcg_supattra</t>
  </si>
  <si>
    <t>pcg_suphakorn</t>
  </si>
  <si>
    <t>pcg_thanakrit</t>
  </si>
  <si>
    <t>pcg_thawee</t>
  </si>
  <si>
    <t>pcg_waraporn</t>
  </si>
  <si>
    <t>pcg_wassana</t>
  </si>
  <si>
    <t>pcg_watsana</t>
  </si>
  <si>
    <t>pd_data</t>
  </si>
  <si>
    <t>pd_nattanan</t>
  </si>
  <si>
    <t>pd_nilawan</t>
  </si>
  <si>
    <t>pd_sutila</t>
  </si>
  <si>
    <t>pdc_apinan</t>
  </si>
  <si>
    <t>pdc_kaew</t>
  </si>
  <si>
    <t>pdc_paritporn</t>
  </si>
  <si>
    <t>pdc_piyaporn</t>
  </si>
  <si>
    <t>pdc_sutticha</t>
  </si>
  <si>
    <t>pddg_garavid</t>
  </si>
  <si>
    <t>pddg_waritsara</t>
  </si>
  <si>
    <t>pdg_audit5s</t>
  </si>
  <si>
    <t>pdg_center</t>
  </si>
  <si>
    <t>pdg_chonnicha</t>
  </si>
  <si>
    <t>pdg_clerk</t>
  </si>
  <si>
    <t>pdg_nattapong</t>
  </si>
  <si>
    <t>pdg_rungtawan</t>
  </si>
  <si>
    <t>pdg_sirilak</t>
  </si>
  <si>
    <t>pdg_store</t>
  </si>
  <si>
    <t>pdg_suphattra</t>
  </si>
  <si>
    <t>pdg_thongmai</t>
  </si>
  <si>
    <t>peggy</t>
  </si>
  <si>
    <t>phanitphicha</t>
  </si>
  <si>
    <t>phanthira</t>
  </si>
  <si>
    <t>phimonporn</t>
  </si>
  <si>
    <t>piyatida</t>
  </si>
  <si>
    <t>pk_a1</t>
  </si>
  <si>
    <t>pk_a2</t>
  </si>
  <si>
    <t>pk_a3</t>
  </si>
  <si>
    <t>pk_center</t>
  </si>
  <si>
    <t>pk_orwan</t>
  </si>
  <si>
    <t>pk_tinnakorn</t>
  </si>
  <si>
    <t>pkg_apex2</t>
  </si>
  <si>
    <t>pkg_database</t>
  </si>
  <si>
    <t>pkg_jintana</t>
  </si>
  <si>
    <t>pkg_patcharee</t>
  </si>
  <si>
    <t>pkg_phasin</t>
  </si>
  <si>
    <t>pkg_somsri</t>
  </si>
  <si>
    <t>pl1_foreman</t>
  </si>
  <si>
    <t>pl2_foreman</t>
  </si>
  <si>
    <t>pl_boonserm</t>
  </si>
  <si>
    <t>pl_database</t>
  </si>
  <si>
    <t>pl_engineer</t>
  </si>
  <si>
    <t>pl_engineer01</t>
  </si>
  <si>
    <t>pl_sarawut</t>
  </si>
  <si>
    <t>pl_seksan</t>
  </si>
  <si>
    <t>pl_suphakorn</t>
  </si>
  <si>
    <t>pl_supot</t>
  </si>
  <si>
    <t>pl_thanapon</t>
  </si>
  <si>
    <t>pl_thunyarat</t>
  </si>
  <si>
    <t>pl_tun</t>
  </si>
  <si>
    <t>pla_supervisor</t>
  </si>
  <si>
    <t>pla_technician</t>
  </si>
  <si>
    <t>plb_database</t>
  </si>
  <si>
    <t>plb_foreman</t>
  </si>
  <si>
    <t>plb_technician01</t>
  </si>
  <si>
    <t>plg_anan</t>
  </si>
  <si>
    <t>plg_atsada</t>
  </si>
  <si>
    <t>plg_chutiwat</t>
  </si>
  <si>
    <t>plg_co</t>
  </si>
  <si>
    <t>plg_co2</t>
  </si>
  <si>
    <t>plg_grittapat</t>
  </si>
  <si>
    <t>plg_kowit</t>
  </si>
  <si>
    <t>plg_kritsada</t>
  </si>
  <si>
    <t>plg_panuwan</t>
  </si>
  <si>
    <t>plg_phiraphat</t>
  </si>
  <si>
    <t>plg_supachai</t>
  </si>
  <si>
    <t>plg_supervisor</t>
  </si>
  <si>
    <t>plg_suphattra</t>
  </si>
  <si>
    <t>plg_thanachai</t>
  </si>
  <si>
    <t>plg_thawatchai</t>
  </si>
  <si>
    <t>plg_winai</t>
  </si>
  <si>
    <t>plg_worachot</t>
  </si>
  <si>
    <t>pm_nattawut</t>
  </si>
  <si>
    <t>pm_neeranuch</t>
  </si>
  <si>
    <t>pm_wirat</t>
  </si>
  <si>
    <t>pmdg_sunisa</t>
  </si>
  <si>
    <t>pmdg_wassana</t>
  </si>
  <si>
    <t>pmer_center</t>
  </si>
  <si>
    <t>pmg_01</t>
  </si>
  <si>
    <t>pmg_02</t>
  </si>
  <si>
    <t>pmg_04</t>
  </si>
  <si>
    <t>pmg_05</t>
  </si>
  <si>
    <t>pmg_06</t>
  </si>
  <si>
    <t>pmg_07</t>
  </si>
  <si>
    <t>pmg_10</t>
  </si>
  <si>
    <t>pmg_apisara</t>
  </si>
  <si>
    <t>pmg_jiraphon</t>
  </si>
  <si>
    <t>pmg_mingkwan</t>
  </si>
  <si>
    <t>pmg_nuttapon</t>
  </si>
  <si>
    <t>pmg_patcharawan</t>
  </si>
  <si>
    <t>pmg_pitchayapuck</t>
  </si>
  <si>
    <t>pmg_ruchira</t>
  </si>
  <si>
    <t>pmg_thidarat.t</t>
  </si>
  <si>
    <t>pmg_veerasak</t>
  </si>
  <si>
    <t>pmg_wararat</t>
  </si>
  <si>
    <t>pmg_yc</t>
  </si>
  <si>
    <t>po_yen</t>
  </si>
  <si>
    <t>polly.yangs</t>
  </si>
  <si>
    <t>pqc_apatsara</t>
  </si>
  <si>
    <t>pqc_engineer</t>
  </si>
  <si>
    <t>pqc_leader</t>
  </si>
  <si>
    <t>pqc_parichat</t>
  </si>
  <si>
    <t>pqc_pattama</t>
  </si>
  <si>
    <t>pqc_sarunrat</t>
  </si>
  <si>
    <t>pqc_supervisor</t>
  </si>
  <si>
    <t>pqcg_03</t>
  </si>
  <si>
    <t>pqcg_07</t>
  </si>
  <si>
    <t>pqcg_engineer</t>
  </si>
  <si>
    <t>pqcg_engineer01</t>
  </si>
  <si>
    <t>pqcg_enig01</t>
  </si>
  <si>
    <t>pqcg_jiraya</t>
  </si>
  <si>
    <t>pqcg_lamyai</t>
  </si>
  <si>
    <t>pqcg_laongdao</t>
  </si>
  <si>
    <t>pqcg_leader03</t>
  </si>
  <si>
    <t>pqcg_leader04</t>
  </si>
  <si>
    <t>pqcg_nanthana</t>
  </si>
  <si>
    <t>pqcg_nuttaporn</t>
  </si>
  <si>
    <t>pqcg_orawan</t>
  </si>
  <si>
    <t>pqcg_penpayom</t>
  </si>
  <si>
    <t>pqcg_sirilak</t>
  </si>
  <si>
    <t>pqcg_technician</t>
  </si>
  <si>
    <t>pqcg_technician01</t>
  </si>
  <si>
    <t>pqcg_thanyanat</t>
  </si>
  <si>
    <t>pqcg_wanchai</t>
  </si>
  <si>
    <t>pqcg_wanwisa</t>
  </si>
  <si>
    <t>pqeg_clerk</t>
  </si>
  <si>
    <t>pqeg_suparut</t>
  </si>
  <si>
    <t>pr_anongluk</t>
  </si>
  <si>
    <t>pr_anulada</t>
  </si>
  <si>
    <t>pr_apinya</t>
  </si>
  <si>
    <t>pr_arpapond</t>
  </si>
  <si>
    <t>pr_chantanee</t>
  </si>
  <si>
    <t>pr_dearna</t>
  </si>
  <si>
    <t>pr_jane</t>
  </si>
  <si>
    <t>pr_jirawan</t>
  </si>
  <si>
    <t>pr_kantima</t>
  </si>
  <si>
    <t>pr_nan</t>
  </si>
  <si>
    <t>pr_nannika</t>
  </si>
  <si>
    <t>pr_neungruthai</t>
  </si>
  <si>
    <t>pr_nungruethai.n</t>
  </si>
  <si>
    <t>pr_panyaphon</t>
  </si>
  <si>
    <t>pr_phichayanan</t>
  </si>
  <si>
    <t>pr_supaporn</t>
  </si>
  <si>
    <t>pr_surinipha</t>
  </si>
  <si>
    <t>pramahn</t>
  </si>
  <si>
    <t>punching_foreman</t>
  </si>
  <si>
    <t>qa_audit01</t>
  </si>
  <si>
    <t>qa_audit03</t>
  </si>
  <si>
    <t>qa_chaiyasit</t>
  </si>
  <si>
    <t>qa_clerk</t>
  </si>
  <si>
    <t>qa_jiraporn</t>
  </si>
  <si>
    <t>qa_natcha</t>
  </si>
  <si>
    <t>qa_nisa</t>
  </si>
  <si>
    <t>qae_center</t>
  </si>
  <si>
    <t>qae_center02</t>
  </si>
  <si>
    <t>qae_center03</t>
  </si>
  <si>
    <t>qae_center04</t>
  </si>
  <si>
    <t>qae_center05</t>
  </si>
  <si>
    <t>qae_kulawadee</t>
  </si>
  <si>
    <t>qae_ruthairat</t>
  </si>
  <si>
    <t>qae_waraporn</t>
  </si>
  <si>
    <t>qae_warinthon</t>
  </si>
  <si>
    <t>qaeg_alisa</t>
  </si>
  <si>
    <t>qaeg_jinnipa</t>
  </si>
  <si>
    <t>qaeg_jiratchaya</t>
  </si>
  <si>
    <t>qaeg_khanittha</t>
  </si>
  <si>
    <t>qaeg_kruafha</t>
  </si>
  <si>
    <t>qaeg_lalita</t>
  </si>
  <si>
    <t>qaeg_rungtawan</t>
  </si>
  <si>
    <t>qaeg_sample</t>
  </si>
  <si>
    <t>qaeg_technician01</t>
  </si>
  <si>
    <t>qaeg_technician02</t>
  </si>
  <si>
    <t>qag_audit02</t>
  </si>
  <si>
    <t>qag_clerk</t>
  </si>
  <si>
    <t>qag_jirarat</t>
  </si>
  <si>
    <t>qag_kallaya</t>
  </si>
  <si>
    <t>qag_netnapa</t>
  </si>
  <si>
    <t>qag_nutradee</t>
  </si>
  <si>
    <t>qag_pawinnut</t>
  </si>
  <si>
    <t>qag_pikulthong</t>
  </si>
  <si>
    <t>qag_siripak</t>
  </si>
  <si>
    <t>qc_khunsuda</t>
  </si>
  <si>
    <t>qc_nanthita</t>
  </si>
  <si>
    <t>qc_patchapon</t>
  </si>
  <si>
    <t>qc_utumpon</t>
  </si>
  <si>
    <t>qcg_anuwat</t>
  </si>
  <si>
    <t>qcg_avi</t>
  </si>
  <si>
    <t>qcg_clerk</t>
  </si>
  <si>
    <t>qcg_duangjai</t>
  </si>
  <si>
    <t>qcg_engineer</t>
  </si>
  <si>
    <t>qcg_kamonrat</t>
  </si>
  <si>
    <t>qcg_pummarin</t>
  </si>
  <si>
    <t>qcg_technician</t>
  </si>
  <si>
    <t>qcg_technician01</t>
  </si>
  <si>
    <t>qcg_thanawat</t>
  </si>
  <si>
    <t>qcg_yaniga</t>
  </si>
  <si>
    <t>qe_krissana</t>
  </si>
  <si>
    <t>qe_srisamorn</t>
  </si>
  <si>
    <t>qsa_duanghatai</t>
  </si>
  <si>
    <t>qsa_jarintorn</t>
  </si>
  <si>
    <t>qsa_pattama</t>
  </si>
  <si>
    <t>qsa_ratchaneekon</t>
  </si>
  <si>
    <t>qsa_supattra</t>
  </si>
  <si>
    <t>qsa_supawun</t>
  </si>
  <si>
    <t>qsa_tidamas</t>
  </si>
  <si>
    <t>rainer</t>
  </si>
  <si>
    <t>rdg_clerk</t>
  </si>
  <si>
    <t>rdg_jiraporn</t>
  </si>
  <si>
    <t>rdg_marisa</t>
  </si>
  <si>
    <t>rdg_thanida</t>
  </si>
  <si>
    <t>reception_g</t>
  </si>
  <si>
    <t>reception_thanrada</t>
  </si>
  <si>
    <t>reg_engineer</t>
  </si>
  <si>
    <t>ricson</t>
  </si>
  <si>
    <t>robby_tsao</t>
  </si>
  <si>
    <t>robert</t>
  </si>
  <si>
    <t>routing_clerk</t>
  </si>
  <si>
    <t>routing_foreman</t>
  </si>
  <si>
    <t>routing_leader</t>
  </si>
  <si>
    <t>routing_nirut</t>
  </si>
  <si>
    <t>routing_porntipa</t>
  </si>
  <si>
    <t>rsg_technician</t>
  </si>
  <si>
    <t>rtg_auraiwan</t>
  </si>
  <si>
    <t>rtg_chiraphon</t>
  </si>
  <si>
    <t>rtg_khananat</t>
  </si>
  <si>
    <t>rtg_manoon</t>
  </si>
  <si>
    <t>rtg_noraseat</t>
  </si>
  <si>
    <t>rtg_sirinan</t>
  </si>
  <si>
    <t>rtg_sunsanee</t>
  </si>
  <si>
    <t>rtg_thitapha</t>
  </si>
  <si>
    <t>rtg_wattana</t>
  </si>
  <si>
    <t>rtg_wichittra</t>
  </si>
  <si>
    <t>safety_adisak</t>
  </si>
  <si>
    <t>safety_areerat</t>
  </si>
  <si>
    <t>safety_channarong</t>
  </si>
  <si>
    <t>safety_chenghao</t>
  </si>
  <si>
    <t>safety_kanistha</t>
  </si>
  <si>
    <t>safety_kanokwan</t>
  </si>
  <si>
    <t>safety_kornkanok</t>
  </si>
  <si>
    <t>safety_manoch</t>
  </si>
  <si>
    <t>safety_nalina</t>
  </si>
  <si>
    <t>safety_natticha</t>
  </si>
  <si>
    <t>safety_nittayarat</t>
  </si>
  <si>
    <t>safety_nuttamon</t>
  </si>
  <si>
    <t>safety_padtamaporn</t>
  </si>
  <si>
    <t>safety_pongpan</t>
  </si>
  <si>
    <t>safety_thanchanok</t>
  </si>
  <si>
    <t>safety_thatsaphon</t>
  </si>
  <si>
    <t>safety_thippayasukhon</t>
  </si>
  <si>
    <t>safety_thitiwat</t>
  </si>
  <si>
    <t>safety_walailuck</t>
  </si>
  <si>
    <t>safety_yuphaphon</t>
  </si>
  <si>
    <t>sakama</t>
  </si>
  <si>
    <t>sakuma</t>
  </si>
  <si>
    <t>sampleg_arriya</t>
  </si>
  <si>
    <t>sampleg_back</t>
  </si>
  <si>
    <t>sampleg_center</t>
  </si>
  <si>
    <t>sampleg_chakriya</t>
  </si>
  <si>
    <t>sampleg_middle</t>
  </si>
  <si>
    <t>sampleg_rattikan</t>
  </si>
  <si>
    <t>sampleg_wassana</t>
  </si>
  <si>
    <t>sarayut</t>
  </si>
  <si>
    <t>seg_ampika</t>
  </si>
  <si>
    <t>seg_engineer03</t>
  </si>
  <si>
    <t>seg_netchanok</t>
  </si>
  <si>
    <t>seg_pattarada</t>
  </si>
  <si>
    <t>seg_phitchayathida</t>
  </si>
  <si>
    <t>seg_rungtip</t>
  </si>
  <si>
    <t>seg_suphasuta</t>
  </si>
  <si>
    <t>sfn_kritsana</t>
  </si>
  <si>
    <t>shaun_fan</t>
  </si>
  <si>
    <t>sia1</t>
  </si>
  <si>
    <t>sia2</t>
  </si>
  <si>
    <t>skyline</t>
  </si>
  <si>
    <t>sm_artithep</t>
  </si>
  <si>
    <t>sm_chatmongkol</t>
  </si>
  <si>
    <t>sm_clerk</t>
  </si>
  <si>
    <t>sm_database</t>
  </si>
  <si>
    <t>sm_mongkolsin</t>
  </si>
  <si>
    <t>sm_natthakit</t>
  </si>
  <si>
    <t>sm_pikun</t>
  </si>
  <si>
    <t>sm_piyanas</t>
  </si>
  <si>
    <t>sm_puripat</t>
  </si>
  <si>
    <t>sm_ronnachai</t>
  </si>
  <si>
    <t>sm_saichon</t>
  </si>
  <si>
    <t>sm_sakun</t>
  </si>
  <si>
    <t>sm_sopon</t>
  </si>
  <si>
    <t>sm_technician</t>
  </si>
  <si>
    <t>sm_technician01</t>
  </si>
  <si>
    <t>sm_ubon</t>
  </si>
  <si>
    <t>sm_wathanyu</t>
  </si>
  <si>
    <t>sm_wirat</t>
  </si>
  <si>
    <t>sma_foreman</t>
  </si>
  <si>
    <t>smb_foreman</t>
  </si>
  <si>
    <t>smg_anuchar</t>
  </si>
  <si>
    <t>smg_balang</t>
  </si>
  <si>
    <t>smg_bussara</t>
  </si>
  <si>
    <t>smg_chonnicha</t>
  </si>
  <si>
    <t>smg_clerk</t>
  </si>
  <si>
    <t>smg_database</t>
  </si>
  <si>
    <t>smg_kittisak</t>
  </si>
  <si>
    <t>smg_leader</t>
  </si>
  <si>
    <t>smg_numthip</t>
  </si>
  <si>
    <t>smg_parichat</t>
  </si>
  <si>
    <t>smg_phatthadon</t>
  </si>
  <si>
    <t>smg_rawat</t>
  </si>
  <si>
    <t>smg_sarawut</t>
  </si>
  <si>
    <t>smg_sumat</t>
  </si>
  <si>
    <t>smg_supachock</t>
  </si>
  <si>
    <t>smg_transfer</t>
  </si>
  <si>
    <t>smg_varisara</t>
  </si>
  <si>
    <t>smg_worachai</t>
  </si>
  <si>
    <t>somjai</t>
  </si>
  <si>
    <t>somnuk</t>
  </si>
  <si>
    <t>sorawee</t>
  </si>
  <si>
    <t>sqe_engineer02</t>
  </si>
  <si>
    <t>sqe_engineer03</t>
  </si>
  <si>
    <t>sqe_engineer05</t>
  </si>
  <si>
    <t>sqe_patthama</t>
  </si>
  <si>
    <t>ssc_tharathip</t>
  </si>
  <si>
    <t>ssc_theeraphong</t>
  </si>
  <si>
    <t>st_bandit</t>
  </si>
  <si>
    <t>st_chitnarong</t>
  </si>
  <si>
    <t>st_clerk</t>
  </si>
  <si>
    <t>st_data</t>
  </si>
  <si>
    <t>st_factory-supply</t>
  </si>
  <si>
    <t>st_jiraphat</t>
  </si>
  <si>
    <t>st_kannika</t>
  </si>
  <si>
    <t>st_khwanjira</t>
  </si>
  <si>
    <t>st_matha</t>
  </si>
  <si>
    <t>st_nattavud</t>
  </si>
  <si>
    <t>st_payupat</t>
  </si>
  <si>
    <t>st_receive</t>
  </si>
  <si>
    <t>st_shongkran</t>
  </si>
  <si>
    <t>st_sombut</t>
  </si>
  <si>
    <t>st_stock</t>
  </si>
  <si>
    <t>st_supakorn</t>
  </si>
  <si>
    <t>st_supanai</t>
  </si>
  <si>
    <t>st_wisanu</t>
  </si>
  <si>
    <t>st_wongduean</t>
  </si>
  <si>
    <t>stephen</t>
  </si>
  <si>
    <t>steven_yang</t>
  </si>
  <si>
    <t>stg_angsumalin</t>
  </si>
  <si>
    <t>stg_apatsara</t>
  </si>
  <si>
    <t>stg_apex2</t>
  </si>
  <si>
    <t>stg_aueakan</t>
  </si>
  <si>
    <t>stg_clerk</t>
  </si>
  <si>
    <t>stg_jongpisut</t>
  </si>
  <si>
    <t>stg_karom</t>
  </si>
  <si>
    <t>stg_mat</t>
  </si>
  <si>
    <t>stg_mc</t>
  </si>
  <si>
    <t>stg_mcpp</t>
  </si>
  <si>
    <t>stg_pitika</t>
  </si>
  <si>
    <t>stg_premmika</t>
  </si>
  <si>
    <t>stg_rangsiya</t>
  </si>
  <si>
    <t>stg_rattana</t>
  </si>
  <si>
    <t>stg_receive</t>
  </si>
  <si>
    <t>stg_saowalux</t>
  </si>
  <si>
    <t>stg_sommai</t>
  </si>
  <si>
    <t>stg_surasak</t>
  </si>
  <si>
    <t>stg_waraporn</t>
  </si>
  <si>
    <t>sudjai</t>
  </si>
  <si>
    <t>supakarn</t>
  </si>
  <si>
    <t>tai</t>
  </si>
  <si>
    <t>taichen</t>
  </si>
  <si>
    <t>tawatchai</t>
  </si>
  <si>
    <t>thananya</t>
  </si>
  <si>
    <t>thawatchai.k</t>
  </si>
  <si>
    <t>thawee</t>
  </si>
  <si>
    <t>theptat</t>
  </si>
  <si>
    <t>thitiya</t>
  </si>
  <si>
    <t>thoranit</t>
  </si>
  <si>
    <t>tim_lien</t>
  </si>
  <si>
    <t>tl_fixture</t>
  </si>
  <si>
    <t>tl_injan</t>
  </si>
  <si>
    <t>tlg_aoiinner</t>
  </si>
  <si>
    <t>tlg_fixture</t>
  </si>
  <si>
    <t>tlg_flying</t>
  </si>
  <si>
    <t>tlg_kanyarat</t>
  </si>
  <si>
    <t>tlg_mayuree</t>
  </si>
  <si>
    <t>tlg_orawan</t>
  </si>
  <si>
    <t>tlg_sutamas</t>
  </si>
  <si>
    <t>tlg_wilaiporn</t>
  </si>
  <si>
    <t>tsb_sirinapa</t>
  </si>
  <si>
    <t>ulaiporn</t>
  </si>
  <si>
    <t>vc_pichet</t>
  </si>
  <si>
    <t>vc_sudalut</t>
  </si>
  <si>
    <t>vcg_leader</t>
  </si>
  <si>
    <t>vivian_chen</t>
  </si>
  <si>
    <t>wanida</t>
  </si>
  <si>
    <t>warintorn</t>
  </si>
  <si>
    <t>wasana</t>
  </si>
  <si>
    <t>wc_nakharin</t>
  </si>
  <si>
    <t>wc_nanthiwat</t>
  </si>
  <si>
    <t>wcg_chachaya</t>
  </si>
  <si>
    <t>weerawat</t>
  </si>
  <si>
    <t>wei_long</t>
  </si>
  <si>
    <t>william_hong</t>
  </si>
  <si>
    <t>witthaya.c</t>
  </si>
  <si>
    <t>wm_center</t>
  </si>
  <si>
    <t>wm_jakkris</t>
  </si>
  <si>
    <t>wm_jeerawat</t>
  </si>
  <si>
    <t>wm_piyawan</t>
  </si>
  <si>
    <t>wm_premruetai</t>
  </si>
  <si>
    <t>wm_rattana</t>
  </si>
  <si>
    <t>wm_sakchai</t>
  </si>
  <si>
    <t>wm_tannicha</t>
  </si>
  <si>
    <t>wmd_boonyapapar</t>
  </si>
  <si>
    <t>wmd_namthip</t>
  </si>
  <si>
    <t>wmd_suphitsara</t>
  </si>
  <si>
    <t>wmd_tippayarat</t>
  </si>
  <si>
    <t>wmd_waste</t>
  </si>
  <si>
    <t>woraphong</t>
  </si>
  <si>
    <t>yorick</t>
  </si>
  <si>
    <t>young</t>
  </si>
  <si>
    <t>yoyo_ko</t>
  </si>
  <si>
    <t>MR-A3-X</t>
  </si>
  <si>
    <t>PJ-A3-X</t>
  </si>
  <si>
    <t>BP-A3-X</t>
  </si>
  <si>
    <t>VC-A3-O</t>
  </si>
  <si>
    <t>RT-A3-O</t>
  </si>
  <si>
    <t>BR-A3-X</t>
  </si>
  <si>
    <t>FP-A3-X</t>
  </si>
  <si>
    <t>CS-A3-X</t>
  </si>
  <si>
    <t>QC-A3-X</t>
  </si>
  <si>
    <t>CP-A3-X</t>
  </si>
  <si>
    <t>DR-A3-O</t>
  </si>
  <si>
    <t>EC-A3-X</t>
  </si>
  <si>
    <t>FA-A3-X</t>
  </si>
  <si>
    <t>MI-A3-X</t>
  </si>
  <si>
    <t>FQ-A3-O</t>
  </si>
  <si>
    <t>FT-A3-O</t>
  </si>
  <si>
    <t>LD-A3-O</t>
  </si>
  <si>
    <t>IN-A3-I</t>
  </si>
  <si>
    <t>LB-A3-X</t>
  </si>
  <si>
    <t>MF-A3-X</t>
  </si>
  <si>
    <t>MB-A3-X</t>
  </si>
  <si>
    <t>MD-A3-O</t>
  </si>
  <si>
    <t>ME-A3-X</t>
  </si>
  <si>
    <t>SE-A3-X</t>
  </si>
  <si>
    <t>NONAPEX10</t>
  </si>
  <si>
    <t>QA-A3-X</t>
  </si>
  <si>
    <t>MP-A3-O</t>
  </si>
  <si>
    <t>AB-A3-X</t>
  </si>
  <si>
    <t>IQ-A3-X</t>
  </si>
  <si>
    <t>PK-A3-O</t>
  </si>
  <si>
    <t>PL-A3-O</t>
  </si>
  <si>
    <t>PQ-A3-X</t>
  </si>
  <si>
    <t>QE-A3-X</t>
  </si>
  <si>
    <t>RS-A3-O</t>
  </si>
  <si>
    <t>Manage-G</t>
  </si>
  <si>
    <t>ABRR</t>
  </si>
  <si>
    <t>AC-G</t>
  </si>
  <si>
    <t>BIZ-G</t>
  </si>
  <si>
    <t>AOI-A</t>
  </si>
  <si>
    <t>PQC</t>
  </si>
  <si>
    <t>AOI-B</t>
  </si>
  <si>
    <t>AOI-I</t>
  </si>
  <si>
    <t>AOI-F INNER</t>
  </si>
  <si>
    <t>AOI-G OUTER</t>
  </si>
  <si>
    <t>ART-G</t>
  </si>
  <si>
    <t>DR-G</t>
  </si>
  <si>
    <t>PMOC</t>
  </si>
  <si>
    <t>PUR-G</t>
  </si>
  <si>
    <t>OQC-G</t>
  </si>
  <si>
    <t>BMC-G</t>
  </si>
  <si>
    <t>BOI-G</t>
  </si>
  <si>
    <t>OSP-G</t>
  </si>
  <si>
    <t>BRR</t>
  </si>
  <si>
    <t>BRR-G</t>
  </si>
  <si>
    <t>SQE-G</t>
  </si>
  <si>
    <t>HR-G</t>
  </si>
  <si>
    <t>MIS-G</t>
  </si>
  <si>
    <t>DF-F INNER</t>
  </si>
  <si>
    <t>R&amp;D1</t>
  </si>
  <si>
    <t>Cost-G</t>
  </si>
  <si>
    <t>CPP</t>
  </si>
  <si>
    <t>CPP-G</t>
  </si>
  <si>
    <t>IQC</t>
  </si>
  <si>
    <t>MI</t>
  </si>
  <si>
    <t>CUT-B</t>
  </si>
  <si>
    <t>CUT-A</t>
  </si>
  <si>
    <t>CUT-G</t>
  </si>
  <si>
    <t>DCC-G</t>
  </si>
  <si>
    <t>SAMPLE-G</t>
  </si>
  <si>
    <t>DF-B</t>
  </si>
  <si>
    <t>DF-C</t>
  </si>
  <si>
    <t>DF-A</t>
  </si>
  <si>
    <t>DF-G OUTER</t>
  </si>
  <si>
    <t>DR-A</t>
  </si>
  <si>
    <t>DR-D</t>
  </si>
  <si>
    <t>DR-B</t>
  </si>
  <si>
    <t>DVT</t>
  </si>
  <si>
    <t>EC</t>
  </si>
  <si>
    <t>PPC</t>
  </si>
  <si>
    <t>EC-G</t>
  </si>
  <si>
    <t>Cadcam-G</t>
  </si>
  <si>
    <t>EQA</t>
  </si>
  <si>
    <t>System</t>
  </si>
  <si>
    <t>PM-G</t>
  </si>
  <si>
    <t>EM-G</t>
  </si>
  <si>
    <t>ENIG-G</t>
  </si>
  <si>
    <t>RS-G</t>
  </si>
  <si>
    <t>Safety-G</t>
  </si>
  <si>
    <t>PQE-G</t>
  </si>
  <si>
    <t>MCC-G</t>
  </si>
  <si>
    <t>FG</t>
  </si>
  <si>
    <t>Print Job Packing A1</t>
  </si>
  <si>
    <t>FG-G</t>
  </si>
  <si>
    <t>FMC</t>
  </si>
  <si>
    <t>FN-G</t>
  </si>
  <si>
    <t>FQC-G</t>
  </si>
  <si>
    <t>FQC</t>
  </si>
  <si>
    <t>F-TEST</t>
  </si>
  <si>
    <t>F-TEST-G</t>
  </si>
  <si>
    <t>GA-G</t>
  </si>
  <si>
    <t>GA</t>
  </si>
  <si>
    <t>SM-G</t>
  </si>
  <si>
    <t>NONAPEX5</t>
  </si>
  <si>
    <t>HQS-G</t>
  </si>
  <si>
    <t>Print Job Packing A2</t>
  </si>
  <si>
    <t>PPAP-G</t>
  </si>
  <si>
    <t>IMT-G</t>
  </si>
  <si>
    <t>INNER</t>
  </si>
  <si>
    <t>INNER-G</t>
  </si>
  <si>
    <t>IQA</t>
  </si>
  <si>
    <t>IQC-G</t>
  </si>
  <si>
    <t>NONAPEX4</t>
  </si>
  <si>
    <t>PC-G</t>
  </si>
  <si>
    <t>ST-G</t>
  </si>
  <si>
    <t>LAB</t>
  </si>
  <si>
    <t>LAB-G</t>
  </si>
  <si>
    <t>Lot Traveler A2</t>
  </si>
  <si>
    <t>Lot Traveler A1</t>
  </si>
  <si>
    <t>Lot Traveler A3</t>
  </si>
  <si>
    <t>MDR</t>
  </si>
  <si>
    <t>MDR-G</t>
  </si>
  <si>
    <t>CB-G</t>
  </si>
  <si>
    <t>DE-G</t>
  </si>
  <si>
    <t>PE-G FRONT</t>
  </si>
  <si>
    <t>PE-G BACK</t>
  </si>
  <si>
    <t>PE-G MIDDLE</t>
  </si>
  <si>
    <t>FLIM-G</t>
  </si>
  <si>
    <t>MK-C</t>
  </si>
  <si>
    <t>MK-G</t>
  </si>
  <si>
    <t>ROUT-G</t>
  </si>
  <si>
    <t>MPL</t>
  </si>
  <si>
    <t>MPL-G</t>
  </si>
  <si>
    <t>MRI</t>
  </si>
  <si>
    <t>OSP</t>
  </si>
  <si>
    <t>NONAPEX6</t>
  </si>
  <si>
    <t>Payroll-G</t>
  </si>
  <si>
    <t>PAYROLL</t>
  </si>
  <si>
    <t>PC</t>
  </si>
  <si>
    <t>DF-A3-O</t>
  </si>
  <si>
    <t>PD-G SUPPORT</t>
  </si>
  <si>
    <t>PD-G COST CONTROL</t>
  </si>
  <si>
    <t>WC-G</t>
  </si>
  <si>
    <t>IA-G</t>
  </si>
  <si>
    <t>Print Job Packing A3</t>
  </si>
  <si>
    <t>PACKING</t>
  </si>
  <si>
    <t>PK-G</t>
  </si>
  <si>
    <t>PL-B</t>
  </si>
  <si>
    <t>PL1</t>
  </si>
  <si>
    <t>PL-G</t>
  </si>
  <si>
    <t>PQC-G</t>
  </si>
  <si>
    <t>PU</t>
  </si>
  <si>
    <t>QAE</t>
  </si>
  <si>
    <t>QSA-G</t>
  </si>
  <si>
    <t>RE-G</t>
  </si>
  <si>
    <t>PD-G</t>
  </si>
  <si>
    <t>PMOC-G</t>
  </si>
  <si>
    <t>ROUT</t>
  </si>
  <si>
    <t>ROUTING</t>
  </si>
  <si>
    <t>SAFETY</t>
  </si>
  <si>
    <t>Sales Instruction Apex1</t>
  </si>
  <si>
    <t>Sales Instruction Apex2</t>
  </si>
  <si>
    <t>SM-AW</t>
  </si>
  <si>
    <t>SM-B</t>
  </si>
  <si>
    <t>SM-A</t>
  </si>
  <si>
    <t>ST</t>
  </si>
  <si>
    <t>FX-G</t>
  </si>
  <si>
    <t>TL</t>
  </si>
  <si>
    <t>FY-G</t>
  </si>
  <si>
    <t>NONAPEX7</t>
  </si>
  <si>
    <t>VC</t>
  </si>
  <si>
    <t>VC-G</t>
  </si>
  <si>
    <t>WC</t>
  </si>
  <si>
    <t>WMD-G</t>
  </si>
  <si>
    <t>Printer User Setup Report</t>
  </si>
  <si>
    <t>User Name</t>
  </si>
  <si>
    <t>Emp Name Eng</t>
  </si>
  <si>
    <t>Position</t>
  </si>
  <si>
    <t>Print Type</t>
  </si>
  <si>
    <t>Factory</t>
  </si>
  <si>
    <t>Status User</t>
  </si>
  <si>
    <t>Quota Department</t>
  </si>
  <si>
    <t>Check Department</t>
  </si>
  <si>
    <t>User Permission</t>
  </si>
  <si>
    <t>User Permission Status</t>
  </si>
  <si>
    <t>Requistrion No.</t>
  </si>
  <si>
    <t>Create By</t>
  </si>
  <si>
    <t>Create Date</t>
  </si>
  <si>
    <t>Modify By</t>
  </si>
  <si>
    <t>Modify Date</t>
  </si>
  <si>
    <t>1</t>
  </si>
  <si>
    <t xml:space="preserve"> a3me_anchalee</t>
  </si>
  <si>
    <t>นางสาว อัญชลี พูดเพราะ</t>
  </si>
  <si>
    <t>ANCHALEE P.</t>
  </si>
  <si>
    <t>6703597</t>
  </si>
  <si>
    <t>Engineer</t>
  </si>
  <si>
    <t>Color</t>
  </si>
  <si>
    <t>APEX3</t>
  </si>
  <si>
    <t>Active</t>
  </si>
  <si>
    <t>Printer User Setup</t>
  </si>
  <si>
    <t>Inactive</t>
  </si>
  <si>
    <t>RQ2409000157</t>
  </si>
  <si>
    <t>THANAKORN K.</t>
  </si>
  <si>
    <t>PATTRAPON  T.</t>
  </si>
  <si>
    <t>2</t>
  </si>
  <si>
    <t xml:space="preserve"> john.lee</t>
  </si>
  <si>
    <t>นาย JEONGGEON LEE</t>
  </si>
  <si>
    <t>JEONGGEON LEE</t>
  </si>
  <si>
    <t>T250201</t>
  </si>
  <si>
    <t>Asst. Manager</t>
  </si>
  <si>
    <t>APEX2</t>
  </si>
  <si>
    <t>RQ2502000062</t>
  </si>
  <si>
    <t>TEERAPAT  S.</t>
  </si>
  <si>
    <t>3</t>
  </si>
  <si>
    <t xml:space="preserve"> mkg_phattanakan</t>
  </si>
  <si>
    <t>นาย พัฒนาการณ์ สุริวรรณ์</t>
  </si>
  <si>
    <t>PHATTANAKAN S.</t>
  </si>
  <si>
    <t>6703137</t>
  </si>
  <si>
    <t>Operator</t>
  </si>
  <si>
    <t>B/W</t>
  </si>
  <si>
    <t>RQ2504000402</t>
  </si>
  <si>
    <t>4</t>
  </si>
  <si>
    <t>a3_pongphat</t>
  </si>
  <si>
    <t>นาย พงษ์พัฒน์ เชิงรัมย์</t>
  </si>
  <si>
    <t>PONGPHAT C.</t>
  </si>
  <si>
    <t>6901898</t>
  </si>
  <si>
    <t>Junior Officer</t>
  </si>
  <si>
    <t>RQ2604000388</t>
  </si>
  <si>
    <t>NUTCHANART K.</t>
  </si>
  <si>
    <t>5</t>
  </si>
  <si>
    <t>a3ab_kamonchanok</t>
  </si>
  <si>
    <t>นางสาว กมลชนก บุญอาจ</t>
  </si>
  <si>
    <t>KAMONCHANOK  B.</t>
  </si>
  <si>
    <t>6302647</t>
  </si>
  <si>
    <t>-</t>
  </si>
  <si>
    <t>WORAWUT  A.</t>
  </si>
  <si>
    <t>6</t>
  </si>
  <si>
    <t>a3ab_kingkarn</t>
  </si>
  <si>
    <t>นางสาว กิ่งกาญจน์ บัวรสศักดิ์</t>
  </si>
  <si>
    <t>KINGKARN B.</t>
  </si>
  <si>
    <t>6600771</t>
  </si>
  <si>
    <t>7</t>
  </si>
  <si>
    <t>นางสาว นิตยา จันทร์ลอย</t>
  </si>
  <si>
    <t>NITAYA  C.</t>
  </si>
  <si>
    <t>6401469</t>
  </si>
  <si>
    <t>8</t>
  </si>
  <si>
    <t>a3aoi_center</t>
  </si>
  <si>
    <t>นางสาว กัญญาณัฐ นพรัตน์</t>
  </si>
  <si>
    <t>KANYANAT N.</t>
  </si>
  <si>
    <t>6900794</t>
  </si>
  <si>
    <t>RQ2602000334</t>
  </si>
  <si>
    <t>PHIPAT  B.</t>
  </si>
  <si>
    <t>SARUNYOU  CH.</t>
  </si>
  <si>
    <t>9</t>
  </si>
  <si>
    <t>RQ2602000403</t>
  </si>
  <si>
    <t>นางสาว จินตนา เบ็งจีน</t>
  </si>
  <si>
    <t>JINTANA  B.</t>
  </si>
  <si>
    <t>6504416</t>
  </si>
  <si>
    <t>Foreman</t>
  </si>
  <si>
    <t>ไม่ตรง Quota Department</t>
  </si>
  <si>
    <t>JS2508000436</t>
  </si>
  <si>
    <t>JIRAMET S.</t>
  </si>
  <si>
    <t>11</t>
  </si>
  <si>
    <t>a3aoi_foreman01</t>
  </si>
  <si>
    <t>นาย สุรไกร อินทะสี</t>
  </si>
  <si>
    <t>SURAKAI  I.</t>
  </si>
  <si>
    <t>5701902</t>
  </si>
  <si>
    <t>RQ2507000127</t>
  </si>
  <si>
    <t>12</t>
  </si>
  <si>
    <t>a3aoi_leader</t>
  </si>
  <si>
    <t>นางสาว วัลลภา ชาวหงษา</t>
  </si>
  <si>
    <t>WANLAPA  CH.</t>
  </si>
  <si>
    <t>6103205</t>
  </si>
  <si>
    <t>Leader</t>
  </si>
  <si>
    <t>AO-A3-O</t>
  </si>
  <si>
    <t>13</t>
  </si>
  <si>
    <t>a3aoi_rattikan</t>
  </si>
  <si>
    <t>นางสาว รัตติกาญจน์ ศุภเลิศ</t>
  </si>
  <si>
    <t>RATTIKAN  S.</t>
  </si>
  <si>
    <t>492136</t>
  </si>
  <si>
    <t>Supervisor</t>
  </si>
  <si>
    <t>14</t>
  </si>
  <si>
    <t>a3aoi_sirimol</t>
  </si>
  <si>
    <t>นางสาว ศิริมล น้อยคำ</t>
  </si>
  <si>
    <t>SIRIMOL  N.</t>
  </si>
  <si>
    <t>6004755</t>
  </si>
  <si>
    <t>15</t>
  </si>
  <si>
    <t>นางสาว ทรงสุดา ผดุงเวช</t>
  </si>
  <si>
    <t>SONGSUDA P.</t>
  </si>
  <si>
    <t>6701971</t>
  </si>
  <si>
    <t>Senior Officer</t>
  </si>
  <si>
    <t>16</t>
  </si>
  <si>
    <t>a3aoi_supervisor</t>
  </si>
  <si>
    <t>นาย ไพรัตน์ สุขบางนบ</t>
  </si>
  <si>
    <t>PIRANT  S.</t>
  </si>
  <si>
    <t>5600740</t>
  </si>
  <si>
    <t>17</t>
  </si>
  <si>
    <t>นางสาว วรรณษา ฦาชา</t>
  </si>
  <si>
    <t>WANNASA  L.</t>
  </si>
  <si>
    <t>6502688</t>
  </si>
  <si>
    <t>Technician</t>
  </si>
  <si>
    <t>RQ2602000421</t>
  </si>
  <si>
    <t>18</t>
  </si>
  <si>
    <t>a3aoiinner_darunee</t>
  </si>
  <si>
    <t>นางสาว ดรุณี แก้วบุตรดี</t>
  </si>
  <si>
    <t>DARUNEE  K.</t>
  </si>
  <si>
    <t>6404943</t>
  </si>
  <si>
    <t>AO-A3-I</t>
  </si>
  <si>
    <t>19</t>
  </si>
  <si>
    <t>a3aoiinner_leader</t>
  </si>
  <si>
    <t>นางสาว เพ็ญศรี ศุภนาม</t>
  </si>
  <si>
    <t>PENSRI  S.</t>
  </si>
  <si>
    <t>492026</t>
  </si>
  <si>
    <t>20</t>
  </si>
  <si>
    <t>a3aoiouter_technician</t>
  </si>
  <si>
    <t>นางสาว จริยา มาคำ</t>
  </si>
  <si>
    <t>JARIYA M.</t>
  </si>
  <si>
    <t>6703946</t>
  </si>
  <si>
    <t>RQ2409000611</t>
  </si>
  <si>
    <t>21</t>
  </si>
  <si>
    <t>นางสาว เอมอร ฐานะ</t>
  </si>
  <si>
    <t>AEM-ON  T.</t>
  </si>
  <si>
    <t>6103864</t>
  </si>
  <si>
    <t>FR-A3-O</t>
  </si>
  <si>
    <t>22</t>
  </si>
  <si>
    <t>นาย ชลวิทย์ ชินวงศ์</t>
  </si>
  <si>
    <t>CHONLAWIT  K.</t>
  </si>
  <si>
    <t>5701537</t>
  </si>
  <si>
    <t>23</t>
  </si>
  <si>
    <t>a3bp_clerk</t>
  </si>
  <si>
    <t>นางสาว วนิดา ทากุ</t>
  </si>
  <si>
    <t>WANIDA T.</t>
  </si>
  <si>
    <t>6600493</t>
  </si>
  <si>
    <t>24</t>
  </si>
  <si>
    <t>นาย สุรศักดิ์ ปิ่นเงิน</t>
  </si>
  <si>
    <t>SURASAK  P.</t>
  </si>
  <si>
    <t>6101613</t>
  </si>
  <si>
    <t>RQ2604000156</t>
  </si>
  <si>
    <t>25</t>
  </si>
  <si>
    <t>นาย ณัฐภัทร ช้างเขียว</t>
  </si>
  <si>
    <t>NATTHAPHAT C.</t>
  </si>
  <si>
    <t>6801829</t>
  </si>
  <si>
    <t>26</t>
  </si>
  <si>
    <t>นางสาว สุภิญญา ทองสา</t>
  </si>
  <si>
    <t>SUPHINYA  TH.</t>
  </si>
  <si>
    <t>6404043</t>
  </si>
  <si>
    <t>RQ2604000157</t>
  </si>
  <si>
    <t>27</t>
  </si>
  <si>
    <t>a3bp_foreman</t>
  </si>
  <si>
    <t>นาย ณัฐวุฒิ กับคำ</t>
  </si>
  <si>
    <t>NATTHAWUT K.</t>
  </si>
  <si>
    <t>6703039</t>
  </si>
  <si>
    <t>RQ2503000522</t>
  </si>
  <si>
    <t>28</t>
  </si>
  <si>
    <t>นางสาว จอมขวัญ รองแก้ว</t>
  </si>
  <si>
    <t>JOMKHWAN R.</t>
  </si>
  <si>
    <t>6603937</t>
  </si>
  <si>
    <t>29</t>
  </si>
  <si>
    <t>นาย ณรงค์ศักดิ์ หลงสวนจิต</t>
  </si>
  <si>
    <t>NARONGSAK  L.</t>
  </si>
  <si>
    <t>6400654</t>
  </si>
  <si>
    <t>RQ2603000487</t>
  </si>
  <si>
    <t>30</t>
  </si>
  <si>
    <t>นาย นฤดล คำนนท์</t>
  </si>
  <si>
    <t>NARUDON  K.</t>
  </si>
  <si>
    <t>6301320</t>
  </si>
  <si>
    <t>31</t>
  </si>
  <si>
    <t>a3bp_natthaphat</t>
  </si>
  <si>
    <t>RQ2508000625</t>
  </si>
  <si>
    <t>32</t>
  </si>
  <si>
    <t>a3bp_natthawut</t>
  </si>
  <si>
    <t>RQ2408000548</t>
  </si>
  <si>
    <t>33</t>
  </si>
  <si>
    <t>a3bp_nithad</t>
  </si>
  <si>
    <t>นาย นิทัศน์ ผาดพิศ</t>
  </si>
  <si>
    <t>NITHAD  P.</t>
  </si>
  <si>
    <t>6402243</t>
  </si>
  <si>
    <t>34</t>
  </si>
  <si>
    <t>a3bp_nuttawut</t>
  </si>
  <si>
    <t>นาย ณัฐวุฒิ เตียวเจริญ</t>
  </si>
  <si>
    <t>NUTTAWUT T.</t>
  </si>
  <si>
    <t>6801831</t>
  </si>
  <si>
    <t>35</t>
  </si>
  <si>
    <t>a3bp_patcharin</t>
  </si>
  <si>
    <t>นางสาว พัชรินทร์ บุตรตา</t>
  </si>
  <si>
    <t>PATCHARIN  B.</t>
  </si>
  <si>
    <t>5201907</t>
  </si>
  <si>
    <t>RQ2510000088</t>
  </si>
  <si>
    <t>36</t>
  </si>
  <si>
    <t>a3bp_phanusorn</t>
  </si>
  <si>
    <t>นาย ภานุศร ไชยเศษ</t>
  </si>
  <si>
    <t>PHANUSORN  C.</t>
  </si>
  <si>
    <t>5100143</t>
  </si>
  <si>
    <t>37</t>
  </si>
  <si>
    <t>a3bp_supervisor</t>
  </si>
  <si>
    <t>นาย ชยพัทธ์ ธงชัย</t>
  </si>
  <si>
    <t>CHAYAPAT T.</t>
  </si>
  <si>
    <t>6705407</t>
  </si>
  <si>
    <t>RQ2408000706</t>
  </si>
  <si>
    <t>WEERAPONG  S.</t>
  </si>
  <si>
    <t>38</t>
  </si>
  <si>
    <t>a3bp_technician</t>
  </si>
  <si>
    <t>นาย ชญานนท์ ปานะวงษ์</t>
  </si>
  <si>
    <t>CHAYANON P.</t>
  </si>
  <si>
    <t>6801058</t>
  </si>
  <si>
    <t>RQ2505000367</t>
  </si>
  <si>
    <t>39</t>
  </si>
  <si>
    <t>a3bp_technician01</t>
  </si>
  <si>
    <t>นาย ณัฐภูมิ เดชภาระ</t>
  </si>
  <si>
    <t>NATTHAPHUM D.</t>
  </si>
  <si>
    <t>6704065</t>
  </si>
  <si>
    <t>RQ2602000673</t>
  </si>
  <si>
    <t>40</t>
  </si>
  <si>
    <t>a3bp_tossawa</t>
  </si>
  <si>
    <t>นาย ทศวรรษ กันทะ</t>
  </si>
  <si>
    <t>TOSSAWA K.</t>
  </si>
  <si>
    <t>6704656</t>
  </si>
  <si>
    <t>RQ2501000260</t>
  </si>
  <si>
    <t>41</t>
  </si>
  <si>
    <t>นางสาว อนามิกา ก้อนหิน</t>
  </si>
  <si>
    <t>ANAMIKA  K.</t>
  </si>
  <si>
    <t>6405225</t>
  </si>
  <si>
    <t>Leader(Acting)</t>
  </si>
  <si>
    <t>42</t>
  </si>
  <si>
    <t>a3brr_areeya</t>
  </si>
  <si>
    <t>นางสาว อารีญา พวงสุวรรณ</t>
  </si>
  <si>
    <t>AREEYA  P.</t>
  </si>
  <si>
    <t>6403441</t>
  </si>
  <si>
    <t>PRANEE  S.</t>
  </si>
  <si>
    <t>43</t>
  </si>
  <si>
    <t>a3brr_chutikarn</t>
  </si>
  <si>
    <t>นางสาว ชุติกาญจน์ บาดี</t>
  </si>
  <si>
    <t>CHUTIKARN  B.</t>
  </si>
  <si>
    <t>5702806</t>
  </si>
  <si>
    <t>44</t>
  </si>
  <si>
    <t>a3brr_foreman</t>
  </si>
  <si>
    <t>นางสาว สมหวัง สวัสดี</t>
  </si>
  <si>
    <t>SOMWANG  S.</t>
  </si>
  <si>
    <t>5601140</t>
  </si>
  <si>
    <t>45</t>
  </si>
  <si>
    <t>a3brr_jindarat</t>
  </si>
  <si>
    <t>นางสาว จินดารัตน์ จันทร์น้อย</t>
  </si>
  <si>
    <t>JINDARAT  C.</t>
  </si>
  <si>
    <t>6503603</t>
  </si>
  <si>
    <t>OS-A3-O</t>
  </si>
  <si>
    <t>46</t>
  </si>
  <si>
    <t>a3brr_leader</t>
  </si>
  <si>
    <t>นาง ศิริการต์ ชูดี</t>
  </si>
  <si>
    <t>SIRIKAN  C.</t>
  </si>
  <si>
    <t>6000058</t>
  </si>
  <si>
    <t>47</t>
  </si>
  <si>
    <t>นางสาว นิษา พรมเสน</t>
  </si>
  <si>
    <t>NISA  P.</t>
  </si>
  <si>
    <t>5601502</t>
  </si>
  <si>
    <t>48</t>
  </si>
  <si>
    <t>a3brr_passara</t>
  </si>
  <si>
    <t>นางสาว พัศรา  อำพันธ์เสน</t>
  </si>
  <si>
    <t>PASSARA  A.</t>
  </si>
  <si>
    <t>6001092</t>
  </si>
  <si>
    <t>49</t>
  </si>
  <si>
    <t>นางสาว ศิริประภาวรรณ เทียบปัด</t>
  </si>
  <si>
    <t>SIRIPRAPAWAN  T.</t>
  </si>
  <si>
    <t>6001364</t>
  </si>
  <si>
    <t>RQ2506000329</t>
  </si>
  <si>
    <t>50</t>
  </si>
  <si>
    <t>a3brr_sudarat</t>
  </si>
  <si>
    <t>นางสาว สุดารัตน์ แพทย์พินิจ</t>
  </si>
  <si>
    <t>SUDARAT  P.</t>
  </si>
  <si>
    <t>6501504</t>
  </si>
  <si>
    <t>51</t>
  </si>
  <si>
    <t>นางสาว สุณี นันขุนทด</t>
  </si>
  <si>
    <t>SUNEE  N.</t>
  </si>
  <si>
    <t>482095</t>
  </si>
  <si>
    <t>52</t>
  </si>
  <si>
    <t>a3brr_supanan</t>
  </si>
  <si>
    <t>นางสาว ศุภานันต์ บุญกันฑ์</t>
  </si>
  <si>
    <t>SUPANAN  B.</t>
  </si>
  <si>
    <t>6503607</t>
  </si>
  <si>
    <t>53</t>
  </si>
  <si>
    <t>นางสาว คนิษฐา อินตาหามแห</t>
  </si>
  <si>
    <t>KANITTA I.</t>
  </si>
  <si>
    <t>6700481</t>
  </si>
  <si>
    <t>54</t>
  </si>
  <si>
    <t>นางสาว สุภาวดี อินทร์นวล</t>
  </si>
  <si>
    <t>SUPHAWADI  A.</t>
  </si>
  <si>
    <t>6402599</t>
  </si>
  <si>
    <t>55</t>
  </si>
  <si>
    <t>นางสาว พิมพ์ศิริ สุขจิต</t>
  </si>
  <si>
    <t>PIMSIRI  S.</t>
  </si>
  <si>
    <t>6501292</t>
  </si>
  <si>
    <t>Technician(Acting)</t>
  </si>
  <si>
    <t>RQ2602000304</t>
  </si>
  <si>
    <t>56</t>
  </si>
  <si>
    <t>นาย ปรีชา ลีลาศ</t>
  </si>
  <si>
    <t>PREECHA  L.</t>
  </si>
  <si>
    <t>5802273</t>
  </si>
  <si>
    <t>57</t>
  </si>
  <si>
    <t>นาย ดิฐภณ ประสานถาวรกุล</t>
  </si>
  <si>
    <t>DITTHAPHON P.</t>
  </si>
  <si>
    <t>6902098</t>
  </si>
  <si>
    <t>RQ2604000442</t>
  </si>
  <si>
    <t>58</t>
  </si>
  <si>
    <t>นางสาว ดวงใจ ศิลาล้อม</t>
  </si>
  <si>
    <t>DUANGJAI  S.</t>
  </si>
  <si>
    <t>6405403</t>
  </si>
  <si>
    <t>RQ2603000372</t>
  </si>
  <si>
    <t>59</t>
  </si>
  <si>
    <t>a3ct_arnon</t>
  </si>
  <si>
    <t>นาย อานนท์ โนราช</t>
  </si>
  <si>
    <t>ARNON  N.</t>
  </si>
  <si>
    <t>6502535</t>
  </si>
  <si>
    <t>60</t>
  </si>
  <si>
    <t>a3ct_chayapon</t>
  </si>
  <si>
    <t>นาย ชยพล นิ่มตานี</t>
  </si>
  <si>
    <t>CHAYAPON  N.</t>
  </si>
  <si>
    <t>6501962</t>
  </si>
  <si>
    <t>CT-A3-I</t>
  </si>
  <si>
    <t>61</t>
  </si>
  <si>
    <t>a3ct_leader</t>
  </si>
  <si>
    <t>นาย ยา คำดี</t>
  </si>
  <si>
    <t>YA  K.</t>
  </si>
  <si>
    <t>5702302</t>
  </si>
  <si>
    <t>นางสาว จริยา บูรณะสุธีวงษ์</t>
  </si>
  <si>
    <t>CHARIYA  B.</t>
  </si>
  <si>
    <t>5900803</t>
  </si>
  <si>
    <t>Officer(Acting)</t>
  </si>
  <si>
    <t>63</t>
  </si>
  <si>
    <t>a3df_engineerinner</t>
  </si>
  <si>
    <t>นาย สุภโชค จันทรังษี</t>
  </si>
  <si>
    <t>SUPACHOT  J.</t>
  </si>
  <si>
    <t>6401093</t>
  </si>
  <si>
    <t>64</t>
  </si>
  <si>
    <t>a3df_engineerouter</t>
  </si>
  <si>
    <t>นาย คมสันต์  แฟมไธสง</t>
  </si>
  <si>
    <t>KHOMSAN  F.</t>
  </si>
  <si>
    <t>5700572</t>
  </si>
  <si>
    <t>65</t>
  </si>
  <si>
    <t>นาย ลิขิต ข้อหล้า</t>
  </si>
  <si>
    <t>LIKHIT  K.</t>
  </si>
  <si>
    <t>6302947</t>
  </si>
  <si>
    <t>RQ2604000048</t>
  </si>
  <si>
    <t>66</t>
  </si>
  <si>
    <t>a3df_hiranret</t>
  </si>
  <si>
    <t>นาย หิรัญเรศ หงษ์ทอง</t>
  </si>
  <si>
    <t>HIRANRET  H.</t>
  </si>
  <si>
    <t>6500142</t>
  </si>
  <si>
    <t>67</t>
  </si>
  <si>
    <t>a3df_kiadtisak</t>
  </si>
  <si>
    <t>นาย เกียรติศักดิ์ จันทร์เตี้ย</t>
  </si>
  <si>
    <t>KIADTISAK  C.</t>
  </si>
  <si>
    <t>6503987</t>
  </si>
  <si>
    <t>68</t>
  </si>
  <si>
    <t>นาย เกรียงไกร ผิวจันทร์</t>
  </si>
  <si>
    <t>KRIANGKAI P.</t>
  </si>
  <si>
    <t>6803628</t>
  </si>
  <si>
    <t>RQ2602000424</t>
  </si>
  <si>
    <t>69</t>
  </si>
  <si>
    <t>a3df_leader</t>
  </si>
  <si>
    <t>นางสาว พัชราภรณ์ ศรีรักษา</t>
  </si>
  <si>
    <t>PATCHARAPORN S.</t>
  </si>
  <si>
    <t>6500005</t>
  </si>
  <si>
    <t>70</t>
  </si>
  <si>
    <t>a3df_leaderdes</t>
  </si>
  <si>
    <t>นาย วราพงษ์ ข้อหล้า</t>
  </si>
  <si>
    <t>VARAPHONG  K.</t>
  </si>
  <si>
    <t>5900400</t>
  </si>
  <si>
    <t>71</t>
  </si>
  <si>
    <t>นางสาว รินรดา สัพโส</t>
  </si>
  <si>
    <t>RINRADA  S.</t>
  </si>
  <si>
    <t>5802275</t>
  </si>
  <si>
    <t>72</t>
  </si>
  <si>
    <t>นางสาว นันท์ฐณิชา จันทร์ทรง</t>
  </si>
  <si>
    <t>NANTANICHA  J.</t>
  </si>
  <si>
    <t>5903205</t>
  </si>
  <si>
    <t>73</t>
  </si>
  <si>
    <t>a3df_naphattaraphong</t>
  </si>
  <si>
    <t>นาย ณภัทรพงศ์ นามสง่า</t>
  </si>
  <si>
    <t>NAPHATTHARAPHCNG  N.</t>
  </si>
  <si>
    <t>6302923</t>
  </si>
  <si>
    <t>ไม่จำกัด Quota Department</t>
  </si>
  <si>
    <t>74</t>
  </si>
  <si>
    <t>a3df_natthida</t>
  </si>
  <si>
    <t>นางสาว ณัฐธิดา ลาลำโกน</t>
  </si>
  <si>
    <t>NATTHIDA  L.</t>
  </si>
  <si>
    <t>6503662</t>
  </si>
  <si>
    <t>APEX1</t>
  </si>
  <si>
    <t>75</t>
  </si>
  <si>
    <t>a3df_nithat</t>
  </si>
  <si>
    <t>นาย นิทัศน์ ตะวงสา</t>
  </si>
  <si>
    <t>NITHAT  T.</t>
  </si>
  <si>
    <t>6402161</t>
  </si>
  <si>
    <t>76</t>
  </si>
  <si>
    <t>a3df_pantakorn</t>
  </si>
  <si>
    <t>นาย พันธกร โคตรบุตร</t>
  </si>
  <si>
    <t>PANTAKORN K.</t>
  </si>
  <si>
    <t>6801896</t>
  </si>
  <si>
    <t>RQ2507000620</t>
  </si>
  <si>
    <t>77</t>
  </si>
  <si>
    <t>a3df_paphatsara</t>
  </si>
  <si>
    <t>นางสาว ปภัสรา ดวงบุญทัน</t>
  </si>
  <si>
    <t>PAPHATSARA D.</t>
  </si>
  <si>
    <t>6600366</t>
  </si>
  <si>
    <t>DF-A3-I</t>
  </si>
  <si>
    <t>78</t>
  </si>
  <si>
    <t>a3df_phirawat</t>
  </si>
  <si>
    <t>นาย พีรวัส จันทร์บุญ</t>
  </si>
  <si>
    <t>PHIRAWAT  C.</t>
  </si>
  <si>
    <t>6403776</t>
  </si>
  <si>
    <t>RQ2411000425</t>
  </si>
  <si>
    <t>79</t>
  </si>
  <si>
    <t>นาย สหรัฐ โพธิจันทร์</t>
  </si>
  <si>
    <t>SAHARAT P.</t>
  </si>
  <si>
    <t>6702065</t>
  </si>
  <si>
    <t>RQ2502000193</t>
  </si>
  <si>
    <t>PEERAPONG  P.</t>
  </si>
  <si>
    <t>80</t>
  </si>
  <si>
    <t>a3df_sarawadee</t>
  </si>
  <si>
    <t>นางสาว ศราวดี กลายชัยภูมิ</t>
  </si>
  <si>
    <t>SARAWADEE  K.</t>
  </si>
  <si>
    <t>5700901</t>
  </si>
  <si>
    <t>RQ2409000394</t>
  </si>
  <si>
    <t>81</t>
  </si>
  <si>
    <t>a3df_siramon</t>
  </si>
  <si>
    <t>นางสาว สิรามล แสนเสิก</t>
  </si>
  <si>
    <t>SIRAMON  S.</t>
  </si>
  <si>
    <t>6503137</t>
  </si>
  <si>
    <t>82</t>
  </si>
  <si>
    <t>นาย สมเกียรติ ไตรณรงค์</t>
  </si>
  <si>
    <t>SOMKIAT  T.</t>
  </si>
  <si>
    <t>5400959</t>
  </si>
  <si>
    <t>83</t>
  </si>
  <si>
    <t>a3df_supachai</t>
  </si>
  <si>
    <t>นาย ศุภชัย พลับพลึง</t>
  </si>
  <si>
    <t>SUPACHAI P.</t>
  </si>
  <si>
    <t>6900394</t>
  </si>
  <si>
    <t>RQ2602000129</t>
  </si>
  <si>
    <t>84</t>
  </si>
  <si>
    <t>a3df_suwit</t>
  </si>
  <si>
    <t>นาย สุวิทย์ จันทร์หงษ์</t>
  </si>
  <si>
    <t>SUWIT C.</t>
  </si>
  <si>
    <t>6801979</t>
  </si>
  <si>
    <t>RQ2508000546</t>
  </si>
  <si>
    <t>85</t>
  </si>
  <si>
    <t>a3df_tawan</t>
  </si>
  <si>
    <t>นาย ตะวัน โนนแก้ว</t>
  </si>
  <si>
    <t>TAWAN  N.</t>
  </si>
  <si>
    <t>6504532</t>
  </si>
  <si>
    <t>86</t>
  </si>
  <si>
    <t>a3df_tongchai</t>
  </si>
  <si>
    <t>นาย ธงชัย ภูสิตตา</t>
  </si>
  <si>
    <t>TONGCHAI  P.</t>
  </si>
  <si>
    <t>6405886</t>
  </si>
  <si>
    <t>87</t>
  </si>
  <si>
    <t>a3df_tongoen</t>
  </si>
  <si>
    <t>นาย ต่อเงิน สมเภา</t>
  </si>
  <si>
    <t>TONGOEN S.</t>
  </si>
  <si>
    <t>6601912</t>
  </si>
  <si>
    <t>RQ2411000323</t>
  </si>
  <si>
    <t>88</t>
  </si>
  <si>
    <t>a3df_waratep</t>
  </si>
  <si>
    <t>นาย วราเทพ มัดทองหลาง</t>
  </si>
  <si>
    <t>WARATEP M.</t>
  </si>
  <si>
    <t>6801828</t>
  </si>
  <si>
    <t>RQ2507000651</t>
  </si>
  <si>
    <t>89</t>
  </si>
  <si>
    <t>a3df_yutthiphong</t>
  </si>
  <si>
    <t>นาย ยุทธิพงษ์ มังสุไร</t>
  </si>
  <si>
    <t>YUTTHIPHONG M.</t>
  </si>
  <si>
    <t>6801659</t>
  </si>
  <si>
    <t>RQ2508000541</t>
  </si>
  <si>
    <t>90</t>
  </si>
  <si>
    <t>นางสาว เบญจภา ทรงยินดี</t>
  </si>
  <si>
    <t>BENJAPA S.</t>
  </si>
  <si>
    <t>6901441</t>
  </si>
  <si>
    <t>RQ2604000398</t>
  </si>
  <si>
    <t>91</t>
  </si>
  <si>
    <t>นางสาว ชลธิชา อูปแก้ว</t>
  </si>
  <si>
    <t>CHOLTICHA  U.</t>
  </si>
  <si>
    <t>6100609</t>
  </si>
  <si>
    <t>92</t>
  </si>
  <si>
    <t>a3dr_jariyapon</t>
  </si>
  <si>
    <t>นางสาว จริยาพร บุญสะอาด</t>
  </si>
  <si>
    <t>JARIYAPON  B.</t>
  </si>
  <si>
    <t>6104011</t>
  </si>
  <si>
    <t>RQ2602000147</t>
  </si>
  <si>
    <t>93</t>
  </si>
  <si>
    <t>a3dr_kittisak</t>
  </si>
  <si>
    <t>นาย กิตติศักดิ์ เลิศขามป้อม</t>
  </si>
  <si>
    <t>KITTISAK  L.</t>
  </si>
  <si>
    <t>6401442</t>
  </si>
  <si>
    <t>94</t>
  </si>
  <si>
    <t>a3dr_lampai</t>
  </si>
  <si>
    <t>นางสาว ลำไพ ปิ่นประไมย์</t>
  </si>
  <si>
    <t>LAMPAI</t>
  </si>
  <si>
    <t>6405052</t>
  </si>
  <si>
    <t>95</t>
  </si>
  <si>
    <t>a3dr_marisa</t>
  </si>
  <si>
    <t>นางสาว มาริษา ทองทูน</t>
  </si>
  <si>
    <t>MARISA  T.</t>
  </si>
  <si>
    <t>6503695</t>
  </si>
  <si>
    <t>R&amp;D2</t>
  </si>
  <si>
    <t>96</t>
  </si>
  <si>
    <t>นางสาว ณัฐนิธิ สมพงษ์</t>
  </si>
  <si>
    <t>NATNITHI  S.</t>
  </si>
  <si>
    <t>6201343</t>
  </si>
  <si>
    <t>Engineer(Acting)</t>
  </si>
  <si>
    <t>RQ2602000423</t>
  </si>
  <si>
    <t>97</t>
  </si>
  <si>
    <t>นางสาว พรนภา งามปัญญา</t>
  </si>
  <si>
    <t>PHORNNPAHA N.</t>
  </si>
  <si>
    <t>6701692</t>
  </si>
  <si>
    <t>98</t>
  </si>
  <si>
    <t>a3dr_phummin</t>
  </si>
  <si>
    <t>นาย ภูมิมินทร์ โชคเหมาะ</t>
  </si>
  <si>
    <t>PHUMMIN C.</t>
  </si>
  <si>
    <t>6801485</t>
  </si>
  <si>
    <t>RQ2508000671</t>
  </si>
  <si>
    <t>99</t>
  </si>
  <si>
    <t>a3dr_prakan</t>
  </si>
  <si>
    <t>นาย ประการ มวยหมั่น</t>
  </si>
  <si>
    <t>PRAKAN  M.</t>
  </si>
  <si>
    <t>5401965</t>
  </si>
  <si>
    <t>RQ2409000259</t>
  </si>
  <si>
    <t>100</t>
  </si>
  <si>
    <t>a3dr_ruthairat</t>
  </si>
  <si>
    <t>นางสาว ฤทัยรัตน์ ขันตี</t>
  </si>
  <si>
    <t>RUTHAIRAT  K.</t>
  </si>
  <si>
    <t>6502261</t>
  </si>
  <si>
    <t>101</t>
  </si>
  <si>
    <t>นางสาว สมพร อยู่จุ้ย</t>
  </si>
  <si>
    <t>SOMPHON  O.</t>
  </si>
  <si>
    <t>5800113</t>
  </si>
  <si>
    <t>102</t>
  </si>
  <si>
    <t>นาย สุชาติ ดัดตนรัมย์</t>
  </si>
  <si>
    <t>SUCHART  D.</t>
  </si>
  <si>
    <t>6201719</t>
  </si>
  <si>
    <t>103</t>
  </si>
  <si>
    <t>a3dr_sujira</t>
  </si>
  <si>
    <t>นางสาว สุจิรา สุขประโคน</t>
  </si>
  <si>
    <t>SUJIRA  S.</t>
  </si>
  <si>
    <t>6502781</t>
  </si>
  <si>
    <t>104</t>
  </si>
  <si>
    <t>a3dr_suriya</t>
  </si>
  <si>
    <t>นาย สุริยา ทาเนตร</t>
  </si>
  <si>
    <t>SURIYA T.</t>
  </si>
  <si>
    <t>6601770</t>
  </si>
  <si>
    <t>Senior Engineer</t>
  </si>
  <si>
    <t>105</t>
  </si>
  <si>
    <t>a3dr_tanawat</t>
  </si>
  <si>
    <t>นาย ธนวัฒน์ ศรีดาวเรือง</t>
  </si>
  <si>
    <t>TANAWAT S.</t>
  </si>
  <si>
    <t>6802264</t>
  </si>
  <si>
    <t>RQ2508000639</t>
  </si>
  <si>
    <t>106</t>
  </si>
  <si>
    <t>107</t>
  </si>
  <si>
    <t>a3dr_thanakorn</t>
  </si>
  <si>
    <t>นาย ธนกร ภุมมา</t>
  </si>
  <si>
    <t>THANAKORN P.</t>
  </si>
  <si>
    <t>6703745</t>
  </si>
  <si>
    <t>108</t>
  </si>
  <si>
    <t>นางสาว ทิพยรัตน์ ตะตา</t>
  </si>
  <si>
    <t>TIPPARAT T.</t>
  </si>
  <si>
    <t>6500011</t>
  </si>
  <si>
    <t>RQ2602000145</t>
  </si>
  <si>
    <t>109</t>
  </si>
  <si>
    <t>นางสาว วรรณเฉลิม หมอคุต</t>
  </si>
  <si>
    <t>WANCHALREM  M.</t>
  </si>
  <si>
    <t>6403759</t>
  </si>
  <si>
    <t>Foreman(Acting)</t>
  </si>
  <si>
    <t>RQ2602000146</t>
  </si>
  <si>
    <t>110</t>
  </si>
  <si>
    <t>a3dr_warunrada</t>
  </si>
  <si>
    <t>นางสาว วรัญรดา ปะวะเสนะ</t>
  </si>
  <si>
    <t>WARUNRADA P.</t>
  </si>
  <si>
    <t>6703560</t>
  </si>
  <si>
    <t>OP</t>
  </si>
  <si>
    <t>111</t>
  </si>
  <si>
    <t>a3dr_wiphawan</t>
  </si>
  <si>
    <t>นางสาว วิภาวรรณ แว่นจันลา</t>
  </si>
  <si>
    <t>WIPHAWAN  W.</t>
  </si>
  <si>
    <t>6401390</t>
  </si>
  <si>
    <t>112</t>
  </si>
  <si>
    <t>นาย อรรฐาพล ศรีเมืองเฮ้า</t>
  </si>
  <si>
    <t>ATTHAPHON  S.</t>
  </si>
  <si>
    <t>5802637</t>
  </si>
  <si>
    <t>113</t>
  </si>
  <si>
    <t>นาย จริยะวัฒน์ ธุระยศ</t>
  </si>
  <si>
    <t>JARIYAWAT T.</t>
  </si>
  <si>
    <t>6704982</t>
  </si>
  <si>
    <t>114</t>
  </si>
  <si>
    <t>a3ec_oakkhaphon</t>
  </si>
  <si>
    <t>นาย อรรคพล ผ่องใส</t>
  </si>
  <si>
    <t>OAKKHAPHON  PH.</t>
  </si>
  <si>
    <t>6402095</t>
  </si>
  <si>
    <t>115</t>
  </si>
  <si>
    <t>a3ec_surachet</t>
  </si>
  <si>
    <t>นาย สุรเชษฐ์ นะเนตร์</t>
  </si>
  <si>
    <t>SURACHET  N.</t>
  </si>
  <si>
    <t>6401842</t>
  </si>
  <si>
    <t>116</t>
  </si>
  <si>
    <t>a3ec_tayewin</t>
  </si>
  <si>
    <t>นาย เทวิน นนจันทร์</t>
  </si>
  <si>
    <t>TAYEWIN  N.</t>
  </si>
  <si>
    <t>6200702</t>
  </si>
  <si>
    <t>117</t>
  </si>
  <si>
    <t>นาย ทัศนัย สิลาสัย</t>
  </si>
  <si>
    <t>THATSANAI  S.</t>
  </si>
  <si>
    <t>6500577</t>
  </si>
  <si>
    <t>RQ2408000285</t>
  </si>
  <si>
    <t>118</t>
  </si>
  <si>
    <t>a3enig_leader</t>
  </si>
  <si>
    <t>นาย ไกรเดช บุญชาวนา</t>
  </si>
  <si>
    <t>KAIDET B.</t>
  </si>
  <si>
    <t>6602277</t>
  </si>
  <si>
    <t>GP-A3-O</t>
  </si>
  <si>
    <t>RQ2506000202</t>
  </si>
  <si>
    <t>119</t>
  </si>
  <si>
    <t>a3enig_technicain</t>
  </si>
  <si>
    <t>CHAYANON  P.</t>
  </si>
  <si>
    <t>6301517</t>
  </si>
  <si>
    <t>120</t>
  </si>
  <si>
    <t>นางสาว ชลดา ดีมั่น</t>
  </si>
  <si>
    <t>CHONLADA  D.</t>
  </si>
  <si>
    <t>5701891</t>
  </si>
  <si>
    <t>121</t>
  </si>
  <si>
    <t>นาย สมประสงค์ อารีรักษ์</t>
  </si>
  <si>
    <t>SOMPASONG  A.</t>
  </si>
  <si>
    <t>6404366</t>
  </si>
  <si>
    <t>122</t>
  </si>
  <si>
    <t>นาย วิทยา ทองสีแก้ว</t>
  </si>
  <si>
    <t>WITTHAYA  T.</t>
  </si>
  <si>
    <t>6201378</t>
  </si>
  <si>
    <t>123</t>
  </si>
  <si>
    <t>นางสาว ธัญวัฒน์ ด้วงสำรวย</t>
  </si>
  <si>
    <t>THANYAWAT D.</t>
  </si>
  <si>
    <t>6803709</t>
  </si>
  <si>
    <t>RQ2601000166</t>
  </si>
  <si>
    <t>124</t>
  </si>
  <si>
    <t>a3fqc_anuchaida</t>
  </si>
  <si>
    <t>นางสาว อนุชิดา แก้วขาว</t>
  </si>
  <si>
    <t>ANUCHAIDA  K.</t>
  </si>
  <si>
    <t>6503556</t>
  </si>
  <si>
    <t>125</t>
  </si>
  <si>
    <t>a3fqc_engineer</t>
  </si>
  <si>
    <t>นางสาว กิตติยา กมลสาร</t>
  </si>
  <si>
    <t>KITTIYA  K.</t>
  </si>
  <si>
    <t>6405458</t>
  </si>
  <si>
    <t>Supervisor (Acting)</t>
  </si>
  <si>
    <t>นางสาว สุทธิดา จะเรืองรัมย์</t>
  </si>
  <si>
    <t>SUTTHIDA  J.</t>
  </si>
  <si>
    <t>6501995</t>
  </si>
  <si>
    <t>127</t>
  </si>
  <si>
    <t>นาย ศุภกฤต ทำลึก</t>
  </si>
  <si>
    <t>SUPHAKIT  T.</t>
  </si>
  <si>
    <t>6405209</t>
  </si>
  <si>
    <t>RQ2512000429</t>
  </si>
  <si>
    <t>128</t>
  </si>
  <si>
    <t>นางสาว สอนสยาม จะเรืองรัมย์</t>
  </si>
  <si>
    <t>SONSIAM  J.</t>
  </si>
  <si>
    <t>5501355</t>
  </si>
  <si>
    <t>129</t>
  </si>
  <si>
    <t>a3fqc_jedsada</t>
  </si>
  <si>
    <t>นาย เจษฎา สระบัว</t>
  </si>
  <si>
    <t>JEDSADA  S.</t>
  </si>
  <si>
    <t>6404434</t>
  </si>
  <si>
    <t>130</t>
  </si>
  <si>
    <t>นางสาว พัชรินทร์ มาตย์เถื่อน</t>
  </si>
  <si>
    <t>PADCHARIN  M.</t>
  </si>
  <si>
    <t>6500849</t>
  </si>
  <si>
    <t>131</t>
  </si>
  <si>
    <t>a3fqc_leader01</t>
  </si>
  <si>
    <t>นางสาว แววพลอย แสงจันทร์</t>
  </si>
  <si>
    <t>WAEWPLOY  S.</t>
  </si>
  <si>
    <t>5802698</t>
  </si>
  <si>
    <t>RQ2408000266</t>
  </si>
  <si>
    <t>132</t>
  </si>
  <si>
    <t>a3fqc_nongnut</t>
  </si>
  <si>
    <t>นางสาว นงนุช เปรมชาติ</t>
  </si>
  <si>
    <t>NONGNUT  P.</t>
  </si>
  <si>
    <t>6401556</t>
  </si>
  <si>
    <t>133</t>
  </si>
  <si>
    <t>นางสาว พัชริดา ดีอยู่</t>
  </si>
  <si>
    <t>PHATCHARIDA D.</t>
  </si>
  <si>
    <t>6602541</t>
  </si>
  <si>
    <t>134</t>
  </si>
  <si>
    <t>นางสาว รัชดาภรณ์ น้อยอามาตย์</t>
  </si>
  <si>
    <t>RATCHADAPORN N.</t>
  </si>
  <si>
    <t>6601244</t>
  </si>
  <si>
    <t>135</t>
  </si>
  <si>
    <t>นางสาว สิริกานต์ บุญฤทธิ์</t>
  </si>
  <si>
    <t>SIRIKAN  B.</t>
  </si>
  <si>
    <t>6502256</t>
  </si>
  <si>
    <t>RQ2602000418</t>
  </si>
  <si>
    <t>136</t>
  </si>
  <si>
    <t>นางสาว สุนันทา ฮาดดา</t>
  </si>
  <si>
    <t>SUNANTA H.</t>
  </si>
  <si>
    <t>6601093</t>
  </si>
  <si>
    <t>137</t>
  </si>
  <si>
    <t>นางสาว ดรุณี เสือขำ</t>
  </si>
  <si>
    <t>DARUNEE  S.</t>
  </si>
  <si>
    <t>5300006</t>
  </si>
  <si>
    <t>138</t>
  </si>
  <si>
    <t>นางสาว พิจิตรา ชุ่ยจำนวน</t>
  </si>
  <si>
    <t>PIJITTAR  S.</t>
  </si>
  <si>
    <t>5800200</t>
  </si>
  <si>
    <t>139</t>
  </si>
  <si>
    <t>a3ft_kwanhathai</t>
  </si>
  <si>
    <t>นางสาว ขวัญหทัย เต็มกลิ่น</t>
  </si>
  <si>
    <t>KWANHATHAI T.</t>
  </si>
  <si>
    <t>6900606</t>
  </si>
  <si>
    <t>RQ2603000582</t>
  </si>
  <si>
    <t>140</t>
  </si>
  <si>
    <t>นางสาว เสาวลักษณ์ คำภาศรี</t>
  </si>
  <si>
    <t>SAOWALAK  K.</t>
  </si>
  <si>
    <t>6402840</t>
  </si>
  <si>
    <t>141</t>
  </si>
  <si>
    <t>นางสาว ปรารถนา บัวใหญ่</t>
  </si>
  <si>
    <t>PRATHANA B.</t>
  </si>
  <si>
    <t>6801703</t>
  </si>
  <si>
    <t>RQ2603000543</t>
  </si>
  <si>
    <t>142</t>
  </si>
  <si>
    <t>นาย ประดิษฐ์   บริสุทธิ์</t>
  </si>
  <si>
    <t>PRADIT  B.</t>
  </si>
  <si>
    <t>6000956</t>
  </si>
  <si>
    <t>143</t>
  </si>
  <si>
    <t>a3ftest_kamonnit</t>
  </si>
  <si>
    <t>นางสาว กมลนิตย์ ราชวงษ์</t>
  </si>
  <si>
    <t>KAMONNIT  R.</t>
  </si>
  <si>
    <t>6400939</t>
  </si>
  <si>
    <t>144</t>
  </si>
  <si>
    <t>นางสาว คุลิกา หล่อบุญรอด</t>
  </si>
  <si>
    <t>KHULIKA L.</t>
  </si>
  <si>
    <t>6701199</t>
  </si>
  <si>
    <t>RQ2603000586</t>
  </si>
  <si>
    <t>145</t>
  </si>
  <si>
    <t>a3ftest_sarawut</t>
  </si>
  <si>
    <t>นาย สราวุธ ดลจำเริญ</t>
  </si>
  <si>
    <t>SARAWUT D.</t>
  </si>
  <si>
    <t>6600581</t>
  </si>
  <si>
    <t>146</t>
  </si>
  <si>
    <t>a3ftest_transfer</t>
  </si>
  <si>
    <t>นางสาว เบญจวรรณ มั่นจิตร</t>
  </si>
  <si>
    <t>BENJAWAN M.</t>
  </si>
  <si>
    <t>6001857</t>
  </si>
  <si>
    <t>147</t>
  </si>
  <si>
    <t>a3ftest_transfer2</t>
  </si>
  <si>
    <t>นาย ธเนศร์ คำหน้อย</t>
  </si>
  <si>
    <t>THANED K.</t>
  </si>
  <si>
    <t>6600642</t>
  </si>
  <si>
    <t>นางสาว เปรมฤทัย บุปผา</t>
  </si>
  <si>
    <t>PREMRUETAI B.</t>
  </si>
  <si>
    <t>6704803</t>
  </si>
  <si>
    <t>RQ2507000463</t>
  </si>
  <si>
    <t>149</t>
  </si>
  <si>
    <t>นาย อภิรักษ์ อู่อรุณ</t>
  </si>
  <si>
    <t>A-PHIRUK A.</t>
  </si>
  <si>
    <t>6802048</t>
  </si>
  <si>
    <t>RQ2508000641</t>
  </si>
  <si>
    <t>150</t>
  </si>
  <si>
    <t>นางสาว ดวงกมล ขลิรัมย์</t>
  </si>
  <si>
    <t>DUANGKAMON K.</t>
  </si>
  <si>
    <t>6705499</t>
  </si>
  <si>
    <t>RQ2602000210</t>
  </si>
  <si>
    <t>151</t>
  </si>
  <si>
    <t>a3inner_kittisak</t>
  </si>
  <si>
    <t>นาย กิตติศักดิ์ แวงวรรณ</t>
  </si>
  <si>
    <t>KITTISAK  W.</t>
  </si>
  <si>
    <t>5500689</t>
  </si>
  <si>
    <t>152</t>
  </si>
  <si>
    <t>a3inner_niwat</t>
  </si>
  <si>
    <t>นาย นิวัฒน์ เนียมทอง</t>
  </si>
  <si>
    <t>NIWAT  N.</t>
  </si>
  <si>
    <t>6200560</t>
  </si>
  <si>
    <t>RQ2503000244</t>
  </si>
  <si>
    <t>153</t>
  </si>
  <si>
    <t>นาย พัฒนพงษ์ ชัยอำนาจ</t>
  </si>
  <si>
    <t>PATTANAPONG  C.</t>
  </si>
  <si>
    <t>6004425</t>
  </si>
  <si>
    <t>154</t>
  </si>
  <si>
    <t>a3inner_pet</t>
  </si>
  <si>
    <t>นาย เพชร ทศหล้า</t>
  </si>
  <si>
    <t>PET  TH.</t>
  </si>
  <si>
    <t>5501748</t>
  </si>
  <si>
    <t>RQ2602000212</t>
  </si>
  <si>
    <t>155</t>
  </si>
  <si>
    <t>นาย เพชรรัตน์ คงมี</t>
  </si>
  <si>
    <t>PHETCHARAT K.</t>
  </si>
  <si>
    <t>6602066</t>
  </si>
  <si>
    <t>156</t>
  </si>
  <si>
    <t>a3inner_pichanan</t>
  </si>
  <si>
    <t>นางสาว พิชานันท์ ศิริสม</t>
  </si>
  <si>
    <t>PICHANAN  S.</t>
  </si>
  <si>
    <t>5703040</t>
  </si>
  <si>
    <t>RQ2602000209</t>
  </si>
  <si>
    <t>157</t>
  </si>
  <si>
    <t>a3inner_tantawat</t>
  </si>
  <si>
    <t>นาย ธันธวัส เพชรหรีม</t>
  </si>
  <si>
    <t>TANTAWAT  P.</t>
  </si>
  <si>
    <t>6604613</t>
  </si>
  <si>
    <t>RQ2407000001</t>
  </si>
  <si>
    <t>158</t>
  </si>
  <si>
    <t>นาย วทัญญู หงษ์สา</t>
  </si>
  <si>
    <t>WATUNYOO  H.</t>
  </si>
  <si>
    <t>6302744</t>
  </si>
  <si>
    <t>RQ2503000243</t>
  </si>
  <si>
    <t>159</t>
  </si>
  <si>
    <t>นางสาว ฐานิตา โยธะชัย</t>
  </si>
  <si>
    <t>THANITA  Y.</t>
  </si>
  <si>
    <t>5702487</t>
  </si>
  <si>
    <t>160</t>
  </si>
  <si>
    <t>a3inner_thawatchai</t>
  </si>
  <si>
    <t>นาย ธวัชชัย ดวงเพชรแสง</t>
  </si>
  <si>
    <t>THAWATCHAI D.</t>
  </si>
  <si>
    <t>6702512</t>
  </si>
  <si>
    <t>RQ2602000208</t>
  </si>
  <si>
    <t>161</t>
  </si>
  <si>
    <t>a3lab_auraiphon</t>
  </si>
  <si>
    <t>นางสาว อุไรภรณ์ อันทะโส</t>
  </si>
  <si>
    <t>AURAIPHON O.</t>
  </si>
  <si>
    <t>6702762</t>
  </si>
  <si>
    <t>162</t>
  </si>
  <si>
    <t>a3lab_avassada</t>
  </si>
  <si>
    <t>นางสาว อวัสดา คำคุณเมือง</t>
  </si>
  <si>
    <t>AVASSADA  K.</t>
  </si>
  <si>
    <t>6501996</t>
  </si>
  <si>
    <t>164</t>
  </si>
  <si>
    <t>a3lab_bantita</t>
  </si>
  <si>
    <t>นางสาว บัณฑิตา ศรีดี</t>
  </si>
  <si>
    <t>BANTITA S.</t>
  </si>
  <si>
    <t>6701880</t>
  </si>
  <si>
    <t>165</t>
  </si>
  <si>
    <t>a3lab_benjamas</t>
  </si>
  <si>
    <t>นางสาว เบญจมาศ นารินยาง</t>
  </si>
  <si>
    <t>BENJAMAS N.</t>
  </si>
  <si>
    <t>6701881</t>
  </si>
  <si>
    <t>166</t>
  </si>
  <si>
    <t>a3lab_chanita</t>
  </si>
  <si>
    <t>นางสาว ชนิตา มหาวงศ์</t>
  </si>
  <si>
    <t>CHANITA M.</t>
  </si>
  <si>
    <t>6802780</t>
  </si>
  <si>
    <t>RQ2510000342</t>
  </si>
  <si>
    <t>167</t>
  </si>
  <si>
    <t>นางสาว ช่อผกา วงษ์สุวรรณ์</t>
  </si>
  <si>
    <t>CHOPHAKA  W.</t>
  </si>
  <si>
    <t>6504414</t>
  </si>
  <si>
    <t>RQ2603000029</t>
  </si>
  <si>
    <t>168</t>
  </si>
  <si>
    <t>นางสาว ดวงกมล โคกฉวะ</t>
  </si>
  <si>
    <t>6604835</t>
  </si>
  <si>
    <t>169</t>
  </si>
  <si>
    <t>RQ2509000119</t>
  </si>
  <si>
    <t>170</t>
  </si>
  <si>
    <t>a3lab_inthira</t>
  </si>
  <si>
    <t>นางสาว อินทิรา สวัสดี</t>
  </si>
  <si>
    <t>INTHIRA  S.</t>
  </si>
  <si>
    <t>6401415</t>
  </si>
  <si>
    <t>171</t>
  </si>
  <si>
    <t>a3lab_jariya</t>
  </si>
  <si>
    <t>นางสาว จริยา รอดไพสง</t>
  </si>
  <si>
    <t>JARIYA R.</t>
  </si>
  <si>
    <t>6800459</t>
  </si>
  <si>
    <t>RQ2503000247</t>
  </si>
  <si>
    <t>172</t>
  </si>
  <si>
    <t>นางสาว จุฑามาศ เลิศศรีดา</t>
  </si>
  <si>
    <t>JUTAMAS L.</t>
  </si>
  <si>
    <t>6601185</t>
  </si>
  <si>
    <t>173</t>
  </si>
  <si>
    <t>a3lab_jutamat</t>
  </si>
  <si>
    <t>นางสาว จุฑามาศ วรรณประภา</t>
  </si>
  <si>
    <t>JUTAMAT W.</t>
  </si>
  <si>
    <t>6803659</t>
  </si>
  <si>
    <t>RQ2512000438</t>
  </si>
  <si>
    <t>174</t>
  </si>
  <si>
    <t>a3lab_kantana</t>
  </si>
  <si>
    <t>นางสาว กันตนา กรมพระยืน</t>
  </si>
  <si>
    <t>KANTANA K.</t>
  </si>
  <si>
    <t>6702763</t>
  </si>
  <si>
    <t>175</t>
  </si>
  <si>
    <t>นางสาว ขวัญฤดี เขาทอง</t>
  </si>
  <si>
    <t>KHWANRUEDI K.</t>
  </si>
  <si>
    <t>6802603</t>
  </si>
  <si>
    <t>RQ2603000028</t>
  </si>
  <si>
    <t>176</t>
  </si>
  <si>
    <t>a3lab_kimmika</t>
  </si>
  <si>
    <t>นางสาว ขิมมิกา พลหล้า</t>
  </si>
  <si>
    <t>KIMMIKA P.</t>
  </si>
  <si>
    <t>6802195</t>
  </si>
  <si>
    <t>RQ2510000449</t>
  </si>
  <si>
    <t>177</t>
  </si>
  <si>
    <t>a3lab_leader</t>
  </si>
  <si>
    <t>นางสาว อังสุมารินทร์ แสงแร่</t>
  </si>
  <si>
    <t>OANGSUMARIN  S.</t>
  </si>
  <si>
    <t>6401812</t>
  </si>
  <si>
    <t>QP-A3-X</t>
  </si>
  <si>
    <t>178</t>
  </si>
  <si>
    <t>a3lab_linda</t>
  </si>
  <si>
    <t>นางสาว ลินดา ศิริโสภณ</t>
  </si>
  <si>
    <t>LINDA  S.</t>
  </si>
  <si>
    <t>6503819</t>
  </si>
  <si>
    <t>179</t>
  </si>
  <si>
    <t>a3lab_matinee</t>
  </si>
  <si>
    <t>นางสาว เมทินี เปล่งปลั่ง</t>
  </si>
  <si>
    <t>MATINEE  P.</t>
  </si>
  <si>
    <t>6403707</t>
  </si>
  <si>
    <t>180</t>
  </si>
  <si>
    <t>นางสาว น้ำฝน ภิรมย์ไกรภักดิ์</t>
  </si>
  <si>
    <t>NAMFON P.</t>
  </si>
  <si>
    <t>6801475</t>
  </si>
  <si>
    <t>RQ2507000126</t>
  </si>
  <si>
    <t>181</t>
  </si>
  <si>
    <t>a3lab_naruenart</t>
  </si>
  <si>
    <t>นางสาว นฤนาถ พุ่มเกษม</t>
  </si>
  <si>
    <t>NARUENART P.</t>
  </si>
  <si>
    <t>6701707</t>
  </si>
  <si>
    <t>182</t>
  </si>
  <si>
    <t>a3lab_natthaphatra</t>
  </si>
  <si>
    <t>นางสาว ณัฐภัทรา แถววงษ์</t>
  </si>
  <si>
    <t>NATTHAPHATRA T.</t>
  </si>
  <si>
    <t>6801609</t>
  </si>
  <si>
    <t>183</t>
  </si>
  <si>
    <t>a3lab_nongnuch</t>
  </si>
  <si>
    <t>นางสาว นงนุช แสงดี</t>
  </si>
  <si>
    <t>NONGNUCH  S.</t>
  </si>
  <si>
    <t>6403975</t>
  </si>
  <si>
    <t>184</t>
  </si>
  <si>
    <t>a3lab_oangsumarin</t>
  </si>
  <si>
    <t>185</t>
  </si>
  <si>
    <t>a3lab_operator</t>
  </si>
  <si>
    <t>นางสาว กันยารัตน์ ทองปลิว</t>
  </si>
  <si>
    <t>KANYARAT  T.</t>
  </si>
  <si>
    <t>6403933</t>
  </si>
  <si>
    <t>186</t>
  </si>
  <si>
    <t>นางสาว ปาลิตา ปินโน</t>
  </si>
  <si>
    <t>PALITA P.</t>
  </si>
  <si>
    <t>6802911</t>
  </si>
  <si>
    <t>187</t>
  </si>
  <si>
    <t>a3lab_panida</t>
  </si>
  <si>
    <t>นางสาว ปณิดา เจนชัย</t>
  </si>
  <si>
    <t>PANIDA C.</t>
  </si>
  <si>
    <t>6803751</t>
  </si>
  <si>
    <t>188</t>
  </si>
  <si>
    <t>a3lab_paricati</t>
  </si>
  <si>
    <t>นางสาว ปาริชาติ วงค์สายตา</t>
  </si>
  <si>
    <t>PARICATI  W.</t>
  </si>
  <si>
    <t>6503140</t>
  </si>
  <si>
    <t>189</t>
  </si>
  <si>
    <t>a3lab_parichat</t>
  </si>
  <si>
    <t>นางสาว ปาริชาติ วรรณประภา</t>
  </si>
  <si>
    <t>PARICHAT W.</t>
  </si>
  <si>
    <t>6603058</t>
  </si>
  <si>
    <t>191</t>
  </si>
  <si>
    <t>a3lab_sujittra</t>
  </si>
  <si>
    <t>นางสาว สุจิตรา หอมคำพัด</t>
  </si>
  <si>
    <t>SUJITTRA H.</t>
  </si>
  <si>
    <t>6600648</t>
  </si>
  <si>
    <t>193</t>
  </si>
  <si>
    <t>a3lab_thitinatchaya</t>
  </si>
  <si>
    <t>นางสาว ฐิติณัฐชญา เคนบุญ</t>
  </si>
  <si>
    <t>THITINATCHAYA K.</t>
  </si>
  <si>
    <t>6803237</t>
  </si>
  <si>
    <t>RQ2511000212</t>
  </si>
  <si>
    <t>194</t>
  </si>
  <si>
    <t>นางสาว ธันยพร วิทยาคม</t>
  </si>
  <si>
    <t>TUNYAPORN  W.</t>
  </si>
  <si>
    <t>6402636</t>
  </si>
  <si>
    <t>195</t>
  </si>
  <si>
    <t>a3lab_wannapa</t>
  </si>
  <si>
    <t>นางสาว วรรณภา นามเวช</t>
  </si>
  <si>
    <t>WANNAPA N.</t>
  </si>
  <si>
    <t>6701706</t>
  </si>
  <si>
    <t>196</t>
  </si>
  <si>
    <t>นางสาว วารินทร์ ปอสูงเนิน</t>
  </si>
  <si>
    <t>WARIN P.</t>
  </si>
  <si>
    <t>6802589</t>
  </si>
  <si>
    <t>197</t>
  </si>
  <si>
    <t>นางสาว วาสนา แสนคำ</t>
  </si>
  <si>
    <t>WASSANA S.</t>
  </si>
  <si>
    <t>6800314</t>
  </si>
  <si>
    <t>RQ2502000470</t>
  </si>
  <si>
    <t>198</t>
  </si>
  <si>
    <t>นางสาว วัชราพร ดลวาส</t>
  </si>
  <si>
    <t>WATCHARAPHON D.</t>
  </si>
  <si>
    <t>6600759</t>
  </si>
  <si>
    <t>199</t>
  </si>
  <si>
    <t>a3lab_wijittra</t>
  </si>
  <si>
    <t>นางสาว วิจิตตรา หงษ์โหว่</t>
  </si>
  <si>
    <t>WIJITTRA H.</t>
  </si>
  <si>
    <t>6800315</t>
  </si>
  <si>
    <t>RQ2503000290</t>
  </si>
  <si>
    <t>200</t>
  </si>
  <si>
    <t>a3lab_wirada</t>
  </si>
  <si>
    <t>นางสาว วิรดา นาแหยม</t>
  </si>
  <si>
    <t>WIRADA N.</t>
  </si>
  <si>
    <t>6801610</t>
  </si>
  <si>
    <t>201</t>
  </si>
  <si>
    <t>a3ld_jakkrit</t>
  </si>
  <si>
    <t>นาย จักรกฤษณ์ ทองเคล้า</t>
  </si>
  <si>
    <t>JAKKRIT  T.</t>
  </si>
  <si>
    <t>6504317</t>
  </si>
  <si>
    <t>202</t>
  </si>
  <si>
    <t>นาย กิตศฎา ชาติธรรมประพิณ</t>
  </si>
  <si>
    <t>KITSADA  CH.</t>
  </si>
  <si>
    <t>6405205</t>
  </si>
  <si>
    <t>RQ2501000063</t>
  </si>
  <si>
    <t>203</t>
  </si>
  <si>
    <t>a3ld_sakorn</t>
  </si>
  <si>
    <t>นาย สาคร พันธุระ</t>
  </si>
  <si>
    <t>SAKORN P.</t>
  </si>
  <si>
    <t>6600498</t>
  </si>
  <si>
    <t>RQ2602000211</t>
  </si>
  <si>
    <t>204</t>
  </si>
  <si>
    <t>a3ld_technician</t>
  </si>
  <si>
    <t>นาย ศักรินทร์ ไชยรินทร์</t>
  </si>
  <si>
    <t>SAKKARIN C.</t>
  </si>
  <si>
    <t>6802856</t>
  </si>
  <si>
    <t>RQ2602000205</t>
  </si>
  <si>
    <t>205</t>
  </si>
  <si>
    <t>นาย ปฏิภาณ วงศ์เพ็ญ</t>
  </si>
  <si>
    <t>PATIPAN  W.</t>
  </si>
  <si>
    <t>5801261</t>
  </si>
  <si>
    <t>206</t>
  </si>
  <si>
    <t>นางสาว เสาวลักษณ์ ฉลาดธรรม</t>
  </si>
  <si>
    <t>SAOWALUCK  C.</t>
  </si>
  <si>
    <t>6401817</t>
  </si>
  <si>
    <t>RQ2508000357</t>
  </si>
  <si>
    <t>นางสาว ปรรณกร สมพร</t>
  </si>
  <si>
    <t>PANNAKORN  S.</t>
  </si>
  <si>
    <t>6101569</t>
  </si>
  <si>
    <t>208</t>
  </si>
  <si>
    <t>a3mb_engineer05</t>
  </si>
  <si>
    <t>นาย กิตติกร เศรษศรี</t>
  </si>
  <si>
    <t>KITTIKORN  S.</t>
  </si>
  <si>
    <t>6401829</t>
  </si>
  <si>
    <t>209</t>
  </si>
  <si>
    <t>a3mb_issara</t>
  </si>
  <si>
    <t>นาย อิสรา อินทะยา</t>
  </si>
  <si>
    <t>ISSARA I.</t>
  </si>
  <si>
    <t>6604585</t>
  </si>
  <si>
    <t>210</t>
  </si>
  <si>
    <t>a3mb_jakapong</t>
  </si>
  <si>
    <t>นาย จักรพงศ์ แก้วเอี่ยม</t>
  </si>
  <si>
    <t>JAKAPONG  K.</t>
  </si>
  <si>
    <t>6501272</t>
  </si>
  <si>
    <t>RQ2409000448</t>
  </si>
  <si>
    <t>211</t>
  </si>
  <si>
    <t>a3mb_kittikorn</t>
  </si>
  <si>
    <t>RQ2409000104</t>
  </si>
  <si>
    <t>212</t>
  </si>
  <si>
    <t>a3mb_natthaphong</t>
  </si>
  <si>
    <t>นาย ณัฐพงศ์ ตาดี</t>
  </si>
  <si>
    <t>NATTHAPHONG  T.</t>
  </si>
  <si>
    <t>6401828</t>
  </si>
  <si>
    <t>RQ2409000499</t>
  </si>
  <si>
    <t>213</t>
  </si>
  <si>
    <t>นาย นิติธร ระยาย้อย</t>
  </si>
  <si>
    <t>NEITITRON  L.</t>
  </si>
  <si>
    <t>6500652</t>
  </si>
  <si>
    <t>RQ2507000414</t>
  </si>
  <si>
    <t>214</t>
  </si>
  <si>
    <t>a3mb_Pacharapol</t>
  </si>
  <si>
    <t>นาย พชรพล สุภเกษ</t>
  </si>
  <si>
    <t>PACHARAPOL  S.</t>
  </si>
  <si>
    <t>5501274</t>
  </si>
  <si>
    <t>RQ2504000190</t>
  </si>
  <si>
    <t>215</t>
  </si>
  <si>
    <t>a3mb_pannawit</t>
  </si>
  <si>
    <t>นาย ปัณณวิชย์ คล้ายคลึงมี</t>
  </si>
  <si>
    <t>PANNAWIT K.</t>
  </si>
  <si>
    <t>5803340</t>
  </si>
  <si>
    <t>216</t>
  </si>
  <si>
    <t>a3mb_rungrot</t>
  </si>
  <si>
    <t>นาย รุ่งโรจน์ คำเล็ก</t>
  </si>
  <si>
    <t>RUNGROT K.</t>
  </si>
  <si>
    <t>6705276</t>
  </si>
  <si>
    <t>RQ2408000462</t>
  </si>
  <si>
    <t>217</t>
  </si>
  <si>
    <t>a3mb_sangtong</t>
  </si>
  <si>
    <t>นาย สังข์ทอง โสพันธ์</t>
  </si>
  <si>
    <t>SANGTONG S.</t>
  </si>
  <si>
    <t>6705527</t>
  </si>
  <si>
    <t>RQ2410000057</t>
  </si>
  <si>
    <t>218</t>
  </si>
  <si>
    <t>a3mb_surasak</t>
  </si>
  <si>
    <t>นาย สุรศักดิ์ สมพร</t>
  </si>
  <si>
    <t>SURASAK  S.</t>
  </si>
  <si>
    <t>5500211</t>
  </si>
  <si>
    <t>219</t>
  </si>
  <si>
    <t>a3mb_ukrit</t>
  </si>
  <si>
    <t>นาย อุกฤษ ใช่ประพันธ์กุล</t>
  </si>
  <si>
    <t>UKRIT  CH.</t>
  </si>
  <si>
    <t>6403297</t>
  </si>
  <si>
    <t>220</t>
  </si>
  <si>
    <t>นาย วารุทธิ์ เตมีรัตน์</t>
  </si>
  <si>
    <t>WARUT  T.</t>
  </si>
  <si>
    <t>6004140</t>
  </si>
  <si>
    <t>221</t>
  </si>
  <si>
    <t>a3md_rungrot</t>
  </si>
  <si>
    <t>นาย รุ่งโรจน์ เรืองแสง</t>
  </si>
  <si>
    <t>RUNGROT  R.</t>
  </si>
  <si>
    <t>6502538</t>
  </si>
  <si>
    <t>RQ2411000368</t>
  </si>
  <si>
    <t>222</t>
  </si>
  <si>
    <t>a3md_technician</t>
  </si>
  <si>
    <t>นางสาว สุพัตรา แก้วพวง</t>
  </si>
  <si>
    <t>SUPATTRA K.</t>
  </si>
  <si>
    <t>6704652</t>
  </si>
  <si>
    <t>RQ2407000492</t>
  </si>
  <si>
    <t>223</t>
  </si>
  <si>
    <t>a3mdr_chaiwat</t>
  </si>
  <si>
    <t>นาย ชัยวัฒน์ แสงชมภู</t>
  </si>
  <si>
    <t>CHAIWAT  S.</t>
  </si>
  <si>
    <t>5501074</t>
  </si>
  <si>
    <t>224</t>
  </si>
  <si>
    <t>225</t>
  </si>
  <si>
    <t>a3mdr_engineer02</t>
  </si>
  <si>
    <t>นาย สุภชัย ไชยรัมย์</t>
  </si>
  <si>
    <t>SUPACHAI  C.</t>
  </si>
  <si>
    <t>6501361</t>
  </si>
  <si>
    <t>RQ2507000121</t>
  </si>
  <si>
    <t>226</t>
  </si>
  <si>
    <t>a3mdr_natthaphong</t>
  </si>
  <si>
    <t>นาย ณัฐพงศ์ พิประโคน</t>
  </si>
  <si>
    <t>NATTHAPHONG  P.</t>
  </si>
  <si>
    <t>6501696</t>
  </si>
  <si>
    <t>RQ2502000061</t>
  </si>
  <si>
    <t>227</t>
  </si>
  <si>
    <t>a3mdr_santisuk</t>
  </si>
  <si>
    <t>นาย สันติสุข โบขุนทด</t>
  </si>
  <si>
    <t>SANTISUK  B.</t>
  </si>
  <si>
    <t>6200252</t>
  </si>
  <si>
    <t>228</t>
  </si>
  <si>
    <t>นาย ธีระพันธ์ วรจักร</t>
  </si>
  <si>
    <t>THIRAPHAN  W.</t>
  </si>
  <si>
    <t>5302391</t>
  </si>
  <si>
    <t>229</t>
  </si>
  <si>
    <t>a3mdr_witoon</t>
  </si>
  <si>
    <t>นาย วิทูลย์ ปิติทะโน</t>
  </si>
  <si>
    <t>WITOON P.</t>
  </si>
  <si>
    <t>6702631</t>
  </si>
  <si>
    <t>RQ2412000224</t>
  </si>
  <si>
    <t>230</t>
  </si>
  <si>
    <t>a3me_aunthika</t>
  </si>
  <si>
    <t>นางสาว อันธิกา การะวงค์</t>
  </si>
  <si>
    <t>AUNTHIKA K.</t>
  </si>
  <si>
    <t>6705151</t>
  </si>
  <si>
    <t>Translator</t>
  </si>
  <si>
    <t>RQ2409000115</t>
  </si>
  <si>
    <t>231</t>
  </si>
  <si>
    <t>a3me_auttapong</t>
  </si>
  <si>
    <t>นาย อัฐพงศ์ สอนใต้</t>
  </si>
  <si>
    <t>AUTTAPONG  S.</t>
  </si>
  <si>
    <t>6501760</t>
  </si>
  <si>
    <t>233</t>
  </si>
  <si>
    <t>นางสาว บัณฑิตา สาวะอินทร์</t>
  </si>
  <si>
    <t>6802214</t>
  </si>
  <si>
    <t>RQ2508000219</t>
  </si>
  <si>
    <t>234</t>
  </si>
  <si>
    <t>a3me_bantita s.</t>
  </si>
  <si>
    <t>235</t>
  </si>
  <si>
    <t>a3me_chanida</t>
  </si>
  <si>
    <t>นางสาว ชานิดา ฉิมบุรี</t>
  </si>
  <si>
    <t>CHANIDA  CH.</t>
  </si>
  <si>
    <t>6200108</t>
  </si>
  <si>
    <t>236</t>
  </si>
  <si>
    <t>นางสาว จิรัฐติกาล นามมูลตรี</t>
  </si>
  <si>
    <t>CHIRATTIKAN N.</t>
  </si>
  <si>
    <t>6704814</t>
  </si>
  <si>
    <t>RQ2507000621</t>
  </si>
  <si>
    <t>237</t>
  </si>
  <si>
    <t>นางสาว เจนจิรา โยธาจันทร์</t>
  </si>
  <si>
    <t>JENJIRA  Y.</t>
  </si>
  <si>
    <t>6801726</t>
  </si>
  <si>
    <t>RQ2508000628</t>
  </si>
  <si>
    <t>238</t>
  </si>
  <si>
    <t>นางสาว อรอุมา บุราคร</t>
  </si>
  <si>
    <t>ONUMA B.</t>
  </si>
  <si>
    <t>6703598</t>
  </si>
  <si>
    <t>239</t>
  </si>
  <si>
    <t>a3me_database01</t>
  </si>
  <si>
    <t>นางสาว พจมาน ฟองจันทร์</t>
  </si>
  <si>
    <t>POJAMAN F.</t>
  </si>
  <si>
    <t>6601592</t>
  </si>
  <si>
    <t>RQ2408000076</t>
  </si>
  <si>
    <t>240</t>
  </si>
  <si>
    <t>a3me_database02</t>
  </si>
  <si>
    <t>นางสาว สุริชา ชัชวาน</t>
  </si>
  <si>
    <t>SURICHA C.</t>
  </si>
  <si>
    <t>6601540</t>
  </si>
  <si>
    <t>RQ2503000204</t>
  </si>
  <si>
    <t>241</t>
  </si>
  <si>
    <t>นางสาว ภัทราพร ถินแพ</t>
  </si>
  <si>
    <t>PATTARAPORN  TH.</t>
  </si>
  <si>
    <t>6401728</t>
  </si>
  <si>
    <t>Officer</t>
  </si>
  <si>
    <t>242</t>
  </si>
  <si>
    <t>a3me_database04</t>
  </si>
  <si>
    <t>243</t>
  </si>
  <si>
    <t>a3me_design</t>
  </si>
  <si>
    <t>นาย ณัฐพงศ์ อำไธสง</t>
  </si>
  <si>
    <t>MR:NUTTAPONG A.</t>
  </si>
  <si>
    <t>6604754</t>
  </si>
  <si>
    <t>244</t>
  </si>
  <si>
    <t>นางสาว อนิสรา จำรัสบุญ</t>
  </si>
  <si>
    <t>ANISARA C.</t>
  </si>
  <si>
    <t>6702772</t>
  </si>
  <si>
    <t>245</t>
  </si>
  <si>
    <t>นาย ปฏิภาณ นพเดชธนกฤติ</t>
  </si>
  <si>
    <t>PATIPAN  N.</t>
  </si>
  <si>
    <t>6603613</t>
  </si>
  <si>
    <t>246</t>
  </si>
  <si>
    <t>247</t>
  </si>
  <si>
    <t>a3me_dvt02</t>
  </si>
  <si>
    <t>นาย พีรพัฒน์ โพธิขำ</t>
  </si>
  <si>
    <t>PERAPAT P.</t>
  </si>
  <si>
    <t>6602555</t>
  </si>
  <si>
    <t>RQ2409000116</t>
  </si>
  <si>
    <t>248</t>
  </si>
  <si>
    <t>a3me_dvt03</t>
  </si>
  <si>
    <t>นาย ชาญชล นาแถมเพ็ชร์</t>
  </si>
  <si>
    <t>CHANCHOL N.</t>
  </si>
  <si>
    <t>6604166</t>
  </si>
  <si>
    <t>249</t>
  </si>
  <si>
    <t>a3me_engineerfilm</t>
  </si>
  <si>
    <t>นาย มูหามัดฟาอิส ยูโซะ</t>
  </si>
  <si>
    <t>MUHAMADFAIZ Y.</t>
  </si>
  <si>
    <t>6704887</t>
  </si>
  <si>
    <t>RQ2410000055</t>
  </si>
  <si>
    <t>250</t>
  </si>
  <si>
    <t>นางสาว จรรยา เฟื่องฟู</t>
  </si>
  <si>
    <t>JANYA F.</t>
  </si>
  <si>
    <t>6800158</t>
  </si>
  <si>
    <t>RQ2503000255</t>
  </si>
  <si>
    <t>252</t>
  </si>
  <si>
    <t>นางสาว กมลชนก เจนเจษฎา</t>
  </si>
  <si>
    <t>KAMOLCHANOK C.</t>
  </si>
  <si>
    <t>6901266</t>
  </si>
  <si>
    <t>RQ2603000198</t>
  </si>
  <si>
    <t>253</t>
  </si>
  <si>
    <t>นาย ณภภัค โกมณเฑียร</t>
  </si>
  <si>
    <t>NAPAPAK  G.</t>
  </si>
  <si>
    <t>6504102</t>
  </si>
  <si>
    <t>254</t>
  </si>
  <si>
    <t>a3me_nichanad</t>
  </si>
  <si>
    <t>นางสาว นิชานาถ ดัดตนรัมย์</t>
  </si>
  <si>
    <t>NICHANAD  D.</t>
  </si>
  <si>
    <t>6401756</t>
  </si>
  <si>
    <t>255</t>
  </si>
  <si>
    <t>a3me_patcharaporn</t>
  </si>
  <si>
    <t>นางสาว พัชราภรณ์ มะโนวิริยะ</t>
  </si>
  <si>
    <t>PATCHARAPORN M.</t>
  </si>
  <si>
    <t>6604755</t>
  </si>
  <si>
    <t>256</t>
  </si>
  <si>
    <t>a3me_peerawat</t>
  </si>
  <si>
    <t>นาย พีรวัส พลอยศรี</t>
  </si>
  <si>
    <t>PIRAWAT  P.</t>
  </si>
  <si>
    <t>6405913</t>
  </si>
  <si>
    <t>Senior Engineer(Acting)</t>
  </si>
  <si>
    <t>RQ2410000418</t>
  </si>
  <si>
    <t>257</t>
  </si>
  <si>
    <t>a3me_phonthita</t>
  </si>
  <si>
    <t>นางสาว พรธิตา จูเปีย</t>
  </si>
  <si>
    <t>PHONTHITA J.</t>
  </si>
  <si>
    <t>6802703</t>
  </si>
  <si>
    <t>RQ2510000674</t>
  </si>
  <si>
    <t>258</t>
  </si>
  <si>
    <t>a3me_pitiwut</t>
  </si>
  <si>
    <t>นาย ปิติวุฒิ สุวรรณประดิษฐ์</t>
  </si>
  <si>
    <t>PITIWUT  S.</t>
  </si>
  <si>
    <t>6302023</t>
  </si>
  <si>
    <t>259</t>
  </si>
  <si>
    <t>a3me_samart</t>
  </si>
  <si>
    <t>นาย สามารถ วรรณขาม</t>
  </si>
  <si>
    <t>SAMART  W.</t>
  </si>
  <si>
    <t>6301799</t>
  </si>
  <si>
    <t>260</t>
  </si>
  <si>
    <t>นางสาว ธนาวดี บุญฤทธิ์</t>
  </si>
  <si>
    <t>THANAWADEE B.</t>
  </si>
  <si>
    <t>6803586</t>
  </si>
  <si>
    <t>RQ2512000021</t>
  </si>
  <si>
    <t>261</t>
  </si>
  <si>
    <t>a3me_sample01@apexcircuit.com</t>
  </si>
  <si>
    <t>นาย ธนวัฒน์ พรชัยวัฒนากร</t>
  </si>
  <si>
    <t>THANAWAT P.</t>
  </si>
  <si>
    <t>6600579</t>
  </si>
  <si>
    <t>RQ2409000318</t>
  </si>
  <si>
    <t>262</t>
  </si>
  <si>
    <t>a3me_sample02</t>
  </si>
  <si>
    <t>นางสาว สุพัตรา ทาวงษ์</t>
  </si>
  <si>
    <t>SUPATTRA T.</t>
  </si>
  <si>
    <t>6705273</t>
  </si>
  <si>
    <t>Hold</t>
  </si>
  <si>
    <t>RQ2409000319</t>
  </si>
  <si>
    <t>263</t>
  </si>
  <si>
    <t>a3me_sasiwimol</t>
  </si>
  <si>
    <t>นางสาว ศศิวิมล คงเป็นนิจ</t>
  </si>
  <si>
    <t>SASIWIMOL K.</t>
  </si>
  <si>
    <t>6600444</t>
  </si>
  <si>
    <t>264</t>
  </si>
  <si>
    <t>a3me_scaleinner</t>
  </si>
  <si>
    <t>นาย เมธี คุ้มกระโทก</t>
  </si>
  <si>
    <t>METHI K.</t>
  </si>
  <si>
    <t>6603301</t>
  </si>
  <si>
    <t>265</t>
  </si>
  <si>
    <t>นางสาว กวิสรา อินจันทร์</t>
  </si>
  <si>
    <t>KAVISARA  I.</t>
  </si>
  <si>
    <t>6403898</t>
  </si>
  <si>
    <t>266</t>
  </si>
  <si>
    <t>นางสาว ศิริพร ดีต่าย</t>
  </si>
  <si>
    <t>SIRIPORN  D.</t>
  </si>
  <si>
    <t>5000404</t>
  </si>
  <si>
    <t>RQ2409000453</t>
  </si>
  <si>
    <t>267</t>
  </si>
  <si>
    <t>a3me_sm</t>
  </si>
  <si>
    <t>268</t>
  </si>
  <si>
    <t>a3me_suphaphich</t>
  </si>
  <si>
    <t>นาย ศุภพิชญุ์ เอื่อมือ</t>
  </si>
  <si>
    <t>SUPHAPHICH  U.</t>
  </si>
  <si>
    <t>6302517</t>
  </si>
  <si>
    <t>269</t>
  </si>
  <si>
    <t>RQ2512000278</t>
  </si>
  <si>
    <t>270</t>
  </si>
  <si>
    <t>นางสาว วราภรณ์ ก่อเกิด</t>
  </si>
  <si>
    <t>WARAPON K.</t>
  </si>
  <si>
    <t>6800120</t>
  </si>
  <si>
    <t>271</t>
  </si>
  <si>
    <t>นางสาว วัศยา ฟองมาลา</t>
  </si>
  <si>
    <t>WATSAYA F.</t>
  </si>
  <si>
    <t>6802605</t>
  </si>
  <si>
    <t>RQ2509000264</t>
  </si>
  <si>
    <t>272</t>
  </si>
  <si>
    <t>นาย ธนากร เกษี</t>
  </si>
  <si>
    <t>THANAKON  K.</t>
  </si>
  <si>
    <t>6503847</t>
  </si>
  <si>
    <t>273</t>
  </si>
  <si>
    <t>นาย ปิยะเทพ ทวีเสนีย์พิชญ์</t>
  </si>
  <si>
    <t>PIYATAP T.</t>
  </si>
  <si>
    <t>6604595</t>
  </si>
  <si>
    <t>274</t>
  </si>
  <si>
    <t>a3mf_krittayoch</t>
  </si>
  <si>
    <t>นาย กฤตยชญ์ โคตะมะ</t>
  </si>
  <si>
    <t>KRITTAYOCH K.</t>
  </si>
  <si>
    <t>6701129</t>
  </si>
  <si>
    <t>RQ2409000488</t>
  </si>
  <si>
    <t>275</t>
  </si>
  <si>
    <t>a3mi_kittika</t>
  </si>
  <si>
    <t>นางสาว กฤติกา มาตา</t>
  </si>
  <si>
    <t>KITTIKA  M.</t>
  </si>
  <si>
    <t>6405945</t>
  </si>
  <si>
    <t>RQ2405000052</t>
  </si>
  <si>
    <t>276</t>
  </si>
  <si>
    <t>นางสาว กัลยา หาญเสนา</t>
  </si>
  <si>
    <t>KALLAYA  H.</t>
  </si>
  <si>
    <t>5802670</t>
  </si>
  <si>
    <t>RQ2601000165</t>
  </si>
  <si>
    <t>277</t>
  </si>
  <si>
    <t>a3mk_chaiyrit</t>
  </si>
  <si>
    <t>นาย ชัยฤทธิ์ ใจสุข</t>
  </si>
  <si>
    <t>CHAIYARIT J.</t>
  </si>
  <si>
    <t>6803584</t>
  </si>
  <si>
    <t>RQ2511000653</t>
  </si>
  <si>
    <t>278</t>
  </si>
  <si>
    <t>นาย กิตติคุณ วรนาม</t>
  </si>
  <si>
    <t>KITTIKUN W.</t>
  </si>
  <si>
    <t>6900687</t>
  </si>
  <si>
    <t>RQ2603000196</t>
  </si>
  <si>
    <t>279</t>
  </si>
  <si>
    <t>a3mk_kritsana</t>
  </si>
  <si>
    <t>นาย กฤษณะ พลนา</t>
  </si>
  <si>
    <t>KRITSANA P.</t>
  </si>
  <si>
    <t>6602274</t>
  </si>
  <si>
    <t>280</t>
  </si>
  <si>
    <t>a3mk_leader</t>
  </si>
  <si>
    <t>นาย จตุพล เหรียญทองคำ</t>
  </si>
  <si>
    <t>JATUPOL  L.</t>
  </si>
  <si>
    <t>6403637</t>
  </si>
  <si>
    <t>281</t>
  </si>
  <si>
    <t>a3mk_pracha</t>
  </si>
  <si>
    <t>นาย ประชา นนท์อาษา</t>
  </si>
  <si>
    <t>PRACHA N.</t>
  </si>
  <si>
    <t>6802648</t>
  </si>
  <si>
    <t>282</t>
  </si>
  <si>
    <t>a3mpl_ekkarin</t>
  </si>
  <si>
    <t>นาย เอกรินทร์ พุกาพงษ์</t>
  </si>
  <si>
    <t>EKKARIN  P.</t>
  </si>
  <si>
    <t>6401595</t>
  </si>
  <si>
    <t>283</t>
  </si>
  <si>
    <t>นาย อัฐษฎาวุธ นามวงษา</t>
  </si>
  <si>
    <t>UTSADAWUT  N.</t>
  </si>
  <si>
    <t>6500290</t>
  </si>
  <si>
    <t>284</t>
  </si>
  <si>
    <t>นาย วรวุฒิ โพนอก</t>
  </si>
  <si>
    <t>WORAWUT  P.</t>
  </si>
  <si>
    <t>6100411</t>
  </si>
  <si>
    <t>286</t>
  </si>
  <si>
    <t>a3mpl_tayewin</t>
  </si>
  <si>
    <t>RQ2409000691</t>
  </si>
  <si>
    <t>287</t>
  </si>
  <si>
    <t>a3mr_alisa</t>
  </si>
  <si>
    <t>นางสาว อลิสา พรมมาตย์</t>
  </si>
  <si>
    <t>ALISA  PH.</t>
  </si>
  <si>
    <t>6404696</t>
  </si>
  <si>
    <t>288</t>
  </si>
  <si>
    <t>a3mr_chonlada</t>
  </si>
  <si>
    <t>นางสาว ชลลดา บรรลือทรัพย์</t>
  </si>
  <si>
    <t>CHONLADA  B.</t>
  </si>
  <si>
    <t>6503504</t>
  </si>
  <si>
    <t>RQ2504000053</t>
  </si>
  <si>
    <t>289</t>
  </si>
  <si>
    <t>a3mr_foreman</t>
  </si>
  <si>
    <t>290</t>
  </si>
  <si>
    <t>a3mr_janthakarn</t>
  </si>
  <si>
    <t>นางสาว จันทกานต์ ใจตรง</t>
  </si>
  <si>
    <t>JANTHAKARN  J.</t>
  </si>
  <si>
    <t>6201911</t>
  </si>
  <si>
    <t>291</t>
  </si>
  <si>
    <t>RQ2404000455</t>
  </si>
  <si>
    <t>292</t>
  </si>
  <si>
    <t>a3mr_passara</t>
  </si>
  <si>
    <t>RQ2504000495</t>
  </si>
  <si>
    <t>293</t>
  </si>
  <si>
    <t>a3mr_technician</t>
  </si>
  <si>
    <t>นางสาว บุษกร กู้เขียว</t>
  </si>
  <si>
    <t>BUTSAKON  K.</t>
  </si>
  <si>
    <t>6504044</t>
  </si>
  <si>
    <t>294</t>
  </si>
  <si>
    <t>นางสาว กัลยา สิงห์ทอง</t>
  </si>
  <si>
    <t>KANLAYA  S.</t>
  </si>
  <si>
    <t>5900312</t>
  </si>
  <si>
    <t>295</t>
  </si>
  <si>
    <t>นางสาว ศิรินญา เดชภาระ</t>
  </si>
  <si>
    <t>SIRINYA  D.</t>
  </si>
  <si>
    <t>6400210</t>
  </si>
  <si>
    <t>296</t>
  </si>
  <si>
    <t>นางสาว รัตนา เปรมสน</t>
  </si>
  <si>
    <t>RATTANA  P.</t>
  </si>
  <si>
    <t>6503793</t>
  </si>
  <si>
    <t>RQ2509000391</t>
  </si>
  <si>
    <t>297</t>
  </si>
  <si>
    <t>นางสาว นภัสสร ฟักบัว</t>
  </si>
  <si>
    <t>NAPATSORN  F.</t>
  </si>
  <si>
    <t>6404487</t>
  </si>
  <si>
    <t>RQ2602000492</t>
  </si>
  <si>
    <t>298</t>
  </si>
  <si>
    <t>a3os_leader</t>
  </si>
  <si>
    <t>นาย ชาญยุทธ แก้วคำ</t>
  </si>
  <si>
    <t>CHANYUT K.</t>
  </si>
  <si>
    <t>6601658</t>
  </si>
  <si>
    <t>299</t>
  </si>
  <si>
    <t>a3os_leader@apexcircuit.com</t>
  </si>
  <si>
    <t>300</t>
  </si>
  <si>
    <t>a3pb_sirrichai</t>
  </si>
  <si>
    <t>นาย ศิริชัย เจริญสุข</t>
  </si>
  <si>
    <t>SIRRICHAI  J.</t>
  </si>
  <si>
    <t>6503789</t>
  </si>
  <si>
    <t>RQ2506000201</t>
  </si>
  <si>
    <t>301</t>
  </si>
  <si>
    <t>RQ2511000452</t>
  </si>
  <si>
    <t>302</t>
  </si>
  <si>
    <t>a3pd_apichai</t>
  </si>
  <si>
    <t>นาย อภิชัย พรหมแก้ว</t>
  </si>
  <si>
    <t>APICHAI P.</t>
  </si>
  <si>
    <t>5200022</t>
  </si>
  <si>
    <t>RQ2604000392</t>
  </si>
  <si>
    <t>303</t>
  </si>
  <si>
    <t>นางสาว ธัญญลักษณ์ นาหมื่น</t>
  </si>
  <si>
    <t>THANYALAK N.</t>
  </si>
  <si>
    <t>6901899</t>
  </si>
  <si>
    <t>RQ2602000420</t>
  </si>
  <si>
    <t>304</t>
  </si>
  <si>
    <t>นางสาว เจนจิรา สอสุดใจ</t>
  </si>
  <si>
    <t>CHENCHIRA  S.</t>
  </si>
  <si>
    <t>6102695</t>
  </si>
  <si>
    <t>305</t>
  </si>
  <si>
    <t>a3pd_database</t>
  </si>
  <si>
    <t>นางสาว สุพรรณี กัญญาพันธ์</t>
  </si>
  <si>
    <t>SUPHANNEE  K.</t>
  </si>
  <si>
    <t>6404503</t>
  </si>
  <si>
    <t>RQ2408000542</t>
  </si>
  <si>
    <t>306</t>
  </si>
  <si>
    <t>a3pd_kamolpun</t>
  </si>
  <si>
    <t>นางสาว กมลพรรณ พลีอุทิศ</t>
  </si>
  <si>
    <t>KAMOLPUN P.</t>
  </si>
  <si>
    <t>6604961</t>
  </si>
  <si>
    <t>307</t>
  </si>
  <si>
    <t>a3pd_kamonchanok</t>
  </si>
  <si>
    <t>RQ2501000405</t>
  </si>
  <si>
    <t>308</t>
  </si>
  <si>
    <t>a3pd_peerapat</t>
  </si>
  <si>
    <t>นาย พีรพัฒน์ จันทร์ต้น</t>
  </si>
  <si>
    <t>PEERAPUT  J.</t>
  </si>
  <si>
    <t>4901593</t>
  </si>
  <si>
    <t>309</t>
  </si>
  <si>
    <t>310</t>
  </si>
  <si>
    <t>a3pd_puttipong</t>
  </si>
  <si>
    <t>นาย พุฒิพงษ์ มิ่งรักษา</t>
  </si>
  <si>
    <t>PUTTIPONG M.</t>
  </si>
  <si>
    <t>6700647</t>
  </si>
  <si>
    <t>311</t>
  </si>
  <si>
    <t>a3pd_sithipol</t>
  </si>
  <si>
    <t>นาย สิทธิพล กันเชียง</t>
  </si>
  <si>
    <t>SITHIPOL G.</t>
  </si>
  <si>
    <t>6600001</t>
  </si>
  <si>
    <t>RQ2505000035</t>
  </si>
  <si>
    <t>312</t>
  </si>
  <si>
    <t>a3pd_store</t>
  </si>
  <si>
    <t>นาย เมธี ทองแฉล้ม</t>
  </si>
  <si>
    <t>MATEE  T.</t>
  </si>
  <si>
    <t>6501757</t>
  </si>
  <si>
    <t>313</t>
  </si>
  <si>
    <t>a3pd_tanadon</t>
  </si>
  <si>
    <t>นาย ธนดล โพธิสาสิม</t>
  </si>
  <si>
    <t>TANADON P.</t>
  </si>
  <si>
    <t>6603938</t>
  </si>
  <si>
    <t>RQ2408000098</t>
  </si>
  <si>
    <t>314</t>
  </si>
  <si>
    <t>นางสาว ธนัญญา พิมพ์จันทร์</t>
  </si>
  <si>
    <t>TANUNYA  P.</t>
  </si>
  <si>
    <t>5602616</t>
  </si>
  <si>
    <t>315</t>
  </si>
  <si>
    <t>a3pd_thanwarat</t>
  </si>
  <si>
    <t>นางสาว ธัญวรัตม์ ทาปลัด</t>
  </si>
  <si>
    <t>THANWARAT T.</t>
  </si>
  <si>
    <t>6701381</t>
  </si>
  <si>
    <t>316</t>
  </si>
  <si>
    <t>RQ2604000387</t>
  </si>
  <si>
    <t>317</t>
  </si>
  <si>
    <t>นาย พงศ์พันธ์ ชาวไร่อ้อย</t>
  </si>
  <si>
    <t>PONGPUN C.</t>
  </si>
  <si>
    <t>6601264</t>
  </si>
  <si>
    <t>Operator-PD-A3-X</t>
  </si>
  <si>
    <t>RQ2408000768</t>
  </si>
  <si>
    <t>นางสาว รัตนา หนอสีหา</t>
  </si>
  <si>
    <t>RATTANA  N.</t>
  </si>
  <si>
    <t>6404598</t>
  </si>
  <si>
    <t>319</t>
  </si>
  <si>
    <t>a3pj_maneerat</t>
  </si>
  <si>
    <t>นางสาว มณีรัตน์ คำพิชชู</t>
  </si>
  <si>
    <t>MANEERAT  K.</t>
  </si>
  <si>
    <t>5600127</t>
  </si>
  <si>
    <t>RQ2409000647</t>
  </si>
  <si>
    <t>320</t>
  </si>
  <si>
    <t>a3pk_kanyarat</t>
  </si>
  <si>
    <t>นางสาว กัญญารัตน์ ศาลา</t>
  </si>
  <si>
    <t>KANYARAT  S.</t>
  </si>
  <si>
    <t>6300147</t>
  </si>
  <si>
    <t>321</t>
  </si>
  <si>
    <t>นางสาว สมฤทัย ไวยพันธ์</t>
  </si>
  <si>
    <t>SOMRUETHAI  W.</t>
  </si>
  <si>
    <t>6100110</t>
  </si>
  <si>
    <t>322</t>
  </si>
  <si>
    <t>นางสาว ภัทราวรรณ ทองสุข</t>
  </si>
  <si>
    <t>PHATTARAWAN  T.</t>
  </si>
  <si>
    <t>5903538</t>
  </si>
  <si>
    <t>323</t>
  </si>
  <si>
    <t>นาย อนุชาติ หนองคาย</t>
  </si>
  <si>
    <t>ANUCHAT  N.</t>
  </si>
  <si>
    <t>6401396</t>
  </si>
  <si>
    <t>RQ2411000434</t>
  </si>
  <si>
    <t>324</t>
  </si>
  <si>
    <t>a3pl_chaiwat</t>
  </si>
  <si>
    <t>นาย ไชยวัฒน์ นามสา</t>
  </si>
  <si>
    <t>CHAIWAT N.</t>
  </si>
  <si>
    <t>6700847</t>
  </si>
  <si>
    <t>325</t>
  </si>
  <si>
    <t>a3pl_clerk</t>
  </si>
  <si>
    <t>นางสาว ปิยฉัตร ปิตะวิเศษวงศ์</t>
  </si>
  <si>
    <t>PIYACHAT  P.</t>
  </si>
  <si>
    <t>6200207</t>
  </si>
  <si>
    <t>326</t>
  </si>
  <si>
    <t>นาย ธีรัช สุวรรณ</t>
  </si>
  <si>
    <t>TEERAT  S.</t>
  </si>
  <si>
    <t>6001697</t>
  </si>
  <si>
    <t>327</t>
  </si>
  <si>
    <t>นาย พยุพล เอี่ยมปาน</t>
  </si>
  <si>
    <t>PAYUPON  I.</t>
  </si>
  <si>
    <t>6501391</t>
  </si>
  <si>
    <t>328</t>
  </si>
  <si>
    <t>a3pl_foreman</t>
  </si>
  <si>
    <t>นาย ขวัญชัย อวยจินดา</t>
  </si>
  <si>
    <t>KWANCHAI  A.</t>
  </si>
  <si>
    <t>5602576</t>
  </si>
  <si>
    <t>329</t>
  </si>
  <si>
    <t>a3pl_kanchit</t>
  </si>
  <si>
    <t>นาย ครรชิต เกิดเงิน</t>
  </si>
  <si>
    <t>KANCHIT  K.</t>
  </si>
  <si>
    <t>6401510</t>
  </si>
  <si>
    <t>330</t>
  </si>
  <si>
    <t>นาย ลัทธพล หิสวาณิชย์</t>
  </si>
  <si>
    <t>LATTHAPHON H.</t>
  </si>
  <si>
    <t>6601234</t>
  </si>
  <si>
    <t>331</t>
  </si>
  <si>
    <t>a3pl_maneerat</t>
  </si>
  <si>
    <t>332</t>
  </si>
  <si>
    <t>a3pl_pongsaton</t>
  </si>
  <si>
    <t>นาย พงศธร บัวคำ</t>
  </si>
  <si>
    <t>PONGSATON B.</t>
  </si>
  <si>
    <t>6601570</t>
  </si>
  <si>
    <t>333</t>
  </si>
  <si>
    <t>a3pl_ronnakrit</t>
  </si>
  <si>
    <t>นาย รณกฤต เพชรจ้อง</t>
  </si>
  <si>
    <t>RONNAKRIT P.</t>
  </si>
  <si>
    <t>6604960</t>
  </si>
  <si>
    <t>334</t>
  </si>
  <si>
    <t>นาย สยาม ศรียาโยชน์</t>
  </si>
  <si>
    <t>SIAM  S.</t>
  </si>
  <si>
    <t>6405789</t>
  </si>
  <si>
    <t>335</t>
  </si>
  <si>
    <t>นาย ศิริชัย สำเภาทอง</t>
  </si>
  <si>
    <t>SIRICHAI  S.</t>
  </si>
  <si>
    <t>6504126</t>
  </si>
  <si>
    <t>336</t>
  </si>
  <si>
    <t>นาย เทิดเกียรติ เอาะไธสง</t>
  </si>
  <si>
    <t>TERDKEAK  A.</t>
  </si>
  <si>
    <t>6501139</t>
  </si>
  <si>
    <t>337</t>
  </si>
  <si>
    <t>นาย สุรชัย พรมวิจิตร</t>
  </si>
  <si>
    <t>SURACHAI  P.</t>
  </si>
  <si>
    <t>6402241</t>
  </si>
  <si>
    <t>338</t>
  </si>
  <si>
    <t>a3pl_thawatchai</t>
  </si>
  <si>
    <t>นาย ธวัฒชัย กงสะเด็น</t>
  </si>
  <si>
    <t>THAWATCHAI  K.</t>
  </si>
  <si>
    <t>6402130</t>
  </si>
  <si>
    <t>339</t>
  </si>
  <si>
    <t>นาย ธงชัย เม็ดดี</t>
  </si>
  <si>
    <t>TONGCHAI  M.</t>
  </si>
  <si>
    <t>5701887</t>
  </si>
  <si>
    <t>340</t>
  </si>
  <si>
    <t>a3pmc_sarun</t>
  </si>
  <si>
    <t>นาย ศรันย์ สายงาม</t>
  </si>
  <si>
    <t>SARUN S.</t>
  </si>
  <si>
    <t>6800767</t>
  </si>
  <si>
    <t>PMC-A3-X</t>
  </si>
  <si>
    <t>RQ2601000160</t>
  </si>
  <si>
    <t>341</t>
  </si>
  <si>
    <t>a3pqc_areeya</t>
  </si>
  <si>
    <t>นางสาว อารียา บุญช่วย</t>
  </si>
  <si>
    <t>AREEYA B.</t>
  </si>
  <si>
    <t>6701967</t>
  </si>
  <si>
    <t>342</t>
  </si>
  <si>
    <t>นางสาว สุวิภา จันทับทอง</t>
  </si>
  <si>
    <t>SUWIPHA C.</t>
  </si>
  <si>
    <t>6701797</t>
  </si>
  <si>
    <t>343</t>
  </si>
  <si>
    <t>นางสาว ปิยนุช สามารถ</t>
  </si>
  <si>
    <t>PIYANUCH S.</t>
  </si>
  <si>
    <t>6803452</t>
  </si>
  <si>
    <t>RQ2511000658</t>
  </si>
  <si>
    <t>344</t>
  </si>
  <si>
    <t>a3pqc_foreman</t>
  </si>
  <si>
    <t>นางสาว ตะวัน วาระมุณี</t>
  </si>
  <si>
    <t>TAWAN  W.</t>
  </si>
  <si>
    <t>5701550</t>
  </si>
  <si>
    <t>345</t>
  </si>
  <si>
    <t>a3pqc_foreman01</t>
  </si>
  <si>
    <t>นางสาว ปนัดดา พิมพ์ชัยศรี</t>
  </si>
  <si>
    <t>PANADDA  P.</t>
  </si>
  <si>
    <t>5700984</t>
  </si>
  <si>
    <t>RQ2604000509</t>
  </si>
  <si>
    <t>346</t>
  </si>
  <si>
    <t>นางสาว ขนิษฐา แก้วดอนไพร</t>
  </si>
  <si>
    <t>KANITTHA  K.</t>
  </si>
  <si>
    <t>6405462</t>
  </si>
  <si>
    <t>RQ2602000136</t>
  </si>
  <si>
    <t>347</t>
  </si>
  <si>
    <t>a3pqc_kanyawee</t>
  </si>
  <si>
    <t>นางสาว กัญญาวีร์ เต่านนท์</t>
  </si>
  <si>
    <t>KANYAWEE  T.</t>
  </si>
  <si>
    <t>6200117</t>
  </si>
  <si>
    <t>348</t>
  </si>
  <si>
    <t>RQ2603000545</t>
  </si>
  <si>
    <t>349</t>
  </si>
  <si>
    <t>a3pqc_leader02</t>
  </si>
  <si>
    <t>นางสาว อาอีเสาะ ตะโละดิง</t>
  </si>
  <si>
    <t>AR-ESSOH  T.</t>
  </si>
  <si>
    <t>6403006</t>
  </si>
  <si>
    <t>350</t>
  </si>
  <si>
    <t>RQ2410000238</t>
  </si>
  <si>
    <t>351</t>
  </si>
  <si>
    <t>นางสาว นฤมล เขียวอุดสา</t>
  </si>
  <si>
    <t>NARUMON  K.</t>
  </si>
  <si>
    <t>6500144</t>
  </si>
  <si>
    <t>RQ2410000303</t>
  </si>
  <si>
    <t>352</t>
  </si>
  <si>
    <t>นางสาว พรพิมล สุนทรวงษ์</t>
  </si>
  <si>
    <t>PORNPIMON  S.</t>
  </si>
  <si>
    <t>6503702</t>
  </si>
  <si>
    <t>RQ2603000581</t>
  </si>
  <si>
    <t>353</t>
  </si>
  <si>
    <t>นางสาว สิตานันท์ คุ้มพะเนียด</t>
  </si>
  <si>
    <t>SITANAN K.</t>
  </si>
  <si>
    <t>6601247</t>
  </si>
  <si>
    <t>RQ2508000642</t>
  </si>
  <si>
    <t>354</t>
  </si>
  <si>
    <t>นางสาว สุชานรี แก้วประยูร</t>
  </si>
  <si>
    <t>SUCHANAREE  K.</t>
  </si>
  <si>
    <t>6405817</t>
  </si>
  <si>
    <t>RQ2410000233</t>
  </si>
  <si>
    <t>355</t>
  </si>
  <si>
    <t>a3pqc_suthida</t>
  </si>
  <si>
    <t>นางสาว สุธิดา ปานทอง</t>
  </si>
  <si>
    <t>SUTHIDA P.</t>
  </si>
  <si>
    <t>6700557</t>
  </si>
  <si>
    <t>RQ2602000636</t>
  </si>
  <si>
    <t>356</t>
  </si>
  <si>
    <t>a3pqc_technician</t>
  </si>
  <si>
    <t>นางสาว พรพิมล แสนสามารถ</t>
  </si>
  <si>
    <t>PORNPIMOL  S.</t>
  </si>
  <si>
    <t>6201724</t>
  </si>
  <si>
    <t>357</t>
  </si>
  <si>
    <t>a3pqc_technician01</t>
  </si>
  <si>
    <t>นางสาว อัศดาวรรณ ฉันทา</t>
  </si>
  <si>
    <t>ATSADAWAN C.</t>
  </si>
  <si>
    <t>6802602</t>
  </si>
  <si>
    <t>358</t>
  </si>
  <si>
    <t>นางสาว อะมิตา นันทะวงค์</t>
  </si>
  <si>
    <t>AMITA  N.</t>
  </si>
  <si>
    <t>5702871</t>
  </si>
  <si>
    <t>359</t>
  </si>
  <si>
    <t>a3qa_calibration</t>
  </si>
  <si>
    <t>นางสาว สุดารัตน์ นวลศรี</t>
  </si>
  <si>
    <t>SUDARAT N.</t>
  </si>
  <si>
    <t>6703582</t>
  </si>
  <si>
    <t>RQ2507000493</t>
  </si>
  <si>
    <t>360</t>
  </si>
  <si>
    <t>a3qa_calibrationRQ2409000538</t>
  </si>
  <si>
    <t>นางสาว วาริน ศรีสนิท</t>
  </si>
  <si>
    <t>WARIN  S.</t>
  </si>
  <si>
    <t>6404410</t>
  </si>
  <si>
    <t>RQ2409000538</t>
  </si>
  <si>
    <t>361</t>
  </si>
  <si>
    <t>a3qa_ditthaphon</t>
  </si>
  <si>
    <t>362</t>
  </si>
  <si>
    <t>นางสาว จิราพร เฉิดดิลก</t>
  </si>
  <si>
    <t>JIRAPORN  C.</t>
  </si>
  <si>
    <t>6001050</t>
  </si>
  <si>
    <t>363</t>
  </si>
  <si>
    <t>RQ2501000235</t>
  </si>
  <si>
    <t>364</t>
  </si>
  <si>
    <t>a3qa_leader</t>
  </si>
  <si>
    <t>365</t>
  </si>
  <si>
    <t>a3qa_maliwan</t>
  </si>
  <si>
    <t>นางสาว มะลิวัลย์ สิงห์เกิด</t>
  </si>
  <si>
    <t>MALIWAN  S.</t>
  </si>
  <si>
    <t>6503935</t>
  </si>
  <si>
    <t>366</t>
  </si>
  <si>
    <t>a3qa_methanee</t>
  </si>
  <si>
    <t>นางสาว เมทนี สามิโส</t>
  </si>
  <si>
    <t>METHANEE S.</t>
  </si>
  <si>
    <t>6704235</t>
  </si>
  <si>
    <t>RQ2407000521</t>
  </si>
  <si>
    <t>367</t>
  </si>
  <si>
    <t>a3qa_natthaphong</t>
  </si>
  <si>
    <t>นาย นัฐพงษ์ ศรีสุข</t>
  </si>
  <si>
    <t>NATTHAPHONG  S.</t>
  </si>
  <si>
    <t>6500299</t>
  </si>
  <si>
    <t>368</t>
  </si>
  <si>
    <t>นางสาว อรทัย ฝอยทอง</t>
  </si>
  <si>
    <t>ORATHAI F.</t>
  </si>
  <si>
    <t>6700320</t>
  </si>
  <si>
    <t>369</t>
  </si>
  <si>
    <t>a3qa_sarocha</t>
  </si>
  <si>
    <t>นางสาว สโรชา ศรีวัง</t>
  </si>
  <si>
    <t>SAROCHA S.</t>
  </si>
  <si>
    <t>6700464</t>
  </si>
  <si>
    <t>RQ2411000263</t>
  </si>
  <si>
    <t>370</t>
  </si>
  <si>
    <t>a3qa_sirinya</t>
  </si>
  <si>
    <t>371</t>
  </si>
  <si>
    <t>a3qa_supattra</t>
  </si>
  <si>
    <t>นางสาว สุพัตรา ผิวงาม</t>
  </si>
  <si>
    <t>SUPATTRA  PH.</t>
  </si>
  <si>
    <t>5100049</t>
  </si>
  <si>
    <t>372</t>
  </si>
  <si>
    <t>นางสาว สุธิตรา วงค์หาญ</t>
  </si>
  <si>
    <t>SUTHITRA  W.</t>
  </si>
  <si>
    <t>6402888</t>
  </si>
  <si>
    <t>373</t>
  </si>
  <si>
    <t>a3qa_technicain01</t>
  </si>
  <si>
    <t>RQ2602000048</t>
  </si>
  <si>
    <t>374</t>
  </si>
  <si>
    <t>นาย พิชญะ เสนาะเสียง</t>
  </si>
  <si>
    <t>PHATCHAYA  S.</t>
  </si>
  <si>
    <t>6404287</t>
  </si>
  <si>
    <t>RQ2501000397</t>
  </si>
  <si>
    <t>375</t>
  </si>
  <si>
    <t>RQ2604000255</t>
  </si>
  <si>
    <t>376</t>
  </si>
  <si>
    <t>a3qa_wethani</t>
  </si>
  <si>
    <t>นางสาว เวธนี เล่าหะวิลัย</t>
  </si>
  <si>
    <t>WETHANI L.</t>
  </si>
  <si>
    <t>6601092</t>
  </si>
  <si>
    <t>RQ2602000217</t>
  </si>
  <si>
    <t>377</t>
  </si>
  <si>
    <t>a3qae_ wethani</t>
  </si>
  <si>
    <t>378</t>
  </si>
  <si>
    <t>a3qae_kunlasatri</t>
  </si>
  <si>
    <t>นางสาว กุลสตรี สุวรรณใจ</t>
  </si>
  <si>
    <t>KUNLASATRI  S.</t>
  </si>
  <si>
    <t>6401549</t>
  </si>
  <si>
    <t>379</t>
  </si>
  <si>
    <t>a3qae_pannakorn</t>
  </si>
  <si>
    <t>RQ2602000219</t>
  </si>
  <si>
    <t>380</t>
  </si>
  <si>
    <t>a3qae_paphawee</t>
  </si>
  <si>
    <t>นางสาว ปภาวี ทองสุขนอก</t>
  </si>
  <si>
    <t>PAPHAWEE  T.</t>
  </si>
  <si>
    <t>6004505</t>
  </si>
  <si>
    <t>381</t>
  </si>
  <si>
    <t>นางสาว ปวีณา สีดา</t>
  </si>
  <si>
    <t>PAVINA  S.</t>
  </si>
  <si>
    <t>6404415</t>
  </si>
  <si>
    <t>382</t>
  </si>
  <si>
    <t>นาย กฤตภาส เชื้อวังคำ</t>
  </si>
  <si>
    <t>KRITTHAPHART  CH.</t>
  </si>
  <si>
    <t>5700795</t>
  </si>
  <si>
    <t>383</t>
  </si>
  <si>
    <t>a3qc_aiylada</t>
  </si>
  <si>
    <t>นางสาว ไอยลดา ตรีนิกร</t>
  </si>
  <si>
    <t>AIYLADA  T.</t>
  </si>
  <si>
    <t>6400734</t>
  </si>
  <si>
    <t>384</t>
  </si>
  <si>
    <t>นางสาว คัทรียา กุลดา</t>
  </si>
  <si>
    <t>KUTTAREYA K.</t>
  </si>
  <si>
    <t>6900994</t>
  </si>
  <si>
    <t>RQ2603000567</t>
  </si>
  <si>
    <t>385</t>
  </si>
  <si>
    <t>a3qc_audit01</t>
  </si>
  <si>
    <t>นางสาว มัลลิกา หล่อบุญรอด</t>
  </si>
  <si>
    <t>MANLIKA  L.</t>
  </si>
  <si>
    <t>6201337</t>
  </si>
  <si>
    <t>RQ2506000144</t>
  </si>
  <si>
    <t>386</t>
  </si>
  <si>
    <t>นางสาว มนรดา ฉันทา</t>
  </si>
  <si>
    <t>MONRADA C.</t>
  </si>
  <si>
    <t>6802979</t>
  </si>
  <si>
    <t>RQ2604000507</t>
  </si>
  <si>
    <t>388</t>
  </si>
  <si>
    <t>นางสาว นฤมล ไชยแสง</t>
  </si>
  <si>
    <t>NARUEMOL  C.</t>
  </si>
  <si>
    <t>5702021</t>
  </si>
  <si>
    <t>389</t>
  </si>
  <si>
    <t>นางสาว ศิรประภา สุพรม</t>
  </si>
  <si>
    <t>SIRAPRAPHA S.</t>
  </si>
  <si>
    <t>6702753</t>
  </si>
  <si>
    <t>RQ2603000109</t>
  </si>
  <si>
    <t>390</t>
  </si>
  <si>
    <t>a3qc_kuttareya</t>
  </si>
  <si>
    <t>RQ2603000135</t>
  </si>
  <si>
    <t>391</t>
  </si>
  <si>
    <t>a3qc_namfon</t>
  </si>
  <si>
    <t>นางสาว น้ำฝน มากคำ</t>
  </si>
  <si>
    <t>NAMFON  M.</t>
  </si>
  <si>
    <t>6104151</t>
  </si>
  <si>
    <t>RQ2602000022</t>
  </si>
  <si>
    <t>392</t>
  </si>
  <si>
    <t>นางสาว รุ่งนภา ประสิทธิเวช</t>
  </si>
  <si>
    <t>RUNGNAPHA  P.</t>
  </si>
  <si>
    <t>5501186</t>
  </si>
  <si>
    <t>393</t>
  </si>
  <si>
    <t>RQ2602000337</t>
  </si>
  <si>
    <t>394</t>
  </si>
  <si>
    <t>a3qc_wassana</t>
  </si>
  <si>
    <t>395</t>
  </si>
  <si>
    <t>RQ2604000165</t>
  </si>
  <si>
    <t>396</t>
  </si>
  <si>
    <t>นาย กฤษฎา บูราสิทธิ์</t>
  </si>
  <si>
    <t>KITSADA  B.</t>
  </si>
  <si>
    <t>6401892</t>
  </si>
  <si>
    <t>397</t>
  </si>
  <si>
    <t>a3rt_chayanon</t>
  </si>
  <si>
    <t>RQ2505000361</t>
  </si>
  <si>
    <t>398</t>
  </si>
  <si>
    <t>a3rt_chirawat</t>
  </si>
  <si>
    <t>นาย จิรวัฒน์ ทาวงษ์</t>
  </si>
  <si>
    <t>CHIRAWAT  T.</t>
  </si>
  <si>
    <t>6002957</t>
  </si>
  <si>
    <t>399</t>
  </si>
  <si>
    <t>RQ2601000244</t>
  </si>
  <si>
    <t>400</t>
  </si>
  <si>
    <t>a3rt_leader</t>
  </si>
  <si>
    <t>นางสาว ลัดดา เพียคำ</t>
  </si>
  <si>
    <t>LADDA  P.</t>
  </si>
  <si>
    <t>5702083</t>
  </si>
  <si>
    <t>RQ2511000300</t>
  </si>
  <si>
    <t>401</t>
  </si>
  <si>
    <t>a3rt_suphinya</t>
  </si>
  <si>
    <t>RQ2511000299</t>
  </si>
  <si>
    <t>นางสาว ทิพวรรณ เจาะดี</t>
  </si>
  <si>
    <t>TIPPAWAN  J.</t>
  </si>
  <si>
    <t>6500147</t>
  </si>
  <si>
    <t>403</t>
  </si>
  <si>
    <t>นาย ฉันทวัฒน์ บุญสิงห์</t>
  </si>
  <si>
    <t>CHANTHAWAT B.</t>
  </si>
  <si>
    <t>6803544</t>
  </si>
  <si>
    <t>RQ2603000295</t>
  </si>
  <si>
    <t>404</t>
  </si>
  <si>
    <t>a3rt_watcharakorn</t>
  </si>
  <si>
    <t>นาย วัชรากร วันชูเสริฐ</t>
  </si>
  <si>
    <t>WATCHARAKORN W.</t>
  </si>
  <si>
    <t>6801348</t>
  </si>
  <si>
    <t>RQ2510000685</t>
  </si>
  <si>
    <t>405</t>
  </si>
  <si>
    <t>a3rt_wuttipat</t>
  </si>
  <si>
    <t>นาย วุฒิภัทร กาญจนสุนทร</t>
  </si>
  <si>
    <t>WUTTIPAT K.</t>
  </si>
  <si>
    <t>6802072</t>
  </si>
  <si>
    <t>406</t>
  </si>
  <si>
    <t>นางสาว จิราพร รัตนวงค์</t>
  </si>
  <si>
    <t>JIRAPORN R.</t>
  </si>
  <si>
    <t>6702416</t>
  </si>
  <si>
    <t>RQ2512000241</t>
  </si>
  <si>
    <t>407</t>
  </si>
  <si>
    <t>นางสาว อรนี โชคสมบุญเกษตร</t>
  </si>
  <si>
    <t>ORANI C.</t>
  </si>
  <si>
    <t>6705596</t>
  </si>
  <si>
    <t>408</t>
  </si>
  <si>
    <t>นางสาว พรชนก โกพล</t>
  </si>
  <si>
    <t>PHORNCHANOK K.</t>
  </si>
  <si>
    <t>6704232</t>
  </si>
  <si>
    <t>RQ2512000242</t>
  </si>
  <si>
    <t>409</t>
  </si>
  <si>
    <t>นางสาว สุกฤตา แสงสุวรรณ</t>
  </si>
  <si>
    <t>SUKITTA S.</t>
  </si>
  <si>
    <t>6801830</t>
  </si>
  <si>
    <t>RQ2512000243</t>
  </si>
  <si>
    <t>410</t>
  </si>
  <si>
    <t>นางสาว นุชจรี สุจิตร</t>
  </si>
  <si>
    <t>NUTJAREE  S.</t>
  </si>
  <si>
    <t>5100120</t>
  </si>
  <si>
    <t>RQ2601000619</t>
  </si>
  <si>
    <t>411</t>
  </si>
  <si>
    <t>นาย เอกพงศ์ สมบัวคู</t>
  </si>
  <si>
    <t>AEKKAPHONG  S.</t>
  </si>
  <si>
    <t>6302835</t>
  </si>
  <si>
    <t>412</t>
  </si>
  <si>
    <t>a3sm_chiraphong</t>
  </si>
  <si>
    <t>นาย จิรพงศ์ คงชาตรี</t>
  </si>
  <si>
    <t>CHIRAPHONG K.</t>
  </si>
  <si>
    <t>6802701</t>
  </si>
  <si>
    <t>413</t>
  </si>
  <si>
    <t>a3sm_duang</t>
  </si>
  <si>
    <t>นาย ดวง ธีระพันธ์</t>
  </si>
  <si>
    <t>DUANG  T.</t>
  </si>
  <si>
    <t>6401801</t>
  </si>
  <si>
    <t>SM-A3-O</t>
  </si>
  <si>
    <t>414</t>
  </si>
  <si>
    <t>a3sm_engineer</t>
  </si>
  <si>
    <t>นาย กฤษฎา พลมั่น</t>
  </si>
  <si>
    <t>KITSADA P.</t>
  </si>
  <si>
    <t>6700848</t>
  </si>
  <si>
    <t>415</t>
  </si>
  <si>
    <t>a3sm_kessarin</t>
  </si>
  <si>
    <t>นางสาว เกษรินทร์ ขวาวงษา</t>
  </si>
  <si>
    <t>KESSARIN  KH.</t>
  </si>
  <si>
    <t>5201506</t>
  </si>
  <si>
    <t>416</t>
  </si>
  <si>
    <t>a3sm_kitsada</t>
  </si>
  <si>
    <t>417</t>
  </si>
  <si>
    <t>a3sm_kittisak</t>
  </si>
  <si>
    <t>นาย กิตติศักดิ์ โชติสาร</t>
  </si>
  <si>
    <t>KITTISAK  CH.</t>
  </si>
  <si>
    <t>5401168</t>
  </si>
  <si>
    <t>418</t>
  </si>
  <si>
    <t>นางสาว ณัฐชรินทร์ ลครลำ</t>
  </si>
  <si>
    <t>NATCHARIN  L.</t>
  </si>
  <si>
    <t>5200399</t>
  </si>
  <si>
    <t>419</t>
  </si>
  <si>
    <t>นาย ณรงค์ทรรศน์ พรมชาติ</t>
  </si>
  <si>
    <t>NARONGTHAT P.</t>
  </si>
  <si>
    <t>6704981</t>
  </si>
  <si>
    <t>420</t>
  </si>
  <si>
    <t>นางสาว อรทัย ปักเคทาติ</t>
  </si>
  <si>
    <t>ORATAI  P.</t>
  </si>
  <si>
    <t>6003480</t>
  </si>
  <si>
    <t>421</t>
  </si>
  <si>
    <t>a3sm_panchana</t>
  </si>
  <si>
    <t>นางสาว ปัญจนา ยังสันเทียะ</t>
  </si>
  <si>
    <t>PANCHANA  Y.</t>
  </si>
  <si>
    <t>451238</t>
  </si>
  <si>
    <t>422</t>
  </si>
  <si>
    <t>a3sm_penpis</t>
  </si>
  <si>
    <t>นางสาว เพ็ญพิศ คมพิพัฒน์กุล</t>
  </si>
  <si>
    <t>PENPIS  K.</t>
  </si>
  <si>
    <t>5601507</t>
  </si>
  <si>
    <t>423</t>
  </si>
  <si>
    <t>a3sm_pichit</t>
  </si>
  <si>
    <t>นาย พิชิต บุรีรัตน์</t>
  </si>
  <si>
    <t>PICHIT  P.</t>
  </si>
  <si>
    <t>5501739</t>
  </si>
  <si>
    <t>424</t>
  </si>
  <si>
    <t>a3sm_praphatphong</t>
  </si>
  <si>
    <t>นาย ประพัฒน์พงศ์ คงพันธ์</t>
  </si>
  <si>
    <t>PRAPHATPHONG  K.</t>
  </si>
  <si>
    <t>6504510</t>
  </si>
  <si>
    <t>425</t>
  </si>
  <si>
    <t>a3sm_ratchanawanee</t>
  </si>
  <si>
    <t>นางสาว รัชนาวนี แก้วแสนเมือง</t>
  </si>
  <si>
    <t>RATCHANAWANEE K.</t>
  </si>
  <si>
    <t>6701130</t>
  </si>
  <si>
    <t>426</t>
  </si>
  <si>
    <t>a3sm_samart</t>
  </si>
  <si>
    <t>427</t>
  </si>
  <si>
    <t>a3sm_sitthiphon</t>
  </si>
  <si>
    <t>นาย สิทธิพล มิยา</t>
  </si>
  <si>
    <t>SITTHIPHON M.</t>
  </si>
  <si>
    <t>6700950</t>
  </si>
  <si>
    <t>428</t>
  </si>
  <si>
    <t>a3sm_sunan</t>
  </si>
  <si>
    <t>นางสาว สุนันท์ อิ่มวงษ์</t>
  </si>
  <si>
    <t>SUNAN  I.</t>
  </si>
  <si>
    <t>6001477</t>
  </si>
  <si>
    <t>429</t>
  </si>
  <si>
    <t>a3sm_supaporn</t>
  </si>
  <si>
    <t>นางสาว สุภาพร แสงเอี่ยม</t>
  </si>
  <si>
    <t>SUPAPORN  S.</t>
  </si>
  <si>
    <t>5600069</t>
  </si>
  <si>
    <t>430</t>
  </si>
  <si>
    <t>a3sm_supervisor</t>
  </si>
  <si>
    <t>RQ2408000709</t>
  </si>
  <si>
    <t>431</t>
  </si>
  <si>
    <t>a3sm_tanongsak</t>
  </si>
  <si>
    <t>นาย ทนงศักดิ์  ศรีทองคำ</t>
  </si>
  <si>
    <t>TANONGSAK  S.</t>
  </si>
  <si>
    <t>5803363</t>
  </si>
  <si>
    <t>432</t>
  </si>
  <si>
    <t>a3sm_tavee</t>
  </si>
  <si>
    <t>นาย ทวี จันทะเกษ</t>
  </si>
  <si>
    <t>TAVEE  CH.</t>
  </si>
  <si>
    <t>6402966</t>
  </si>
  <si>
    <t>433</t>
  </si>
  <si>
    <t>a3sm_thanpitcha</t>
  </si>
  <si>
    <t>นางสาว ธัญพิชชา หม่องคำเหล็ก</t>
  </si>
  <si>
    <t>THANPITCHA M.</t>
  </si>
  <si>
    <t>6703732</t>
  </si>
  <si>
    <t>434</t>
  </si>
  <si>
    <t>a3sm_waraporn</t>
  </si>
  <si>
    <t>นางสาว วราภรณ์ ใจจาง</t>
  </si>
  <si>
    <t>WARAPORN  J.</t>
  </si>
  <si>
    <t>6403096</t>
  </si>
  <si>
    <t>435</t>
  </si>
  <si>
    <t>นาย LIN JIUN-TING</t>
  </si>
  <si>
    <t>LIN</t>
  </si>
  <si>
    <t>6301006</t>
  </si>
  <si>
    <t>Vice President (VP)</t>
  </si>
  <si>
    <t>436</t>
  </si>
  <si>
    <t>นาย อภิสิทธิ์ พิมมะดี</t>
  </si>
  <si>
    <t>APISITH  PH.</t>
  </si>
  <si>
    <t>6102914</t>
  </si>
  <si>
    <t>RQ2604000445</t>
  </si>
  <si>
    <t>437</t>
  </si>
  <si>
    <t>นาย อาทิตย์ นาชมภู</t>
  </si>
  <si>
    <t>ARTHIT  N.</t>
  </si>
  <si>
    <t>5901027</t>
  </si>
  <si>
    <t>RQ2506000542</t>
  </si>
  <si>
    <t>RACHANON  M.</t>
  </si>
  <si>
    <t>438</t>
  </si>
  <si>
    <t>abrr_boonyaporn</t>
  </si>
  <si>
    <t>นางสาว บุญญาพร สุขจันทร์</t>
  </si>
  <si>
    <t>BOONYAPORN S.</t>
  </si>
  <si>
    <t>6800463</t>
  </si>
  <si>
    <t>RQ2504000083</t>
  </si>
  <si>
    <t>TANAKORN P.</t>
  </si>
  <si>
    <t>439</t>
  </si>
  <si>
    <t>นางสาว ดาวรินทร์ จันอุษา</t>
  </si>
  <si>
    <t>DAWRIN  J.</t>
  </si>
  <si>
    <t>5600067</t>
  </si>
  <si>
    <t>440</t>
  </si>
  <si>
    <t>นางสาว กาญชลี พิมพ์ดี</t>
  </si>
  <si>
    <t>KANCHALEE P.</t>
  </si>
  <si>
    <t>6703952</t>
  </si>
  <si>
    <t>441</t>
  </si>
  <si>
    <t>abrr_leader</t>
  </si>
  <si>
    <t>นางสาว เดือนเพ็ญ เฉยกลาง</t>
  </si>
  <si>
    <t>DUEANPHEN  C.</t>
  </si>
  <si>
    <t>5702065</t>
  </si>
  <si>
    <t>442</t>
  </si>
  <si>
    <t>abrr_naruemon</t>
  </si>
  <si>
    <t>นางสาว นฤมล เดือนขาว</t>
  </si>
  <si>
    <t>NARUEMON  D.</t>
  </si>
  <si>
    <t>5500199</t>
  </si>
  <si>
    <t>443</t>
  </si>
  <si>
    <t>นางสาว พิมพา พันธ์มหา</t>
  </si>
  <si>
    <t>PIMPA  P.</t>
  </si>
  <si>
    <t>5101731</t>
  </si>
  <si>
    <t>444</t>
  </si>
  <si>
    <t>abrr_pissanupong</t>
  </si>
  <si>
    <t>นาย พิษณุพงษ์ มิ่งคำ</t>
  </si>
  <si>
    <t>PISSANUPONG  M.</t>
  </si>
  <si>
    <t>6503889</t>
  </si>
  <si>
    <t>445</t>
  </si>
  <si>
    <t>นาย ปิยะพงษ์ บั้งทอง</t>
  </si>
  <si>
    <t>PIYAPONG  B.</t>
  </si>
  <si>
    <t>5501563</t>
  </si>
  <si>
    <t>RQ2505000314</t>
  </si>
  <si>
    <t>446</t>
  </si>
  <si>
    <t>abrr_poopha</t>
  </si>
  <si>
    <t>นาย ภูผา คำคนข้อง</t>
  </si>
  <si>
    <t>POOPHA K.</t>
  </si>
  <si>
    <t>6705413</t>
  </si>
  <si>
    <t>RQ2502000345</t>
  </si>
  <si>
    <t>447</t>
  </si>
  <si>
    <t>abrr_prapaporn</t>
  </si>
  <si>
    <t>นางสาว ประภาพร ไกลพะเนา</t>
  </si>
  <si>
    <t>PRAPAPORN  K.</t>
  </si>
  <si>
    <t>5302038</t>
  </si>
  <si>
    <t>RQ2506000541</t>
  </si>
  <si>
    <t>448</t>
  </si>
  <si>
    <t>นาย สพลดนัย เพลาไธสง</t>
  </si>
  <si>
    <t>SAPHONDANAI P.</t>
  </si>
  <si>
    <t>6901559</t>
  </si>
  <si>
    <t>RQ2604000060</t>
  </si>
  <si>
    <t>449</t>
  </si>
  <si>
    <t>นางสาว สิดาลักษณ์ เกิดความเย็น</t>
  </si>
  <si>
    <t>SIDALAK K.</t>
  </si>
  <si>
    <t>6800768</t>
  </si>
  <si>
    <t>RQ2602000249</t>
  </si>
  <si>
    <t>450</t>
  </si>
  <si>
    <t>นางสาว สุปาจรีย์ ปรางประเสริฐ</t>
  </si>
  <si>
    <t>SUPRAJAREE  P.</t>
  </si>
  <si>
    <t>5600584</t>
  </si>
  <si>
    <t>451</t>
  </si>
  <si>
    <t>abrr_tanawut</t>
  </si>
  <si>
    <t>นาย ธนาวุฒิ เลี่ยงทุกข์</t>
  </si>
  <si>
    <t>TANAWUT  L.</t>
  </si>
  <si>
    <t>6504195</t>
  </si>
  <si>
    <t>452</t>
  </si>
  <si>
    <t>นางสาว ธิมาพร ศรียากูล</t>
  </si>
  <si>
    <t>TIMAPORN S.</t>
  </si>
  <si>
    <t>6901200</t>
  </si>
  <si>
    <t>RQ2603000390</t>
  </si>
  <si>
    <t>453</t>
  </si>
  <si>
    <t>นางสาว อุษา ปิ่นทอง</t>
  </si>
  <si>
    <t>AUSA  P.</t>
  </si>
  <si>
    <t>481147</t>
  </si>
  <si>
    <t>454</t>
  </si>
  <si>
    <t>ac_chayapha</t>
  </si>
  <si>
    <t>นางสาว ชญาภา สอนอินทร์</t>
  </si>
  <si>
    <t>CHAYAPHA  S.</t>
  </si>
  <si>
    <t>6100416</t>
  </si>
  <si>
    <t>Accountant</t>
  </si>
  <si>
    <t>455</t>
  </si>
  <si>
    <t>นางสาว จิตราพร ชุ่มธิ</t>
  </si>
  <si>
    <t>JITTRAPORN  CH.</t>
  </si>
  <si>
    <t>5300432</t>
  </si>
  <si>
    <t>Senior Accountant</t>
  </si>
  <si>
    <t>456</t>
  </si>
  <si>
    <t>นางสาว เขมณิชช์ยา รอดนิกร</t>
  </si>
  <si>
    <t>KHEMNITCHAYA  R.</t>
  </si>
  <si>
    <t>5101223</t>
  </si>
  <si>
    <t>457</t>
  </si>
  <si>
    <t>นางสาว กิติยาภรณ์ สมสนุก</t>
  </si>
  <si>
    <t>KITIYAPORN S.</t>
  </si>
  <si>
    <t>6801207</t>
  </si>
  <si>
    <t>Junior Accountant</t>
  </si>
  <si>
    <t>RQ2505000545</t>
  </si>
  <si>
    <t>458</t>
  </si>
  <si>
    <t>ac_mananchaya</t>
  </si>
  <si>
    <t>นางสาว มนันชยา มะนารัมย์</t>
  </si>
  <si>
    <t>MANANCHAYA M.</t>
  </si>
  <si>
    <t>6601542</t>
  </si>
  <si>
    <t>459</t>
  </si>
  <si>
    <t>นางสาว มลติญา ช่างฟ้อน</t>
  </si>
  <si>
    <t>MONTIYA  CH.</t>
  </si>
  <si>
    <t>497002</t>
  </si>
  <si>
    <t>460</t>
  </si>
  <si>
    <t>นางสาว ชนิสรา ปิ่นมังกร</t>
  </si>
  <si>
    <t>CHANISARA  P.</t>
  </si>
  <si>
    <t>5101352</t>
  </si>
  <si>
    <t>461</t>
  </si>
  <si>
    <t>นางสาว ภคมน นิยตาธนการ</t>
  </si>
  <si>
    <t>PAKKAMAL  N.</t>
  </si>
  <si>
    <t>5302112</t>
  </si>
  <si>
    <t>462</t>
  </si>
  <si>
    <t>นางสาว พรนิภา แจ่มใสดี</t>
  </si>
  <si>
    <t>PORNNIPHA  J.</t>
  </si>
  <si>
    <t>6500339</t>
  </si>
  <si>
    <t>463</t>
  </si>
  <si>
    <t>นาง พรสรัญ จิตรสมบุญ</t>
  </si>
  <si>
    <t>PORNSARAN  J.</t>
  </si>
  <si>
    <t>455006</t>
  </si>
  <si>
    <t>Manager</t>
  </si>
  <si>
    <t>464</t>
  </si>
  <si>
    <t>ac_preeyarat</t>
  </si>
  <si>
    <t>นางสาว ปรีญารัตน์ หมวกเหล็ก</t>
  </si>
  <si>
    <t>PREEYARAT M.</t>
  </si>
  <si>
    <t>6704474</t>
  </si>
  <si>
    <t>465</t>
  </si>
  <si>
    <t>ac_ratchadaporn</t>
  </si>
  <si>
    <t>นางสาว รัชฎาพร สมสนุก</t>
  </si>
  <si>
    <t>RATCHADAPORN  S.</t>
  </si>
  <si>
    <t>6500338</t>
  </si>
  <si>
    <t>466</t>
  </si>
  <si>
    <t>นางสาว เสนียม พิลึก</t>
  </si>
  <si>
    <t>SANIAM  P.</t>
  </si>
  <si>
    <t>455003</t>
  </si>
  <si>
    <t>467</t>
  </si>
  <si>
    <t>นางสาว สรัญญา อินทรทัศน์</t>
  </si>
  <si>
    <t>SARANYA  I.</t>
  </si>
  <si>
    <t>497001</t>
  </si>
  <si>
    <t>468</t>
  </si>
  <si>
    <t>นาย สวภัทร เขียวสด</t>
  </si>
  <si>
    <t>SAVAPAT  K.</t>
  </si>
  <si>
    <t>6503438</t>
  </si>
  <si>
    <t>469</t>
  </si>
  <si>
    <t>ac_suchada</t>
  </si>
  <si>
    <t>นางสาว สุชาดา สุดตาวงษ์</t>
  </si>
  <si>
    <t>SUCHADA  S.</t>
  </si>
  <si>
    <t>6400264</t>
  </si>
  <si>
    <t>470</t>
  </si>
  <si>
    <t>ac_sukanya</t>
  </si>
  <si>
    <t>นางสาว สุกัญญา คชรัตน์</t>
  </si>
  <si>
    <t>SUKANYA  K.</t>
  </si>
  <si>
    <t>5903356</t>
  </si>
  <si>
    <t>471</t>
  </si>
  <si>
    <t>ac_sukanya .k</t>
  </si>
  <si>
    <t>472</t>
  </si>
  <si>
    <t>ac_sukanya k.</t>
  </si>
  <si>
    <t>473</t>
  </si>
  <si>
    <t>นางสาว สุกัญญา ไชยบุตร</t>
  </si>
  <si>
    <t>SUKANYA C.</t>
  </si>
  <si>
    <t>6802205</t>
  </si>
  <si>
    <t xml:space="preserve">RQ2508000164 </t>
  </si>
  <si>
    <t>474</t>
  </si>
  <si>
    <t>ac_sukarnya</t>
  </si>
  <si>
    <t>475</t>
  </si>
  <si>
    <t>นางสาว ธนธัส ปานรักษ์</t>
  </si>
  <si>
    <t>TANATAT  P.</t>
  </si>
  <si>
    <t>5302110</t>
  </si>
  <si>
    <t>476</t>
  </si>
  <si>
    <t>นางสาว อุภัทตรี ภูมิเงิน</t>
  </si>
  <si>
    <t>UPATTREE  P.</t>
  </si>
  <si>
    <t>5300573</t>
  </si>
  <si>
    <t>477</t>
  </si>
  <si>
    <t>นางสาว วิภวานี เพ็ญพิมพ์</t>
  </si>
  <si>
    <t>WIPAVANEE P.</t>
  </si>
  <si>
    <t>6901193</t>
  </si>
  <si>
    <t>RQ2603000068</t>
  </si>
  <si>
    <t>478</t>
  </si>
  <si>
    <t>aeg_tassaneeya</t>
  </si>
  <si>
    <t>นาง ทัศณียา เข็มทอง</t>
  </si>
  <si>
    <t>TUSSANEEYA  K.</t>
  </si>
  <si>
    <t>6101846</t>
  </si>
  <si>
    <t>479</t>
  </si>
  <si>
    <t>RQ2603000172</t>
  </si>
  <si>
    <t>480</t>
  </si>
  <si>
    <t>akkapol</t>
  </si>
  <si>
    <t>นาย เอกพล อำพันแดง</t>
  </si>
  <si>
    <t>AKKAPOL  A.</t>
  </si>
  <si>
    <t>492053</t>
  </si>
  <si>
    <t>Senior Manager</t>
  </si>
  <si>
    <t>481</t>
  </si>
  <si>
    <t>นาย LUAN-SHE LU</t>
  </si>
  <si>
    <t>LUAN-SHE</t>
  </si>
  <si>
    <t>6705445</t>
  </si>
  <si>
    <t>RQ2407000489</t>
  </si>
  <si>
    <t>482</t>
  </si>
  <si>
    <t>alan_li</t>
  </si>
  <si>
    <t>นาย CHIA-HSIN LI</t>
  </si>
  <si>
    <t>CHIA-HSIN</t>
  </si>
  <si>
    <t>6802549</t>
  </si>
  <si>
    <t>RQ2507000603</t>
  </si>
  <si>
    <t>483</t>
  </si>
  <si>
    <t>นางสาว PEI-YU LIN</t>
  </si>
  <si>
    <t>PEI-YU</t>
  </si>
  <si>
    <t>6803667</t>
  </si>
  <si>
    <t>RQ2512000165</t>
  </si>
  <si>
    <t>484</t>
  </si>
  <si>
    <t>amornrat</t>
  </si>
  <si>
    <t>นางสาว อมรรัตน์ รัตนวรรณพันธ์</t>
  </si>
  <si>
    <t>AMORNRAT  R.</t>
  </si>
  <si>
    <t>5401483</t>
  </si>
  <si>
    <t>485</t>
  </si>
  <si>
    <t>นางสาว อมรรัตน์ วรรณสิงห์</t>
  </si>
  <si>
    <t>AMONRAT  W.</t>
  </si>
  <si>
    <t>5001387</t>
  </si>
  <si>
    <t>486</t>
  </si>
  <si>
    <t>นางสาว อำไพ นุชสุ่ม</t>
  </si>
  <si>
    <t>AMPHAI  N.</t>
  </si>
  <si>
    <t>492065</t>
  </si>
  <si>
    <t>487</t>
  </si>
  <si>
    <t>นาย JONGHYUN LEE</t>
  </si>
  <si>
    <t>JONGHYUN</t>
  </si>
  <si>
    <t>6704999</t>
  </si>
  <si>
    <t>RQ2407000147</t>
  </si>
  <si>
    <t>488</t>
  </si>
  <si>
    <t>นางสาว LI YU-HSUAN</t>
  </si>
  <si>
    <t>LI</t>
  </si>
  <si>
    <t>6402178</t>
  </si>
  <si>
    <t>489</t>
  </si>
  <si>
    <t>anusara</t>
  </si>
  <si>
    <t>นางสาว อนุสรา   คำดี</t>
  </si>
  <si>
    <t>ANUSARA  K.</t>
  </si>
  <si>
    <t>5800600</t>
  </si>
  <si>
    <t>490</t>
  </si>
  <si>
    <t>anusorn</t>
  </si>
  <si>
    <t>นาย อนุสรณ์ ไล้สม</t>
  </si>
  <si>
    <t>Anusorn  L</t>
  </si>
  <si>
    <t>5700488</t>
  </si>
  <si>
    <t>491</t>
  </si>
  <si>
    <t>492</t>
  </si>
  <si>
    <t>aoi_decho</t>
  </si>
  <si>
    <t>นาย เดโช ขุนทิพย์ทอง</t>
  </si>
  <si>
    <t>DECHO K.</t>
  </si>
  <si>
    <t>6600961</t>
  </si>
  <si>
    <t>493</t>
  </si>
  <si>
    <t>นางสาว บุณฑริกา อิ่นคำ</t>
  </si>
  <si>
    <t>BOONTARIKA A.</t>
  </si>
  <si>
    <t>6701998</t>
  </si>
  <si>
    <t>RQ2505000365</t>
  </si>
  <si>
    <t>494</t>
  </si>
  <si>
    <t>นางสาว กชกร นครไทยภูมิ</t>
  </si>
  <si>
    <t>GOTCHAGON  N.</t>
  </si>
  <si>
    <t>6103173</t>
  </si>
  <si>
    <t>495</t>
  </si>
  <si>
    <t>นางสาว จุรีรัตน์ บุญตัน</t>
  </si>
  <si>
    <t>JUREERAT B.</t>
  </si>
  <si>
    <t>6601774</t>
  </si>
  <si>
    <t>496</t>
  </si>
  <si>
    <t>aoi_khemchira</t>
  </si>
  <si>
    <t>นางสาว เขมจิรา พรมลัภ</t>
  </si>
  <si>
    <t>KHEMCHIRA  P.</t>
  </si>
  <si>
    <t>5900268</t>
  </si>
  <si>
    <t>RQ2407000169</t>
  </si>
  <si>
    <t>497</t>
  </si>
  <si>
    <t>aoi_leader01</t>
  </si>
  <si>
    <t>นางสาว รัตติญา อินทร์เบี้ยว</t>
  </si>
  <si>
    <t>RATTIYA I.</t>
  </si>
  <si>
    <t>6703765</t>
  </si>
  <si>
    <t>498</t>
  </si>
  <si>
    <t>aoi_montree</t>
  </si>
  <si>
    <t>นาย มนตรี บัวศรีพา</t>
  </si>
  <si>
    <t>MONTREE  B.</t>
  </si>
  <si>
    <t>5700480</t>
  </si>
  <si>
    <t>499</t>
  </si>
  <si>
    <t>aoi_patcharin</t>
  </si>
  <si>
    <t>นางสาว พัชรินทร์ พันพรมราช</t>
  </si>
  <si>
    <t>PATCHARIN P.</t>
  </si>
  <si>
    <t>5601817</t>
  </si>
  <si>
    <t>RQ2407000170</t>
  </si>
  <si>
    <t>500</t>
  </si>
  <si>
    <t>นางสาว พรรณธิพา ช่วยเพ็ญ</t>
  </si>
  <si>
    <t>PHANTHIPHA  C.</t>
  </si>
  <si>
    <t>6503972</t>
  </si>
  <si>
    <t>501</t>
  </si>
  <si>
    <t>aoi_sahaphap</t>
  </si>
  <si>
    <t>นาย สหภาพ ปาทาน</t>
  </si>
  <si>
    <t>SAHAPHAP  P.</t>
  </si>
  <si>
    <t>6400933</t>
  </si>
  <si>
    <t>502</t>
  </si>
  <si>
    <t>aoi_sirimol</t>
  </si>
  <si>
    <t>SIRIMOL N.</t>
  </si>
  <si>
    <t>6901901</t>
  </si>
  <si>
    <t>RQ2604000396</t>
  </si>
  <si>
    <t>503</t>
  </si>
  <si>
    <t>aoi_sudjai</t>
  </si>
  <si>
    <t xml:space="preserve">  </t>
  </si>
  <si>
    <t>504</t>
  </si>
  <si>
    <t>aoi_sureerat</t>
  </si>
  <si>
    <t>นางสาว สุรีย์รัตน์ โพธิ์นางรอง</t>
  </si>
  <si>
    <t>SUREERAT  PH.</t>
  </si>
  <si>
    <t>6100751</t>
  </si>
  <si>
    <t>505</t>
  </si>
  <si>
    <t>aoi_technician01</t>
  </si>
  <si>
    <t>นางสาว สุดสงวน หวาวิสัย</t>
  </si>
  <si>
    <t>SUDSANGUAN  W.</t>
  </si>
  <si>
    <t>5801718</t>
  </si>
  <si>
    <t>506</t>
  </si>
  <si>
    <t>aoi_thanawat</t>
  </si>
  <si>
    <t>นาย ธนวัฒน์ สีลารักษ์</t>
  </si>
  <si>
    <t>THANAWAT  S.</t>
  </si>
  <si>
    <t>6500904</t>
  </si>
  <si>
    <t>507</t>
  </si>
  <si>
    <t>นางสาว ทองสา ฉัตรสุวรรณ์</t>
  </si>
  <si>
    <t>TONGSA  C.</t>
  </si>
  <si>
    <t>5702433</t>
  </si>
  <si>
    <t>RQ2407000168</t>
  </si>
  <si>
    <t>508</t>
  </si>
  <si>
    <t>นาย วิทวัส ทะรุนรัมย์</t>
  </si>
  <si>
    <t>WITTHAWAT  TH.</t>
  </si>
  <si>
    <t>6103580</t>
  </si>
  <si>
    <t>509</t>
  </si>
  <si>
    <t>aoia_leader</t>
  </si>
  <si>
    <t>RQ2511000012</t>
  </si>
  <si>
    <t>510</t>
  </si>
  <si>
    <t>aoif_engineer</t>
  </si>
  <si>
    <t>นาย กฤต เนียมฉาย</t>
  </si>
  <si>
    <t>GRIT N.</t>
  </si>
  <si>
    <t>6900108</t>
  </si>
  <si>
    <t>RQ2603000059</t>
  </si>
  <si>
    <t>511</t>
  </si>
  <si>
    <t>นางสาว พัณณิตา มะลิวัลย์</t>
  </si>
  <si>
    <t>PANNITA  M.</t>
  </si>
  <si>
    <t>5000483</t>
  </si>
  <si>
    <t>513</t>
  </si>
  <si>
    <t>นางสาว ลลิตา สุดใจ</t>
  </si>
  <si>
    <t>LALITA  S.</t>
  </si>
  <si>
    <t>6003164</t>
  </si>
  <si>
    <t>514</t>
  </si>
  <si>
    <t>นางสาว ยุวธิดา แสนวันดี</t>
  </si>
  <si>
    <t>YUWATIDA  S.</t>
  </si>
  <si>
    <t>5400378</t>
  </si>
  <si>
    <t>515</t>
  </si>
  <si>
    <t>aoif_nobphadon</t>
  </si>
  <si>
    <t>นาย นพดล เชื่อมาก</t>
  </si>
  <si>
    <t>NOBPHADON  C.</t>
  </si>
  <si>
    <t>5901175</t>
  </si>
  <si>
    <t>516</t>
  </si>
  <si>
    <t>นางสาว ภูริณัฐ ซอเฮง</t>
  </si>
  <si>
    <t>POORINAT  S.</t>
  </si>
  <si>
    <t>6001304</t>
  </si>
  <si>
    <t>517</t>
  </si>
  <si>
    <t>นางสาว สุขจิตร ศรีทา</t>
  </si>
  <si>
    <t>SUKJIT  S.</t>
  </si>
  <si>
    <t>6004160</t>
  </si>
  <si>
    <t>518</t>
  </si>
  <si>
    <t>นาย พงษ์ชัยวัฒน์ พรหมสวัสดิ์</t>
  </si>
  <si>
    <t>PHONGCHAIWAT  P.</t>
  </si>
  <si>
    <t>6302443</t>
  </si>
  <si>
    <t>519</t>
  </si>
  <si>
    <t>นางสาว อัญชลี บุญเทพ</t>
  </si>
  <si>
    <t>ANUCHALI B.</t>
  </si>
  <si>
    <t>6705136</t>
  </si>
  <si>
    <t>RQ2510000364</t>
  </si>
  <si>
    <t>520</t>
  </si>
  <si>
    <t>นางสาว อรชุดา แสงโชติ</t>
  </si>
  <si>
    <t>ONCHUDA  S.</t>
  </si>
  <si>
    <t>6404913</t>
  </si>
  <si>
    <t/>
  </si>
  <si>
    <t>522</t>
  </si>
  <si>
    <t>นางสาว เนตรยา เดชารัมย์</t>
  </si>
  <si>
    <t>NADRAYA  D.</t>
  </si>
  <si>
    <t>5700388</t>
  </si>
  <si>
    <t>523</t>
  </si>
  <si>
    <t>นาย สุรศักดิ์ มังคะรัตน์</t>
  </si>
  <si>
    <t>SURASAK  M.</t>
  </si>
  <si>
    <t>5802646</t>
  </si>
  <si>
    <t>524</t>
  </si>
  <si>
    <t>RQ2409000434</t>
  </si>
  <si>
    <t>525</t>
  </si>
  <si>
    <t>นางสาว พัทยา พงค์พิละ</t>
  </si>
  <si>
    <t>PATTAYA  S.</t>
  </si>
  <si>
    <t>462107</t>
  </si>
  <si>
    <t>526</t>
  </si>
  <si>
    <t>นางสาว สุกัญญา ตุละวิภาค</t>
  </si>
  <si>
    <t>SUKANYA TU.</t>
  </si>
  <si>
    <t>5200980</t>
  </si>
  <si>
    <t>527</t>
  </si>
  <si>
    <t>นางสาว ยุวดี ธงวิชัย</t>
  </si>
  <si>
    <t>YUWADEE  T.</t>
  </si>
  <si>
    <t>6400996</t>
  </si>
  <si>
    <t>528</t>
  </si>
  <si>
    <t>aoig_suriya</t>
  </si>
  <si>
    <t>นาย สุริยา ก้อนแก้ว</t>
  </si>
  <si>
    <t>SURIYA K.</t>
  </si>
  <si>
    <t>6602880</t>
  </si>
  <si>
    <t>นางสาว วรรณิกา จวงจันทร์</t>
  </si>
  <si>
    <t>WANNIKA  C.</t>
  </si>
  <si>
    <t>6004635</t>
  </si>
  <si>
    <t>530</t>
  </si>
  <si>
    <t>aoiinner_leader</t>
  </si>
  <si>
    <t>THIMAPHON  S.</t>
  </si>
  <si>
    <t>6300697</t>
  </si>
  <si>
    <t>531</t>
  </si>
  <si>
    <t>นางสาว นภาพร หาแก้ว</t>
  </si>
  <si>
    <t>NAPARPON  H.</t>
  </si>
  <si>
    <t>5100286</t>
  </si>
  <si>
    <t>532</t>
  </si>
  <si>
    <t>นาย วีรพันธ์ แทนคำ</t>
  </si>
  <si>
    <t>WEERAPAN   T.</t>
  </si>
  <si>
    <t>5601895</t>
  </si>
  <si>
    <t>533</t>
  </si>
  <si>
    <t>นางสาว บัวสอน ไชยรินทร์</t>
  </si>
  <si>
    <t>BUASORN  CH.</t>
  </si>
  <si>
    <t>4901557</t>
  </si>
  <si>
    <t>534</t>
  </si>
  <si>
    <t>นางสาว อมรรัตน์ ประชิตกลาง</t>
  </si>
  <si>
    <t>AMONRAT  P.</t>
  </si>
  <si>
    <t>5000401</t>
  </si>
  <si>
    <t>535</t>
  </si>
  <si>
    <t>นางสาว พัสตราภรณ์ ชุมภูชนะภัย</t>
  </si>
  <si>
    <t>PASTRAPORN  CH.</t>
  </si>
  <si>
    <t>6100426</t>
  </si>
  <si>
    <t>RQ2601000716</t>
  </si>
  <si>
    <t>536</t>
  </si>
  <si>
    <t>นางสาว กิตติมา พันทา</t>
  </si>
  <si>
    <t>KITTIMAR P.</t>
  </si>
  <si>
    <t>6803011</t>
  </si>
  <si>
    <t>RQ2602000326</t>
  </si>
  <si>
    <t>537</t>
  </si>
  <si>
    <t>art_leader</t>
  </si>
  <si>
    <t>นางสาว โศรญา หุ่งหนู</t>
  </si>
  <si>
    <t>SORAYA  H.</t>
  </si>
  <si>
    <t>6301168</t>
  </si>
  <si>
    <t>538</t>
  </si>
  <si>
    <t>art_maisiri</t>
  </si>
  <si>
    <t>นางสาว ใหม่สิริ สีแซก</t>
  </si>
  <si>
    <t>MAISIRI S.</t>
  </si>
  <si>
    <t>6703092</t>
  </si>
  <si>
    <t>RQ2601000009</t>
  </si>
  <si>
    <t>539</t>
  </si>
  <si>
    <t>art_maliwan</t>
  </si>
  <si>
    <t>นางสาว มะลิวรรณ ปักกาสัง</t>
  </si>
  <si>
    <t>MALIWAN  P.</t>
  </si>
  <si>
    <t>6302713</t>
  </si>
  <si>
    <t>540</t>
  </si>
  <si>
    <t>นางสาว นภัสวรรณ พูลวงษ์</t>
  </si>
  <si>
    <t>NAPHATSAWAN  P.</t>
  </si>
  <si>
    <t>6503151</t>
  </si>
  <si>
    <t>541</t>
  </si>
  <si>
    <t>นางสาว เสาวภา เลียบทวี</t>
  </si>
  <si>
    <t>SOWWAPHA  L.</t>
  </si>
  <si>
    <t>5802908</t>
  </si>
  <si>
    <t>542</t>
  </si>
  <si>
    <t>นางสาว สมหมาย เรียงสี</t>
  </si>
  <si>
    <t>SOMMAI  R.</t>
  </si>
  <si>
    <t>6200360</t>
  </si>
  <si>
    <t>543</t>
  </si>
  <si>
    <t>นางสาว สุกัญญา จันมาก</t>
  </si>
  <si>
    <t>SUKANYA  J.</t>
  </si>
  <si>
    <t>6400583</t>
  </si>
  <si>
    <t>RQ2507000044</t>
  </si>
  <si>
    <t>544</t>
  </si>
  <si>
    <t>นางสาว วราภรณ์ กั้วมาลา</t>
  </si>
  <si>
    <t>WARAPORN  K.</t>
  </si>
  <si>
    <t>5700683</t>
  </si>
  <si>
    <t>545</t>
  </si>
  <si>
    <t>นางสาว CHIU-PING CHIU</t>
  </si>
  <si>
    <t>CHIU-PING</t>
  </si>
  <si>
    <t>486002</t>
  </si>
  <si>
    <t>Deputy Senior Manager</t>
  </si>
  <si>
    <t>546</t>
  </si>
  <si>
    <t>bill_chou</t>
  </si>
  <si>
    <t>นาย JUI-HSIANG CHOU</t>
  </si>
  <si>
    <t>JUI-HSIANG</t>
  </si>
  <si>
    <t>496005</t>
  </si>
  <si>
    <t>Consultant to CEO</t>
  </si>
  <si>
    <t>547</t>
  </si>
  <si>
    <t>นาย JINBING CHEN</t>
  </si>
  <si>
    <t>JINBING</t>
  </si>
  <si>
    <t>5000982</t>
  </si>
  <si>
    <t>RQ2511000453</t>
  </si>
  <si>
    <t>548</t>
  </si>
  <si>
    <t>biz pawarisa</t>
  </si>
  <si>
    <t>นางสาว ปวริศา บรรเทาว์</t>
  </si>
  <si>
    <t>PAWARISA B.</t>
  </si>
  <si>
    <t>6803497</t>
  </si>
  <si>
    <t>RQ2511000281</t>
  </si>
  <si>
    <t>549</t>
  </si>
  <si>
    <t>นางสาว ธัญญาเรศ ระดมสุข</t>
  </si>
  <si>
    <t>THANYARET  R.</t>
  </si>
  <si>
    <t>6004282</t>
  </si>
  <si>
    <t>550</t>
  </si>
  <si>
    <t>นางสาว อภิญญา ตรีวิเศษ</t>
  </si>
  <si>
    <t>APINYA T.</t>
  </si>
  <si>
    <t>6702628</t>
  </si>
  <si>
    <t>551</t>
  </si>
  <si>
    <t>นางสาว อทิตยา บุญเดชา</t>
  </si>
  <si>
    <t>ATHITAYA  B.</t>
  </si>
  <si>
    <t>4901429</t>
  </si>
  <si>
    <t>552</t>
  </si>
  <si>
    <t>นางสาว เบญจวรรณ ห้วยหงษ์ทอง</t>
  </si>
  <si>
    <t>BENJAWAN H.</t>
  </si>
  <si>
    <t>6803366</t>
  </si>
  <si>
    <t>RQ2511000138</t>
  </si>
  <si>
    <t>553</t>
  </si>
  <si>
    <t>biz_benyapha</t>
  </si>
  <si>
    <t>นางสาว เบญญาภา พันธ์ชมภู</t>
  </si>
  <si>
    <t>BENYAPHA  P.</t>
  </si>
  <si>
    <t>6300922</t>
  </si>
  <si>
    <t>554</t>
  </si>
  <si>
    <t>นางสาว บุษบา ใจกลาง</t>
  </si>
  <si>
    <t>BUDSABA  J.</t>
  </si>
  <si>
    <t>5600328</t>
  </si>
  <si>
    <t>555</t>
  </si>
  <si>
    <t>biz_butsarakham</t>
  </si>
  <si>
    <t>นางสาว บุศราคัม เจริญ</t>
  </si>
  <si>
    <t>BUTSARAKHAM C.</t>
  </si>
  <si>
    <t>6704976</t>
  </si>
  <si>
    <t>RQ2407000311</t>
  </si>
  <si>
    <t>556</t>
  </si>
  <si>
    <t>นางสาว จันทร์แรม นุภาพ</t>
  </si>
  <si>
    <t>CHANRAM  N.</t>
  </si>
  <si>
    <t>464012</t>
  </si>
  <si>
    <t>557</t>
  </si>
  <si>
    <t>นางสาว จันทิมา พลนาคู</t>
  </si>
  <si>
    <t>CHANTHIMA P.</t>
  </si>
  <si>
    <t>6700837</t>
  </si>
  <si>
    <t>558</t>
  </si>
  <si>
    <t>นางสาว ชรินรัตน์ นามพล</t>
  </si>
  <si>
    <t>CHARINRAT N.</t>
  </si>
  <si>
    <t>6900389</t>
  </si>
  <si>
    <t>RQ2601000476</t>
  </si>
  <si>
    <t>559</t>
  </si>
  <si>
    <t>นางสาว ชลธิชา กันทาบุญ</t>
  </si>
  <si>
    <t>CHONTHICHA G.</t>
  </si>
  <si>
    <t>6601193</t>
  </si>
  <si>
    <t>560</t>
  </si>
  <si>
    <t>นางสาว ชวนพิศ แช่มชื่น</t>
  </si>
  <si>
    <t>CHUANPIS  CH.</t>
  </si>
  <si>
    <t>462051</t>
  </si>
  <si>
    <t>561</t>
  </si>
  <si>
    <t>นางสาว ชุติมา แสนขยัน</t>
  </si>
  <si>
    <t>CHUTIMA  S.</t>
  </si>
  <si>
    <t>6301437</t>
  </si>
  <si>
    <t>562</t>
  </si>
  <si>
    <t>นางสาว ฟ้าใหม่ จารัญ</t>
  </si>
  <si>
    <t>FHAMAI J.</t>
  </si>
  <si>
    <t>6602146</t>
  </si>
  <si>
    <t>RQ2602000148</t>
  </si>
  <si>
    <t>563</t>
  </si>
  <si>
    <t>นางสาว จรรยา ไทยด้วง</t>
  </si>
  <si>
    <t>JANYA  T.</t>
  </si>
  <si>
    <t>494003</t>
  </si>
  <si>
    <t>564</t>
  </si>
  <si>
    <t>นางสาว จุฑาทิพย์ วิจารย์</t>
  </si>
  <si>
    <t>JUTATHIP  W.</t>
  </si>
  <si>
    <t>5601414</t>
  </si>
  <si>
    <t>565</t>
  </si>
  <si>
    <t>biz_juthamat</t>
  </si>
  <si>
    <t>นางสาว จุฑามาศ บุญภู่</t>
  </si>
  <si>
    <t>JUTHAMAT B.</t>
  </si>
  <si>
    <t>6700838</t>
  </si>
  <si>
    <t>566</t>
  </si>
  <si>
    <t>นางสาว จุฑารัตน์ กาญใจดี</t>
  </si>
  <si>
    <t>JUTHARAT K.</t>
  </si>
  <si>
    <t>6803807</t>
  </si>
  <si>
    <t>RQ2512000398</t>
  </si>
  <si>
    <t>567</t>
  </si>
  <si>
    <t>นางสาว กมลวรรณ วิจารย์</t>
  </si>
  <si>
    <t>KAMOLWAN W.</t>
  </si>
  <si>
    <t>6601169</t>
  </si>
  <si>
    <t>568</t>
  </si>
  <si>
    <t>biz_kamolwan@apexcircuit.com</t>
  </si>
  <si>
    <t>569</t>
  </si>
  <si>
    <t>นางสาว กรรณิกา ประเสริฐศักดิ์</t>
  </si>
  <si>
    <t>KANNIKA  P.</t>
  </si>
  <si>
    <t>452001</t>
  </si>
  <si>
    <t>570</t>
  </si>
  <si>
    <t>นางสาว กัลยกร มีศิริ</t>
  </si>
  <si>
    <t>KANYAKON M.</t>
  </si>
  <si>
    <t>6801972</t>
  </si>
  <si>
    <t>RQ2507000467</t>
  </si>
  <si>
    <t>571</t>
  </si>
  <si>
    <t>นางสาว ขนิษฐา สุภาอ้วน</t>
  </si>
  <si>
    <t>KHANITHA  S.</t>
  </si>
  <si>
    <t>6300771</t>
  </si>
  <si>
    <t>572</t>
  </si>
  <si>
    <t>นาย กิตติศักดิ์ เย็นศิริ</t>
  </si>
  <si>
    <t>KITTISAK Y.</t>
  </si>
  <si>
    <t>6602300</t>
  </si>
  <si>
    <t>RQ2409000208</t>
  </si>
  <si>
    <t>573</t>
  </si>
  <si>
    <t>นางสาว กุลธรา สุภาโชค</t>
  </si>
  <si>
    <t>KUNTARA S.</t>
  </si>
  <si>
    <t>6801549</t>
  </si>
  <si>
    <t>RQ2507000292</t>
  </si>
  <si>
    <t>574</t>
  </si>
  <si>
    <t>นางสาว ปวีณา กำเนิด</t>
  </si>
  <si>
    <t>PAWEENA  K.</t>
  </si>
  <si>
    <t>4901509</t>
  </si>
  <si>
    <t>575</t>
  </si>
  <si>
    <t>นางสาว มณีรัตน์ แสนด่าน</t>
  </si>
  <si>
    <t>MANERAT  S.</t>
  </si>
  <si>
    <t>4900731</t>
  </si>
  <si>
    <t>576</t>
  </si>
  <si>
    <t>นางสาว เมธิยา ปานพวงแก้ว</t>
  </si>
  <si>
    <t>MATHIYA  P.</t>
  </si>
  <si>
    <t>6401221</t>
  </si>
  <si>
    <t>577</t>
  </si>
  <si>
    <t>biz_mathya</t>
  </si>
  <si>
    <t>RQ2503000015</t>
  </si>
  <si>
    <t>578</t>
  </si>
  <si>
    <t>biz_mayura</t>
  </si>
  <si>
    <t>นางสาว มยุรา แซ่เฮ้อ</t>
  </si>
  <si>
    <t>MAYURA  S.</t>
  </si>
  <si>
    <t>6403991</t>
  </si>
  <si>
    <t>THINNAKORN  P.</t>
  </si>
  <si>
    <t>579</t>
  </si>
  <si>
    <t>biz_monica</t>
  </si>
  <si>
    <t>นาง JUI-MEI YEH</t>
  </si>
  <si>
    <t>JUI-MEI YEH</t>
  </si>
  <si>
    <t>T251202</t>
  </si>
  <si>
    <t>RQ2512000399</t>
  </si>
  <si>
    <t>580</t>
  </si>
  <si>
    <t>นางสาว มุกดามาศ อนุสนธิ์</t>
  </si>
  <si>
    <t>MUKDAMAT  A.</t>
  </si>
  <si>
    <t>6100254</t>
  </si>
  <si>
    <t>581</t>
  </si>
  <si>
    <t>biz_muthit</t>
  </si>
  <si>
    <t>นางสาว มุธิตา ศิลป์นอก</t>
  </si>
  <si>
    <t>MUTHIT S.</t>
  </si>
  <si>
    <t>6705516</t>
  </si>
  <si>
    <t>RQ2408000439</t>
  </si>
  <si>
    <t>582</t>
  </si>
  <si>
    <t>นางสาว ณกมล บุริจันทร์</t>
  </si>
  <si>
    <t>NAKAMOL  B.</t>
  </si>
  <si>
    <t>5600321</t>
  </si>
  <si>
    <t>583</t>
  </si>
  <si>
    <t>นางสาว นลินนิภา ดีรอบ</t>
  </si>
  <si>
    <t>NALINNIPHA D.</t>
  </si>
  <si>
    <t>6700439</t>
  </si>
  <si>
    <t>RQ2603000334</t>
  </si>
  <si>
    <t>585</t>
  </si>
  <si>
    <t>biz_nantana</t>
  </si>
  <si>
    <t>นางสาว นันทนา ทรัพย์ถาวร</t>
  </si>
  <si>
    <t>NANTANA  S.</t>
  </si>
  <si>
    <t>4901172</t>
  </si>
  <si>
    <t>586</t>
  </si>
  <si>
    <t>นางสาว นริศรา แก้วจรัญ</t>
  </si>
  <si>
    <t>NARISARA  K.</t>
  </si>
  <si>
    <t>5101687</t>
  </si>
  <si>
    <t>587</t>
  </si>
  <si>
    <t>นางสาว ณัฐชญา คำชำนาญ</t>
  </si>
  <si>
    <t>NATCHAYA  K.</t>
  </si>
  <si>
    <t>5200002</t>
  </si>
  <si>
    <t>588</t>
  </si>
  <si>
    <t>นางสาว นัทลิน โล่ห์กำบัง</t>
  </si>
  <si>
    <t>NATTALIN  L.</t>
  </si>
  <si>
    <t>6201666</t>
  </si>
  <si>
    <t>589</t>
  </si>
  <si>
    <t>biz_natthawadee</t>
  </si>
  <si>
    <t>นางสาว ณัฐวดี โชติกิจสมบูรณ์</t>
  </si>
  <si>
    <t>NATTHAWADEE C.</t>
  </si>
  <si>
    <t>6604650</t>
  </si>
  <si>
    <t>590</t>
  </si>
  <si>
    <t>นางสาว ณัฐวรรณ แค้นคุ้ม</t>
  </si>
  <si>
    <t>NATTHAWAN K.</t>
  </si>
  <si>
    <t>6702279</t>
  </si>
  <si>
    <t>591</t>
  </si>
  <si>
    <t>นางสาว นิศาลักษณ์ ใหลหลั่ง</t>
  </si>
  <si>
    <t>NISALUK   L.</t>
  </si>
  <si>
    <t>473049</t>
  </si>
  <si>
    <t>592</t>
  </si>
  <si>
    <t>นางสาว อรวรรณ กันยา</t>
  </si>
  <si>
    <t>ORAWAN  K.</t>
  </si>
  <si>
    <t>5702815</t>
  </si>
  <si>
    <t>RQ2604000152</t>
  </si>
  <si>
    <t>593</t>
  </si>
  <si>
    <t>biz_papatsara</t>
  </si>
  <si>
    <t>นางสาว ปภัสรา แก่นหามูล</t>
  </si>
  <si>
    <t>PAPATSARA K.</t>
  </si>
  <si>
    <t>6900388</t>
  </si>
  <si>
    <t>RQ2601000474</t>
  </si>
  <si>
    <t>594</t>
  </si>
  <si>
    <t>นางสาว ภาพิสุทธิ์ ปิ่นโมรา</t>
  </si>
  <si>
    <t>PAPISUT  P.</t>
  </si>
  <si>
    <t>5702602</t>
  </si>
  <si>
    <t>595</t>
  </si>
  <si>
    <t>596</t>
  </si>
  <si>
    <t>นางสาว พัชรา ใจขาน</t>
  </si>
  <si>
    <t>PHATCHARA  J.</t>
  </si>
  <si>
    <t>6501155</t>
  </si>
  <si>
    <t>597</t>
  </si>
  <si>
    <t>นางสาว พรวลัญช์ ขำฉนวน</t>
  </si>
  <si>
    <t>PHONWARAN  K.</t>
  </si>
  <si>
    <t>5901228</t>
  </si>
  <si>
    <t>598</t>
  </si>
  <si>
    <t>biz_piraya</t>
  </si>
  <si>
    <t>นางสาว พีรยา คงวัฒนสิน</t>
  </si>
  <si>
    <t>PIRAYA K.</t>
  </si>
  <si>
    <t>6604651</t>
  </si>
  <si>
    <t>599</t>
  </si>
  <si>
    <t>นางสาว พรนิภา สังแสวง</t>
  </si>
  <si>
    <t>PORNNIPA  S.</t>
  </si>
  <si>
    <t>6300299</t>
  </si>
  <si>
    <t>600</t>
  </si>
  <si>
    <t>biz_pornpipat</t>
  </si>
  <si>
    <t>นาย พรพิพัฒน์ ต้นกันยา</t>
  </si>
  <si>
    <t>PORNPIPET  T</t>
  </si>
  <si>
    <t>6400279</t>
  </si>
  <si>
    <t>601</t>
  </si>
  <si>
    <t>นางสาว ประกายขวัญ ลาดบาศรี</t>
  </si>
  <si>
    <t>PRAKAIKHWAN L.</t>
  </si>
  <si>
    <t>6600491</t>
  </si>
  <si>
    <t>602</t>
  </si>
  <si>
    <t>นางสาว รัตติกาล ปรีดาวงศ์</t>
  </si>
  <si>
    <t>RATTIKAL P.</t>
  </si>
  <si>
    <t>6803711</t>
  </si>
  <si>
    <t>RQ2512000164</t>
  </si>
  <si>
    <t>603</t>
  </si>
  <si>
    <t>นางสาว รัตติกาล มีครู</t>
  </si>
  <si>
    <t>RATTIKAN  M.</t>
  </si>
  <si>
    <t>5000691</t>
  </si>
  <si>
    <t>604</t>
  </si>
  <si>
    <t>biz_rueankaew</t>
  </si>
  <si>
    <t>นางสาว เรือนแก้ว ฤทธิพันธ์</t>
  </si>
  <si>
    <t>RUEANKAEW L.</t>
  </si>
  <si>
    <t>6901340</t>
  </si>
  <si>
    <t>RQ2604000391</t>
  </si>
  <si>
    <t>605</t>
  </si>
  <si>
    <t>นางสาว ฤทัยรัตน์ คุ้มวงษ์</t>
  </si>
  <si>
    <t>4900467</t>
  </si>
  <si>
    <t>606</t>
  </si>
  <si>
    <t>biz_sakaorat</t>
  </si>
  <si>
    <t>นางสาว สกาวรัตน์ พงษ์ประเสริฐ</t>
  </si>
  <si>
    <t>SAKAORAT  P.</t>
  </si>
  <si>
    <t>6501134</t>
  </si>
  <si>
    <t>607</t>
  </si>
  <si>
    <t>นางสาว ศิริพักตร์ เยาว์ตระกูล</t>
  </si>
  <si>
    <t>SIRIPAK  Y.</t>
  </si>
  <si>
    <t>6404414</t>
  </si>
  <si>
    <t>608</t>
  </si>
  <si>
    <t>นางสาว โสพิศ จงอ่อน</t>
  </si>
  <si>
    <t>SOPIS  J.</t>
  </si>
  <si>
    <t>5200313</t>
  </si>
  <si>
    <t>609</t>
  </si>
  <si>
    <t>นางสาว สุชาดา สีดาพิมพ์</t>
  </si>
  <si>
    <t>6300375</t>
  </si>
  <si>
    <t>610</t>
  </si>
  <si>
    <t>นางสาว สุชิน กองพลวง</t>
  </si>
  <si>
    <t>SUCHIN K.</t>
  </si>
  <si>
    <t>6702063</t>
  </si>
  <si>
    <t>611</t>
  </si>
  <si>
    <t>นางสาว สุมาลี ใจกลาง</t>
  </si>
  <si>
    <t>SUMALEE J.</t>
  </si>
  <si>
    <t>6801409</t>
  </si>
  <si>
    <t xml:space="preserve">RQ2506000142 </t>
  </si>
  <si>
    <t>612</t>
  </si>
  <si>
    <t>นางสาว สุภาภรณ์ สีปาน</t>
  </si>
  <si>
    <t>6502397</t>
  </si>
  <si>
    <t>613</t>
  </si>
  <si>
    <t>RQ2511000655</t>
  </si>
  <si>
    <t>614</t>
  </si>
  <si>
    <t>นางสาว สุพิชชา ใสนวล</t>
  </si>
  <si>
    <t>SUPITCHA  S.</t>
  </si>
  <si>
    <t>6004662</t>
  </si>
  <si>
    <t>615</t>
  </si>
  <si>
    <t>นางสาว ทัศพร นารี</t>
  </si>
  <si>
    <t>TADSAPORN N.</t>
  </si>
  <si>
    <t>6801819</t>
  </si>
  <si>
    <t>RQ2507000300</t>
  </si>
  <si>
    <t>616</t>
  </si>
  <si>
    <t>biz_tamonwan</t>
  </si>
  <si>
    <t>นางสาว ธมลวรรณ สุขอนันต์</t>
  </si>
  <si>
    <t>TAMONWAN S.</t>
  </si>
  <si>
    <t>6802739</t>
  </si>
  <si>
    <t>RQ2509000380</t>
  </si>
  <si>
    <t>617</t>
  </si>
  <si>
    <t>นางสาว ตวิษา ตุ้มประโคน</t>
  </si>
  <si>
    <t>TAWISA T.</t>
  </si>
  <si>
    <t>6802976</t>
  </si>
  <si>
    <t>RQ2510000052</t>
  </si>
  <si>
    <t>618</t>
  </si>
  <si>
    <t>นางสาว ธนพร แซ่แต้</t>
  </si>
  <si>
    <t>THANAPORN  S.</t>
  </si>
  <si>
    <t>6300954</t>
  </si>
  <si>
    <t>RQ2501000206</t>
  </si>
  <si>
    <t>619</t>
  </si>
  <si>
    <t>biz_thawaree</t>
  </si>
  <si>
    <t>นางสาว ถาวรีย์ พุกพิลา</t>
  </si>
  <si>
    <t>THAWAREE P.</t>
  </si>
  <si>
    <t>6705652</t>
  </si>
  <si>
    <t>RQ2409000438</t>
  </si>
  <si>
    <t>620</t>
  </si>
  <si>
    <t>นางสาว ธิดารัตน์ ผิวงาม</t>
  </si>
  <si>
    <t>THIDARAT  P.</t>
  </si>
  <si>
    <t>6102359</t>
  </si>
  <si>
    <t>621</t>
  </si>
  <si>
    <t>นาย ถิระวัฒน์ จันทนะ</t>
  </si>
  <si>
    <t>THIRAWAT J.</t>
  </si>
  <si>
    <t>6702280</t>
  </si>
  <si>
    <t>622</t>
  </si>
  <si>
    <t>นางสาว ทิวากร เผือกแก้ว</t>
  </si>
  <si>
    <t>TIWAKORN  P.</t>
  </si>
  <si>
    <t>465033</t>
  </si>
  <si>
    <t>623</t>
  </si>
  <si>
    <t>นาย ทิวากร ชัยชนะ</t>
  </si>
  <si>
    <t>THIWAKORN C.</t>
  </si>
  <si>
    <t>6600580</t>
  </si>
  <si>
    <t>624</t>
  </si>
  <si>
    <t>นางสาว วันเพ็ญ เกอะประสิทธิ์</t>
  </si>
  <si>
    <t>WANPEN  K.</t>
  </si>
  <si>
    <t>5901028</t>
  </si>
  <si>
    <t>625</t>
  </si>
  <si>
    <t>นางสาว วริษฐา โดดเครือ</t>
  </si>
  <si>
    <t>WAIRTTHA D.</t>
  </si>
  <si>
    <t>6900875</t>
  </si>
  <si>
    <t>RQ2602000361</t>
  </si>
  <si>
    <t>626</t>
  </si>
  <si>
    <t>นางสาว วิลันดา เลียงหลีก</t>
  </si>
  <si>
    <t>WILANDA  L.</t>
  </si>
  <si>
    <t>5902713</t>
  </si>
  <si>
    <t>627</t>
  </si>
  <si>
    <t>นางสาว วิลาวัลย์ ไชยแสน</t>
  </si>
  <si>
    <t>WILAWAN  CH.</t>
  </si>
  <si>
    <t>5700962</t>
  </si>
  <si>
    <t>628</t>
  </si>
  <si>
    <t>นางสาว วิลาวัลย์ นามโฮง</t>
  </si>
  <si>
    <t>WILAWAN N.</t>
  </si>
  <si>
    <t>6600279</t>
  </si>
  <si>
    <t>629</t>
  </si>
  <si>
    <t>นางสาว วิภาวรรณ เทียมคีรี</t>
  </si>
  <si>
    <t>WIPAWAN  T.</t>
  </si>
  <si>
    <t>5201643</t>
  </si>
  <si>
    <t>630</t>
  </si>
  <si>
    <t>biz_worada</t>
  </si>
  <si>
    <t>นางสาว วรดา ทองเรือง</t>
  </si>
  <si>
    <t>WORADA T.</t>
  </si>
  <si>
    <t>6803037</t>
  </si>
  <si>
    <t>RQ2510000202</t>
  </si>
  <si>
    <t>631</t>
  </si>
  <si>
    <t>bmc_engineer</t>
  </si>
  <si>
    <t>นาย ธีระพงษ์ คำวงค์</t>
  </si>
  <si>
    <t>THEERAPONG K.</t>
  </si>
  <si>
    <t>6601149</t>
  </si>
  <si>
    <t>BMC</t>
  </si>
  <si>
    <t>RQ2505000322</t>
  </si>
  <si>
    <t>632</t>
  </si>
  <si>
    <t>bmc_engineer01</t>
  </si>
  <si>
    <t>นาย ทวีศักดิ์ รัตนอนันท์</t>
  </si>
  <si>
    <t>TAWISAK  R.</t>
  </si>
  <si>
    <t>6404805</t>
  </si>
  <si>
    <t>633</t>
  </si>
  <si>
    <t>bmc_engineer02</t>
  </si>
  <si>
    <t>634</t>
  </si>
  <si>
    <t>bmc_engineer03</t>
  </si>
  <si>
    <t>นาย ณภัทร บริกุล</t>
  </si>
  <si>
    <t>NAPAT  B.</t>
  </si>
  <si>
    <t>6404614</t>
  </si>
  <si>
    <t>635</t>
  </si>
  <si>
    <t>bmc_niwet</t>
  </si>
  <si>
    <t>นาย นิเวศ คลังสมบัติ</t>
  </si>
  <si>
    <t>NIWET  K.</t>
  </si>
  <si>
    <t>6403642</t>
  </si>
  <si>
    <t>RQ2411000322</t>
  </si>
  <si>
    <t>636</t>
  </si>
  <si>
    <t>bmc_seniorengineer</t>
  </si>
  <si>
    <t>นาย ณัฐพงศ์  ประภัสรางค์</t>
  </si>
  <si>
    <t>NATTAPONG  P.</t>
  </si>
  <si>
    <t>5700500</t>
  </si>
  <si>
    <t>นาย อำนาจ จันทร์ปาน</t>
  </si>
  <si>
    <t>AMNAT  J.</t>
  </si>
  <si>
    <t>5300733</t>
  </si>
  <si>
    <t>638</t>
  </si>
  <si>
    <t>bmc_winai</t>
  </si>
  <si>
    <t>นาย วินัย ตรีแก้ว</t>
  </si>
  <si>
    <t>WINAI  T.</t>
  </si>
  <si>
    <t>5201727</t>
  </si>
  <si>
    <t>639</t>
  </si>
  <si>
    <t>bmcg_krairach</t>
  </si>
  <si>
    <t>นาย ไกรราช อินทำ</t>
  </si>
  <si>
    <t>KRAIRACH  I.</t>
  </si>
  <si>
    <t>6002563</t>
  </si>
  <si>
    <t>640</t>
  </si>
  <si>
    <t>นางสาว นันทิกานต์ วิริยะผล</t>
  </si>
  <si>
    <t>NANTHIKAN  W</t>
  </si>
  <si>
    <t>6303154</t>
  </si>
  <si>
    <t>641</t>
  </si>
  <si>
    <t>นางสาว ณัฐธิดา คามตะสีลา</t>
  </si>
  <si>
    <t>NATTHIDA  K.</t>
  </si>
  <si>
    <t>6004131</t>
  </si>
  <si>
    <t>642</t>
  </si>
  <si>
    <t>bmcg_pacharapol</t>
  </si>
  <si>
    <t>643</t>
  </si>
  <si>
    <t>bmcg_pitsanu</t>
  </si>
  <si>
    <t>นาย พิษณุ วังคีรี</t>
  </si>
  <si>
    <t>PITSANU  W.</t>
  </si>
  <si>
    <t>6003666</t>
  </si>
  <si>
    <t>644</t>
  </si>
  <si>
    <t>นาย ศักดิ์ณรงค์ แสนออม</t>
  </si>
  <si>
    <t>SAKNARONG  S.</t>
  </si>
  <si>
    <t>5902904</t>
  </si>
  <si>
    <t>RQ2510000482</t>
  </si>
  <si>
    <t>645</t>
  </si>
  <si>
    <t>bmcg_thanakorn</t>
  </si>
  <si>
    <t>นาย ธนากร โคตรวิชัย</t>
  </si>
  <si>
    <t>THANAKORN  C.</t>
  </si>
  <si>
    <t>6002431</t>
  </si>
  <si>
    <t>RQ2602000236</t>
  </si>
  <si>
    <t>646</t>
  </si>
  <si>
    <t>bmcg_warut</t>
  </si>
  <si>
    <t>RQ2508000175</t>
  </si>
  <si>
    <t>647</t>
  </si>
  <si>
    <t>bo_ren</t>
  </si>
  <si>
    <t>นาย BO-REN JHANG</t>
  </si>
  <si>
    <t>BO-REN</t>
  </si>
  <si>
    <t>6004227</t>
  </si>
  <si>
    <t>Expatriate Senior Engineer</t>
  </si>
  <si>
    <t>648</t>
  </si>
  <si>
    <t>นางสาว JIA LI</t>
  </si>
  <si>
    <t>JIA</t>
  </si>
  <si>
    <t>6901100</t>
  </si>
  <si>
    <t>Expatriate Senior Officer</t>
  </si>
  <si>
    <t>RQ2603000117</t>
  </si>
  <si>
    <t>649</t>
  </si>
  <si>
    <t>นางสาว จามจุรี สานี</t>
  </si>
  <si>
    <t>JAMJUREE  S.</t>
  </si>
  <si>
    <t>6200822</t>
  </si>
  <si>
    <t>650</t>
  </si>
  <si>
    <t>boi_jirattikarn</t>
  </si>
  <si>
    <t>นางสาว จิรัฐติกาล คุ้มกระโทก</t>
  </si>
  <si>
    <t>JIRATTIKARN K.</t>
  </si>
  <si>
    <t>6701206</t>
  </si>
  <si>
    <t>651</t>
  </si>
  <si>
    <t>boi_mathurin</t>
  </si>
  <si>
    <t>นางสาว มธุริน บุญเรือง</t>
  </si>
  <si>
    <t>MATHURIN  B.</t>
  </si>
  <si>
    <t>6200482</t>
  </si>
  <si>
    <t>652</t>
  </si>
  <si>
    <t>นางสาว ปาณิศรา ศรีชัยนาท</t>
  </si>
  <si>
    <t>PANISARA  S.</t>
  </si>
  <si>
    <t>5000719</t>
  </si>
  <si>
    <t>653</t>
  </si>
  <si>
    <t>นางสาว พรพนา รัดรอดกิจ</t>
  </si>
  <si>
    <t>PORNPANA  R.</t>
  </si>
  <si>
    <t>5803509</t>
  </si>
  <si>
    <t>654</t>
  </si>
  <si>
    <t>นางสาว รัศมี อินต๊ะเทพ</t>
  </si>
  <si>
    <t>RATSAMEE  IN.</t>
  </si>
  <si>
    <t>6500025</t>
  </si>
  <si>
    <t>655</t>
  </si>
  <si>
    <t>นางสาว ศิริพร ไชยศรีรัมย์</t>
  </si>
  <si>
    <t>SIRIPORN  CH.</t>
  </si>
  <si>
    <t>4900717</t>
  </si>
  <si>
    <t>656</t>
  </si>
  <si>
    <t>นาย ธีร์ธนารัตน์ นึกเจริญ</t>
  </si>
  <si>
    <t>TEETANARAT N.</t>
  </si>
  <si>
    <t>6703354</t>
  </si>
  <si>
    <t>657</t>
  </si>
  <si>
    <t>boi_vinai</t>
  </si>
  <si>
    <t>นาย วินัย สีดาสอน</t>
  </si>
  <si>
    <t>VINAI  S.</t>
  </si>
  <si>
    <t>485003</t>
  </si>
  <si>
    <t>Lead Officer</t>
  </si>
  <si>
    <t>658</t>
  </si>
  <si>
    <t>นาย อดิศักดิ์ อินทรี</t>
  </si>
  <si>
    <t>ADISAK  I.</t>
  </si>
  <si>
    <t>6102505</t>
  </si>
  <si>
    <t>659</t>
  </si>
  <si>
    <t>นางสาว บัญวิกา แก่นโพธิ์</t>
  </si>
  <si>
    <t>BUNVIKA  K.</t>
  </si>
  <si>
    <t>5801811</t>
  </si>
  <si>
    <t>660</t>
  </si>
  <si>
    <t>bp_nipaporn</t>
  </si>
  <si>
    <t>นางสาว นิภาพร ดอนกลาง</t>
  </si>
  <si>
    <t>NIPAPORN  D.</t>
  </si>
  <si>
    <t>471679</t>
  </si>
  <si>
    <t>661</t>
  </si>
  <si>
    <t>นางสาว ศิริวรรณ มาโต</t>
  </si>
  <si>
    <t>SIRIWAN  M.</t>
  </si>
  <si>
    <t>461411</t>
  </si>
  <si>
    <t>Asst. Manager (Acting)</t>
  </si>
  <si>
    <t>662</t>
  </si>
  <si>
    <t>นางสาว สุภาพร อินทร์ดี</t>
  </si>
  <si>
    <t>SUPAPORN  I.</t>
  </si>
  <si>
    <t>451242</t>
  </si>
  <si>
    <t>RQ2508000604</t>
  </si>
  <si>
    <t>664</t>
  </si>
  <si>
    <t>นางสาว รุจิรา พลเยี่ยม</t>
  </si>
  <si>
    <t>RUJIRA P.</t>
  </si>
  <si>
    <t>6603725</t>
  </si>
  <si>
    <t>RQ2411000136</t>
  </si>
  <si>
    <t>665</t>
  </si>
  <si>
    <t>brr_bencharat</t>
  </si>
  <si>
    <t>นางสาว เบญจรัตน์ โกนกระโทก</t>
  </si>
  <si>
    <t>BENCHARAT  K.</t>
  </si>
  <si>
    <t>6003894</t>
  </si>
  <si>
    <t>666</t>
  </si>
  <si>
    <t>นางสาว เบญจวรรณ แม้นกลาง</t>
  </si>
  <si>
    <t>BENJAWAN  M.</t>
  </si>
  <si>
    <t>5601088</t>
  </si>
  <si>
    <t>667</t>
  </si>
  <si>
    <t>brr_bunyanut</t>
  </si>
  <si>
    <t>นางสาว บุญยานุช ไชยเหนือ</t>
  </si>
  <si>
    <t>BUNYANUT  C.</t>
  </si>
  <si>
    <t>6502599</t>
  </si>
  <si>
    <t>668</t>
  </si>
  <si>
    <t>brr_chawallak</t>
  </si>
  <si>
    <t>นาย ชวัลลักษณ์ นิลไชย</t>
  </si>
  <si>
    <t>CHAWALLAK N.</t>
  </si>
  <si>
    <t>6704124</t>
  </si>
  <si>
    <t>RQ2408000072</t>
  </si>
  <si>
    <t>669</t>
  </si>
  <si>
    <t>brr_duangporn</t>
  </si>
  <si>
    <t>นางสาว ดวงพร แสงเงิน</t>
  </si>
  <si>
    <t>DUANGPORN  S.</t>
  </si>
  <si>
    <t>5601038</t>
  </si>
  <si>
    <t>670</t>
  </si>
  <si>
    <t>นางสาว สุภาภรณ์ ศรศิลป์ชัย</t>
  </si>
  <si>
    <t>462089</t>
  </si>
  <si>
    <t>671</t>
  </si>
  <si>
    <t>นางสาว เรณู จันทร์พุฒ</t>
  </si>
  <si>
    <t>RENU C.</t>
  </si>
  <si>
    <t>6802074</t>
  </si>
  <si>
    <t>RQ2511000420</t>
  </si>
  <si>
    <t>672</t>
  </si>
  <si>
    <t>brr_kaewta</t>
  </si>
  <si>
    <t>นางสาว แก้วตา โยลัย</t>
  </si>
  <si>
    <t>KAEWTA  Y.</t>
  </si>
  <si>
    <t>6102689</t>
  </si>
  <si>
    <t>673</t>
  </si>
  <si>
    <t>นางสาว กัญญา ศรีกระจ่าง</t>
  </si>
  <si>
    <t>KANYA  S.</t>
  </si>
  <si>
    <t>6401031</t>
  </si>
  <si>
    <t>674</t>
  </si>
  <si>
    <t>นางสาว นงลักษณ์ สุรินาม</t>
  </si>
  <si>
    <t>NONGLAK  S.</t>
  </si>
  <si>
    <t>5301436</t>
  </si>
  <si>
    <t>675</t>
  </si>
  <si>
    <t>brr_leader01</t>
  </si>
  <si>
    <t>นางสาว นุชจิรา สิริรักษ์</t>
  </si>
  <si>
    <t>NUCHJIRA  S.</t>
  </si>
  <si>
    <t>5600359</t>
  </si>
  <si>
    <t>676</t>
  </si>
  <si>
    <t>brr_natnicha</t>
  </si>
  <si>
    <t>นางสาว ณัฐนิชา ชัยมหา</t>
  </si>
  <si>
    <t>NATNICHA  C.</t>
  </si>
  <si>
    <t>6503896</t>
  </si>
  <si>
    <t>677</t>
  </si>
  <si>
    <t>นางสาว ณัฐฐาวดี ชัยชนะ</t>
  </si>
  <si>
    <t>NATTHAWADI  CH.</t>
  </si>
  <si>
    <t>6101735</t>
  </si>
  <si>
    <t>678</t>
  </si>
  <si>
    <t>นางสาว นวรัตน์ ขาวสำลี</t>
  </si>
  <si>
    <t>NAWARAT  K</t>
  </si>
  <si>
    <t>6400388</t>
  </si>
  <si>
    <t>679</t>
  </si>
  <si>
    <t>นางสาว ปทุมมา เส้นเศษ</t>
  </si>
  <si>
    <t>PRATHUMMA  S.</t>
  </si>
  <si>
    <t>6503899</t>
  </si>
  <si>
    <t>680</t>
  </si>
  <si>
    <t>นางสาว สมฤทัย ทองเพ็ญ</t>
  </si>
  <si>
    <t>SAMRUATHAI  T.</t>
  </si>
  <si>
    <t>6300894</t>
  </si>
  <si>
    <t>681</t>
  </si>
  <si>
    <t>นาย สุภทัต เอกมหาชัย</t>
  </si>
  <si>
    <t>SUPATAD  E.</t>
  </si>
  <si>
    <t>6501869</t>
  </si>
  <si>
    <t>RQ2503000120</t>
  </si>
  <si>
    <t>682</t>
  </si>
  <si>
    <t>นางสาว ธัญญารัตน์ โพธิ์คำ</t>
  </si>
  <si>
    <t>THANYARAT  P.</t>
  </si>
  <si>
    <t>6400069</t>
  </si>
  <si>
    <t>683</t>
  </si>
  <si>
    <t>brr_wanida</t>
  </si>
  <si>
    <t>นางสาว วนิดา   ปัชฌาบุตร</t>
  </si>
  <si>
    <t>WANIDA  P.</t>
  </si>
  <si>
    <t>6000945</t>
  </si>
  <si>
    <t>684</t>
  </si>
  <si>
    <t>นางสาว วันณี บึงสะพาน</t>
  </si>
  <si>
    <t>WANNEE  B.</t>
  </si>
  <si>
    <t>5601715</t>
  </si>
  <si>
    <t>RQ2506000540</t>
  </si>
  <si>
    <t>685</t>
  </si>
  <si>
    <t>brr_wannisa</t>
  </si>
  <si>
    <t>นางสาว วรรณิศา พวงนอก</t>
  </si>
  <si>
    <t>WANNISA  P.</t>
  </si>
  <si>
    <t>6401478</t>
  </si>
  <si>
    <t>686</t>
  </si>
  <si>
    <t>brrg_apinya</t>
  </si>
  <si>
    <t>นางสาว อภิญญา ภาดี</t>
  </si>
  <si>
    <t>APINYA P.</t>
  </si>
  <si>
    <t>6701580</t>
  </si>
  <si>
    <t>RQ2410000276</t>
  </si>
  <si>
    <t>687</t>
  </si>
  <si>
    <t>นางสาว พิมพ์ใจ เดือนขาว</t>
  </si>
  <si>
    <t>PIMJAI D.</t>
  </si>
  <si>
    <t>6703320</t>
  </si>
  <si>
    <t>RQ2508000341</t>
  </si>
  <si>
    <t>688</t>
  </si>
  <si>
    <t>นางสาว ณุภัทรณีย์ ธนัตพรกมลศิริ</t>
  </si>
  <si>
    <t>NUPHATTARANEE  T.</t>
  </si>
  <si>
    <t>5803012</t>
  </si>
  <si>
    <t>689</t>
  </si>
  <si>
    <t>นางสาว นฤภร ฮดโท</t>
  </si>
  <si>
    <t>NARUPORN H.</t>
  </si>
  <si>
    <t>6603747</t>
  </si>
  <si>
    <t>690</t>
  </si>
  <si>
    <t>นางสาว ลภัสรินทร์ ผลประเสริฐ</t>
  </si>
  <si>
    <t>LAPHASSARIN  PH.</t>
  </si>
  <si>
    <t>6300856</t>
  </si>
  <si>
    <t>RQ2508000675</t>
  </si>
  <si>
    <t>691</t>
  </si>
  <si>
    <t>นางสาว เบญจรัตน์ บุญหนัก</t>
  </si>
  <si>
    <t>BANCHARAT  B.</t>
  </si>
  <si>
    <t>6102000</t>
  </si>
  <si>
    <t>692</t>
  </si>
  <si>
    <t>นางสาว นภัสสร หงษา</t>
  </si>
  <si>
    <t>NAPATSORN  H.</t>
  </si>
  <si>
    <t>5901205</t>
  </si>
  <si>
    <t>694</t>
  </si>
  <si>
    <t>brrg_onuma</t>
  </si>
  <si>
    <t>นางสาว อรอุมา ราชวงษา</t>
  </si>
  <si>
    <t>ONUMA R.</t>
  </si>
  <si>
    <t>6801466</t>
  </si>
  <si>
    <t>695</t>
  </si>
  <si>
    <t>นาง เพ็ญนภา ปิดตานะ</t>
  </si>
  <si>
    <t>PENNAPA  T.</t>
  </si>
  <si>
    <t>5000544</t>
  </si>
  <si>
    <t>696</t>
  </si>
  <si>
    <t>นางสาว พรรพษา สวัสดิวร</t>
  </si>
  <si>
    <t>PHANPHASA S.</t>
  </si>
  <si>
    <t>6702592</t>
  </si>
  <si>
    <t>RQ2601000344</t>
  </si>
  <si>
    <t>698</t>
  </si>
  <si>
    <t>นางสาว ฐิตาภรณ์ สุทธิปัญญา</t>
  </si>
  <si>
    <t>THITAPORN  S.</t>
  </si>
  <si>
    <t>5801737</t>
  </si>
  <si>
    <t xml:space="preserve">RQ2601000344 </t>
  </si>
  <si>
    <t>699</t>
  </si>
  <si>
    <t>นางสาว สุพิชฌาย์ ดงพงษ์</t>
  </si>
  <si>
    <t>SUPHITCHA  D.</t>
  </si>
  <si>
    <t>5602690</t>
  </si>
  <si>
    <t>WARAPORN J.</t>
  </si>
  <si>
    <t>นางสาว นุชรินทร์ แสนสกุล</t>
  </si>
  <si>
    <t>Nudcharin  S.</t>
  </si>
  <si>
    <t>5700040</t>
  </si>
  <si>
    <t>702</t>
  </si>
  <si>
    <t>calibration_narach</t>
  </si>
  <si>
    <t>นาย นรัชติ์ พรมจักร์</t>
  </si>
  <si>
    <t>NARACH  P.</t>
  </si>
  <si>
    <t>6000733</t>
  </si>
  <si>
    <t>RQ2508000009</t>
  </si>
  <si>
    <t>703</t>
  </si>
  <si>
    <t>RQ2507000279</t>
  </si>
  <si>
    <t>704</t>
  </si>
  <si>
    <t>cbg_sittidet</t>
  </si>
  <si>
    <t>สิบเอก สิทธิเดช แสนสุข</t>
  </si>
  <si>
    <t>SITTIDET S.</t>
  </si>
  <si>
    <t>6700401</t>
  </si>
  <si>
    <t>RQ2506000228</t>
  </si>
  <si>
    <t>705</t>
  </si>
  <si>
    <t>นาย ชัยวุฒิ ก๋าเป็ง</t>
  </si>
  <si>
    <t>CHAIWUT  K.</t>
  </si>
  <si>
    <t>5000769</t>
  </si>
  <si>
    <t>RQ2512000202</t>
  </si>
  <si>
    <t>706</t>
  </si>
  <si>
    <t>นางสาว ฉันทนา เรืองศิลป์</t>
  </si>
  <si>
    <t>CHANTANA  R.</t>
  </si>
  <si>
    <t>6500035</t>
  </si>
  <si>
    <t>707</t>
  </si>
  <si>
    <t>chatree</t>
  </si>
  <si>
    <t>นาย ชาตรี หมื่นรัตน์</t>
  </si>
  <si>
    <t>CHATREE  M.</t>
  </si>
  <si>
    <t>5300802</t>
  </si>
  <si>
    <t>708</t>
  </si>
  <si>
    <t>ว่าที่ร้อยตรี ชวลิต สุทธิสุนทร</t>
  </si>
  <si>
    <t>CHAWALIT  S.</t>
  </si>
  <si>
    <t>483011</t>
  </si>
  <si>
    <t>709</t>
  </si>
  <si>
    <t>RQ2504000343</t>
  </si>
  <si>
    <t>711</t>
  </si>
  <si>
    <t>chill</t>
  </si>
  <si>
    <t>นางสาว YA-WEN CHIU</t>
  </si>
  <si>
    <t>YA-WEN CHIU</t>
  </si>
  <si>
    <t>T250706</t>
  </si>
  <si>
    <t>P&amp;T-G</t>
  </si>
  <si>
    <t>RQ2509000187</t>
  </si>
  <si>
    <t>712</t>
  </si>
  <si>
    <t>chittalaphat</t>
  </si>
  <si>
    <t>นาย จิตตลภัส กลิ่นสัมผัส</t>
  </si>
  <si>
    <t>CHITTALAPHAT  K.</t>
  </si>
  <si>
    <t>5501772</t>
  </si>
  <si>
    <t>FMC-G</t>
  </si>
  <si>
    <t>713</t>
  </si>
  <si>
    <t>chiu</t>
  </si>
  <si>
    <t>นาย CHUN-CHIU YANG</t>
  </si>
  <si>
    <t>CHUN-CHIU</t>
  </si>
  <si>
    <t>5000459</t>
  </si>
  <si>
    <t>714</t>
  </si>
  <si>
    <t>นาย ชวลิต ม่วงเจริญ</t>
  </si>
  <si>
    <t>CHOAVALIT  M.</t>
  </si>
  <si>
    <t>5401700</t>
  </si>
  <si>
    <t>RQ2601000616</t>
  </si>
  <si>
    <t>715</t>
  </si>
  <si>
    <t>chokchai</t>
  </si>
  <si>
    <t>นาย โชคชัย รักษานาม</t>
  </si>
  <si>
    <t>CHOKCHAI R.</t>
  </si>
  <si>
    <t>6704234</t>
  </si>
  <si>
    <t>RQ2408000244</t>
  </si>
  <si>
    <t>716</t>
  </si>
  <si>
    <t>นาย โชติวิชช์ ห้วยศรีจันทร์</t>
  </si>
  <si>
    <t>CHOTIVIT  H.</t>
  </si>
  <si>
    <t>6002722</t>
  </si>
  <si>
    <t>717</t>
  </si>
  <si>
    <t>chris_huang</t>
  </si>
  <si>
    <t>นาย CHEN-HAO HUANG</t>
  </si>
  <si>
    <t>CHEN-HAO</t>
  </si>
  <si>
    <t>6503339</t>
  </si>
  <si>
    <t>718</t>
  </si>
  <si>
    <t>chung</t>
  </si>
  <si>
    <t>นาย CHENG-CHUNG CHEN</t>
  </si>
  <si>
    <t>CHENG-CHUNG</t>
  </si>
  <si>
    <t>4900648</t>
  </si>
  <si>
    <t>Expatriate-Supervisor</t>
  </si>
  <si>
    <t>719</t>
  </si>
  <si>
    <t>นางสาว จิตลดาพร ฉลูทอง</t>
  </si>
  <si>
    <t>JITLADAPORN  CH.</t>
  </si>
  <si>
    <t>5201130</t>
  </si>
  <si>
    <t>720</t>
  </si>
  <si>
    <t>นางสาว กาญจนา ทุพรหม</t>
  </si>
  <si>
    <t>KANJANA  T.</t>
  </si>
  <si>
    <t>481083</t>
  </si>
  <si>
    <t>721</t>
  </si>
  <si>
    <t>นาง นภัส คำหมู่</t>
  </si>
  <si>
    <t>NAPAS  K.</t>
  </si>
  <si>
    <t>482072</t>
  </si>
  <si>
    <t>722</t>
  </si>
  <si>
    <t>นางสาว ศิรินทร์ทิพย์ ปานอุทัย</t>
  </si>
  <si>
    <t>SIRINTIP P.</t>
  </si>
  <si>
    <t>6701601</t>
  </si>
  <si>
    <t>723</t>
  </si>
  <si>
    <t>นางสาว สุพรรณี ชั่งทอง</t>
  </si>
  <si>
    <t>SUPANNEE  CH.</t>
  </si>
  <si>
    <t>471680</t>
  </si>
  <si>
    <t>724</t>
  </si>
  <si>
    <t>นางสาว สุพัตรา กาวิจันทร์</t>
  </si>
  <si>
    <t>SUPATTRA  K.</t>
  </si>
  <si>
    <t>5201116</t>
  </si>
  <si>
    <t>725</t>
  </si>
  <si>
    <t>นางสาว สุพัตรา เสนา</t>
  </si>
  <si>
    <t>SUPUTTRA  S.</t>
  </si>
  <si>
    <t>6102172</t>
  </si>
  <si>
    <t>726</t>
  </si>
  <si>
    <t>นางสาว วัลลภา มุ่งหมาย</t>
  </si>
  <si>
    <t>WANLAPA  M.</t>
  </si>
  <si>
    <t>4901376</t>
  </si>
  <si>
    <t>727</t>
  </si>
  <si>
    <t>นางสาว วิชชุดา เดชโยธา</t>
  </si>
  <si>
    <t>WITCHUDA  D.</t>
  </si>
  <si>
    <t>6002031</t>
  </si>
  <si>
    <t>728</t>
  </si>
  <si>
    <t>cpp_bussaba</t>
  </si>
  <si>
    <t>นางสาว บุษบา แข่งขัน</t>
  </si>
  <si>
    <t>BUSSABA  KH.</t>
  </si>
  <si>
    <t>5301120</t>
  </si>
  <si>
    <t>RQ2604000384</t>
  </si>
  <si>
    <t>729</t>
  </si>
  <si>
    <t>นางสาว ณัฐญา เกิดโชค</t>
  </si>
  <si>
    <t>NATTHAYA  K.</t>
  </si>
  <si>
    <t>6102851</t>
  </si>
  <si>
    <t>RQ2604000383</t>
  </si>
  <si>
    <t>730</t>
  </si>
  <si>
    <t>นางสาว วรรณิดา วงษ์ตระ</t>
  </si>
  <si>
    <t>WANNIDA  W.</t>
  </si>
  <si>
    <t>5100244</t>
  </si>
  <si>
    <t>731</t>
  </si>
  <si>
    <t>732</t>
  </si>
  <si>
    <t>cppg_chaisin</t>
  </si>
  <si>
    <t>นาย ชัยสินธิ์ แสงจันดา</t>
  </si>
  <si>
    <t>CHAISIN  S.</t>
  </si>
  <si>
    <t>6500747</t>
  </si>
  <si>
    <t>733</t>
  </si>
  <si>
    <t>นางสาว กาญจนัธนัศ รูปขาว</t>
  </si>
  <si>
    <t>KANCHANANAT  R.</t>
  </si>
  <si>
    <t>6302389</t>
  </si>
  <si>
    <t>734</t>
  </si>
  <si>
    <t>cppg_khomsun</t>
  </si>
  <si>
    <t>นาย คมสัน ทองเภา</t>
  </si>
  <si>
    <t>KHOMSUN  T.</t>
  </si>
  <si>
    <t>5803279</t>
  </si>
  <si>
    <t>735</t>
  </si>
  <si>
    <t>นาย สุวิทย์ เพลงสวัสดิ์</t>
  </si>
  <si>
    <t>SUWIT  P.</t>
  </si>
  <si>
    <t>5300416</t>
  </si>
  <si>
    <t>736</t>
  </si>
  <si>
    <t>crg_leader</t>
  </si>
  <si>
    <t>นาย อนุสรณ์ จันทร์ทรง</t>
  </si>
  <si>
    <t>ANUSON  J.</t>
  </si>
  <si>
    <t>6500653</t>
  </si>
  <si>
    <t>737</t>
  </si>
  <si>
    <t>crg_saksit</t>
  </si>
  <si>
    <t>นาย ศักดิ์สิทธิ์ บุสสะวะ</t>
  </si>
  <si>
    <t>SAKSIT  S.</t>
  </si>
  <si>
    <t>5702295</t>
  </si>
  <si>
    <t>CR-G</t>
  </si>
  <si>
    <t>738</t>
  </si>
  <si>
    <t>นาย ชัยณรงค์ พรมมิ</t>
  </si>
  <si>
    <t>CHIANARONG P.</t>
  </si>
  <si>
    <t>6602094</t>
  </si>
  <si>
    <t>739</t>
  </si>
  <si>
    <t>นางสาว ชลธิชา ชมพันธ์</t>
  </si>
  <si>
    <t>CHONTHICHA  CH.</t>
  </si>
  <si>
    <t>6502990</t>
  </si>
  <si>
    <t>740</t>
  </si>
  <si>
    <t>นางสาว กมลวรรณ ทองธนะเศรษฐ์</t>
  </si>
  <si>
    <t>KAMONWAN  T.</t>
  </si>
  <si>
    <t>6405374</t>
  </si>
  <si>
    <t>741</t>
  </si>
  <si>
    <t>นางสาว กรรณิการ์ ผายพลพฤกษ์</t>
  </si>
  <si>
    <t>KANNIKA P.</t>
  </si>
  <si>
    <t>6703222</t>
  </si>
  <si>
    <t>742</t>
  </si>
  <si>
    <t>นางสาว กนกวรรณ น้อยอารีย์</t>
  </si>
  <si>
    <t>KANOKWAN N.</t>
  </si>
  <si>
    <t>6703223</t>
  </si>
  <si>
    <t>RQ2408000249</t>
  </si>
  <si>
    <t>743</t>
  </si>
  <si>
    <t>นางสาว กัลญารัตน์ ทองจะโป๊ะ</t>
  </si>
  <si>
    <t>6405214</t>
  </si>
  <si>
    <t>744</t>
  </si>
  <si>
    <t>cs_kridsada</t>
  </si>
  <si>
    <t>นางสาว กฤษฎา สิมมะลี</t>
  </si>
  <si>
    <t>KRIDSADA S.</t>
  </si>
  <si>
    <t>6600286</t>
  </si>
  <si>
    <t>745</t>
  </si>
  <si>
    <t>cs_kulnaree</t>
  </si>
  <si>
    <t>นางสาว กุลนารี คนหาญ</t>
  </si>
  <si>
    <t>KULNAREE  K.</t>
  </si>
  <si>
    <t>6400603</t>
  </si>
  <si>
    <t>746</t>
  </si>
  <si>
    <t>นางสาว มัลลิกา สิขินารัมย์</t>
  </si>
  <si>
    <t>MANLIKA  S.</t>
  </si>
  <si>
    <t>5701153</t>
  </si>
  <si>
    <t>747</t>
  </si>
  <si>
    <t>นางสาว น้ำอ้อย คนดี</t>
  </si>
  <si>
    <t>NAMAOY K.</t>
  </si>
  <si>
    <t>6901260</t>
  </si>
  <si>
    <t>RQ2603000294</t>
  </si>
  <si>
    <t>748</t>
  </si>
  <si>
    <t>cs_namoi</t>
  </si>
  <si>
    <t>749</t>
  </si>
  <si>
    <t>นางสาว ณัฐธิดา บรรหาร</t>
  </si>
  <si>
    <t>NATTIDA B.</t>
  </si>
  <si>
    <t>6600952</t>
  </si>
  <si>
    <t>RQ2411000314</t>
  </si>
  <si>
    <t>750</t>
  </si>
  <si>
    <t>cs_nilobon</t>
  </si>
  <si>
    <t>นางสาว นิโลบล คงสมุทร</t>
  </si>
  <si>
    <t>NILOBON K.</t>
  </si>
  <si>
    <t>6704086</t>
  </si>
  <si>
    <t>751</t>
  </si>
  <si>
    <t>นางสาว อรพรรณ รัตนะภา</t>
  </si>
  <si>
    <t>Oraphan  R.</t>
  </si>
  <si>
    <t>6402320</t>
  </si>
  <si>
    <t>Senior Officer(Acting)</t>
  </si>
  <si>
    <t>RQ2603000039</t>
  </si>
  <si>
    <t>752</t>
  </si>
  <si>
    <t>นางสาว พรรณิภา แสงเพชร</t>
  </si>
  <si>
    <t>PANNIPA S.</t>
  </si>
  <si>
    <t>6700088</t>
  </si>
  <si>
    <t>RQ2505000150</t>
  </si>
  <si>
    <t>753</t>
  </si>
  <si>
    <t>นางสาว ภานุมาศ ราชพักดี</t>
  </si>
  <si>
    <t>PANUMART R.</t>
  </si>
  <si>
    <t>6600073</t>
  </si>
  <si>
    <t>RQ2601000620</t>
  </si>
  <si>
    <t>754</t>
  </si>
  <si>
    <t>cs_pattarakan</t>
  </si>
  <si>
    <t>นางสาว ภัทรกันย์ ทองมายแสง</t>
  </si>
  <si>
    <t>PATTARAKAN T.</t>
  </si>
  <si>
    <t>6803498</t>
  </si>
  <si>
    <t>RQ2511000526</t>
  </si>
  <si>
    <t>755</t>
  </si>
  <si>
    <t>นางสาว เพ็ญเพชร ปุยผา</t>
  </si>
  <si>
    <t>PHENPHET P.</t>
  </si>
  <si>
    <t>6603290</t>
  </si>
  <si>
    <t>756</t>
  </si>
  <si>
    <t>นางสาว พิชชาพร นิลทะสิงห์</t>
  </si>
  <si>
    <t>PHITCHAPHON  N.</t>
  </si>
  <si>
    <t>6503428</t>
  </si>
  <si>
    <t>757</t>
  </si>
  <si>
    <t>cs_piyaporn</t>
  </si>
  <si>
    <t>นางสาว ปิยะพร แสนดี</t>
  </si>
  <si>
    <t>PIYAPORN  S.</t>
  </si>
  <si>
    <t>6601482</t>
  </si>
  <si>
    <t>RQ2509000530</t>
  </si>
  <si>
    <t>758</t>
  </si>
  <si>
    <t>นาง ประวีณา ป่าจันทร์</t>
  </si>
  <si>
    <t>PRAVEENA  P.</t>
  </si>
  <si>
    <t>482121</t>
  </si>
  <si>
    <t>759</t>
  </si>
  <si>
    <t>นางสาว รัตติยา เกตุจันทร์</t>
  </si>
  <si>
    <t>RATTIYA  K.</t>
  </si>
  <si>
    <t>6100818</t>
  </si>
  <si>
    <t>RQ2505000164</t>
  </si>
  <si>
    <t>760</t>
  </si>
  <si>
    <t>นางสาว รวิวรรณ์ พิทูรทรัพย์</t>
  </si>
  <si>
    <t>RAWIWAN  P.</t>
  </si>
  <si>
    <t>6000367</t>
  </si>
  <si>
    <t>761</t>
  </si>
  <si>
    <t>นางสาว สมัย คำเรียบ</t>
  </si>
  <si>
    <t>SAMAI  K.</t>
  </si>
  <si>
    <t>472202</t>
  </si>
  <si>
    <t>762</t>
  </si>
  <si>
    <t>นาย สราวุฒิ ชุมฝอย</t>
  </si>
  <si>
    <t>SARAWUT  CH.</t>
  </si>
  <si>
    <t>6301504</t>
  </si>
  <si>
    <t>763</t>
  </si>
  <si>
    <t>cs_sareefa</t>
  </si>
  <si>
    <t>นางสาว ซารีฟะฮ์ วงษ์หาญ</t>
  </si>
  <si>
    <t>SAREEFA  W.</t>
  </si>
  <si>
    <t>6404619</t>
  </si>
  <si>
    <t>764</t>
  </si>
  <si>
    <t>นางสาว ศริญญา พุทธถนอม</t>
  </si>
  <si>
    <t>SARINYA P.</t>
  </si>
  <si>
    <t>6803607</t>
  </si>
  <si>
    <t>RQ2511000603</t>
  </si>
  <si>
    <t>765</t>
  </si>
  <si>
    <t>cs_sittichai</t>
  </si>
  <si>
    <t>นาย สิทธิชัย สิมนาม</t>
  </si>
  <si>
    <t>SITTICHAI  S.</t>
  </si>
  <si>
    <t>6400488</t>
  </si>
  <si>
    <t>RQ2409000568</t>
  </si>
  <si>
    <t>766</t>
  </si>
  <si>
    <t>นางสาว ธัญญลักษณ์ ภูผารส</t>
  </si>
  <si>
    <t>THANYALUCK  PH.</t>
  </si>
  <si>
    <t>6405338</t>
  </si>
  <si>
    <t>นางสาว ทิพวรรณ แก้วกัญญา</t>
  </si>
  <si>
    <t>THIPPAWAN  K.</t>
  </si>
  <si>
    <t>6001344</t>
  </si>
  <si>
    <t>768</t>
  </si>
  <si>
    <t>cs_tipawan</t>
  </si>
  <si>
    <t>RQ2411000077</t>
  </si>
  <si>
    <t>นางสาว ธัญลักษณ์ ยางศูนย์</t>
  </si>
  <si>
    <t>TUNYALUK  Y.</t>
  </si>
  <si>
    <t>6502820</t>
  </si>
  <si>
    <t>770</t>
  </si>
  <si>
    <t>cs_urairat</t>
  </si>
  <si>
    <t>นางสาว อุไรรัตน์ แสงไธสง</t>
  </si>
  <si>
    <t>URAIRAT  S.</t>
  </si>
  <si>
    <t>5702258</t>
  </si>
  <si>
    <t>771</t>
  </si>
  <si>
    <t>นางสาว วรรญธนีย์ ธนากูลไพบูลย์</t>
  </si>
  <si>
    <t>WANNTHANEE T.</t>
  </si>
  <si>
    <t>6704889</t>
  </si>
  <si>
    <t>RQ2511000602</t>
  </si>
  <si>
    <t>772</t>
  </si>
  <si>
    <t>นางสาว วิมล ศรีหารัตน์</t>
  </si>
  <si>
    <t>WIMOL  S.</t>
  </si>
  <si>
    <t>5600086</t>
  </si>
  <si>
    <t>773</t>
  </si>
  <si>
    <t>นางสาว วิสุดา กนุวงศ์</t>
  </si>
  <si>
    <t>WISUDA  K.</t>
  </si>
  <si>
    <t>5400862</t>
  </si>
  <si>
    <t>774</t>
  </si>
  <si>
    <t>นาย อภิสิทธิ์ คำห้อง</t>
  </si>
  <si>
    <t>APISIT K.</t>
  </si>
  <si>
    <t>6802786</t>
  </si>
  <si>
    <t>RQ2604000441</t>
  </si>
  <si>
    <t>775</t>
  </si>
  <si>
    <t>นาย อธิพงษ์ ขำหลง</t>
  </si>
  <si>
    <t>ATHIPONG  K.</t>
  </si>
  <si>
    <t>6302218</t>
  </si>
  <si>
    <t>776</t>
  </si>
  <si>
    <t>นาย อัสไนย์ บรรพกลม</t>
  </si>
  <si>
    <t>ATSANAI    B.</t>
  </si>
  <si>
    <t>5601862</t>
  </si>
  <si>
    <t>777</t>
  </si>
  <si>
    <t>นาย เดชาธร ปันติ</t>
  </si>
  <si>
    <t>DECATON  P.</t>
  </si>
  <si>
    <t>6503206</t>
  </si>
  <si>
    <t>RQ2509000008</t>
  </si>
  <si>
    <t>778</t>
  </si>
  <si>
    <t>นาย ณัฐวุฒิ วังคีรี</t>
  </si>
  <si>
    <t>NATTAWUT  W.</t>
  </si>
  <si>
    <t>5001291</t>
  </si>
  <si>
    <t>779</t>
  </si>
  <si>
    <t>นาย กอบชัย แก่นไทย</t>
  </si>
  <si>
    <t>KOBCHAI  K.</t>
  </si>
  <si>
    <t>6501452</t>
  </si>
  <si>
    <t>RQ2509000009</t>
  </si>
  <si>
    <t>780</t>
  </si>
  <si>
    <t>นาย เกรียงกิจ กาวิน</t>
  </si>
  <si>
    <t>KRIANGKIT K.</t>
  </si>
  <si>
    <t>6703234</t>
  </si>
  <si>
    <t>RQ2506000518</t>
  </si>
  <si>
    <t>781</t>
  </si>
  <si>
    <t>นาย วีรยุทธ กุลด้วง</t>
  </si>
  <si>
    <t>WIRAYUT  K.</t>
  </si>
  <si>
    <t>5802528</t>
  </si>
  <si>
    <t>782</t>
  </si>
  <si>
    <t>นาย ไมตรี คมขำ</t>
  </si>
  <si>
    <t>MAITRI  KH.</t>
  </si>
  <si>
    <t>5600336</t>
  </si>
  <si>
    <t>783</t>
  </si>
  <si>
    <t>cut_manat</t>
  </si>
  <si>
    <t>นาย มนัส เพ็งพะจน</t>
  </si>
  <si>
    <t>MANAT  P.</t>
  </si>
  <si>
    <t>5800370</t>
  </si>
  <si>
    <t>784</t>
  </si>
  <si>
    <t>นาย นิพนธ์ คงดวงดี</t>
  </si>
  <si>
    <t>NIPON  K.</t>
  </si>
  <si>
    <t>6201640</t>
  </si>
  <si>
    <t>785</t>
  </si>
  <si>
    <t>นาย พงษ์พัฒน์ เนื่องมัจฉา</t>
  </si>
  <si>
    <t>PONGPHAT N.</t>
  </si>
  <si>
    <t>6700191</t>
  </si>
  <si>
    <t>RQ2511000276</t>
  </si>
  <si>
    <t>786</t>
  </si>
  <si>
    <t>นาย รัชชานนท์ เพชรแสน</t>
  </si>
  <si>
    <t>RATCHANON  P.</t>
  </si>
  <si>
    <t>5200398</t>
  </si>
  <si>
    <t>787</t>
  </si>
  <si>
    <t>นาย เสนาะ จำปา</t>
  </si>
  <si>
    <t>SANOR  J.</t>
  </si>
  <si>
    <t>5201138</t>
  </si>
  <si>
    <t>788</t>
  </si>
  <si>
    <t>cut_thanakrit</t>
  </si>
  <si>
    <t>นาย ธนกฤต สืบมาศ</t>
  </si>
  <si>
    <t>THANAKRIT S.</t>
  </si>
  <si>
    <t>6703954</t>
  </si>
  <si>
    <t>RQ2501000107</t>
  </si>
  <si>
    <t>789</t>
  </si>
  <si>
    <t>นาย อภิชาติ ทองหล่อ</t>
  </si>
  <si>
    <t>APICHAT T.</t>
  </si>
  <si>
    <t>6700453</t>
  </si>
  <si>
    <t>Chef</t>
  </si>
  <si>
    <t>RQ2602000713</t>
  </si>
  <si>
    <t>790</t>
  </si>
  <si>
    <t>cutg_foreman</t>
  </si>
  <si>
    <t>นาย ขันติ สีสุข</t>
  </si>
  <si>
    <t>KHUNTI  S.</t>
  </si>
  <si>
    <t>5802194</t>
  </si>
  <si>
    <t>791</t>
  </si>
  <si>
    <t>นาย จักรกร ศิริดล</t>
  </si>
  <si>
    <t>JAKKORN  S.</t>
  </si>
  <si>
    <t>6200611</t>
  </si>
  <si>
    <t>792</t>
  </si>
  <si>
    <t>นาย ณัฐวุฒิ ตู้คำภา</t>
  </si>
  <si>
    <t>NATTAWUT  T.</t>
  </si>
  <si>
    <t>5900247</t>
  </si>
  <si>
    <t>793</t>
  </si>
  <si>
    <t>cutg_phongsit</t>
  </si>
  <si>
    <t>นาย พงษ์สิทธิ์ ปิยะขาม</t>
  </si>
  <si>
    <t>PHONGSIT  P.</t>
  </si>
  <si>
    <t>6301521</t>
  </si>
  <si>
    <t>794</t>
  </si>
  <si>
    <t>นาย ประนอม บุญยิ่ง</t>
  </si>
  <si>
    <t>PRANOM  B.</t>
  </si>
  <si>
    <t>6200349</t>
  </si>
  <si>
    <t>795</t>
  </si>
  <si>
    <t>cutg_prasit</t>
  </si>
  <si>
    <t>นาย ประสิทธิ์ ณ วิเชียร</t>
  </si>
  <si>
    <t>PRASIT  N.</t>
  </si>
  <si>
    <t>481091</t>
  </si>
  <si>
    <t>796</t>
  </si>
  <si>
    <t>นาย สุพรรณ นาโควงศ์</t>
  </si>
  <si>
    <t>SUPHAN  N.</t>
  </si>
  <si>
    <t>6503350</t>
  </si>
  <si>
    <t>797</t>
  </si>
  <si>
    <t>นาย สุรศักดิ์ บุญช่วย</t>
  </si>
  <si>
    <t>SURASAK  B.</t>
  </si>
  <si>
    <t>6400702</t>
  </si>
  <si>
    <t>798</t>
  </si>
  <si>
    <t>cutg_surat</t>
  </si>
  <si>
    <t>นาย สุรัตน์ พ่วงเอี่ยม</t>
  </si>
  <si>
    <t>SURAT  P.</t>
  </si>
  <si>
    <t>6302306</t>
  </si>
  <si>
    <t>799</t>
  </si>
  <si>
    <t>นาย ไวทยา คุ้มเพื่อน</t>
  </si>
  <si>
    <t>WAITHAYA  K.</t>
  </si>
  <si>
    <t>6101977</t>
  </si>
  <si>
    <t>RQ2503000173</t>
  </si>
  <si>
    <t>800</t>
  </si>
  <si>
    <t>cutg_wichai</t>
  </si>
  <si>
    <t>นาย วิชัย ณ สวาสดิ์</t>
  </si>
  <si>
    <t>WICHAI  N.</t>
  </si>
  <si>
    <t>6101156</t>
  </si>
  <si>
    <t>801</t>
  </si>
  <si>
    <t>นาย วิกรม ดีนา</t>
  </si>
  <si>
    <t>WIKROM  D.</t>
  </si>
  <si>
    <t>5401422</t>
  </si>
  <si>
    <t>802</t>
  </si>
  <si>
    <t>cy.chang</t>
  </si>
  <si>
    <t>นาย CHIH-YANG  CHANG</t>
  </si>
  <si>
    <t xml:space="preserve">CHIH-YANG </t>
  </si>
  <si>
    <t>6700718</t>
  </si>
  <si>
    <t>RQ2509000184</t>
  </si>
  <si>
    <t>803</t>
  </si>
  <si>
    <t>daniel</t>
  </si>
  <si>
    <t>นาย DAEGEUN KANG</t>
  </si>
  <si>
    <t>DAEGEUN</t>
  </si>
  <si>
    <t>6700001</t>
  </si>
  <si>
    <t>804</t>
  </si>
  <si>
    <t>นางสาว YUN-HSIN WU</t>
  </si>
  <si>
    <t>YUN-HSIN</t>
  </si>
  <si>
    <t>6601833</t>
  </si>
  <si>
    <t>805</t>
  </si>
  <si>
    <t>david</t>
  </si>
  <si>
    <t>นาย WEI GAO</t>
  </si>
  <si>
    <t>WEI</t>
  </si>
  <si>
    <t>6604833</t>
  </si>
  <si>
    <t>RQ2510000201</t>
  </si>
  <si>
    <t>806</t>
  </si>
  <si>
    <t>807</t>
  </si>
  <si>
    <t>dc_chen</t>
  </si>
  <si>
    <t>นาย TU-CHUAN CHEN</t>
  </si>
  <si>
    <t>TU-CHUAN</t>
  </si>
  <si>
    <t>5500808</t>
  </si>
  <si>
    <t>808</t>
  </si>
  <si>
    <t>นางสาว อมรรัตน์ แก้วประการ</t>
  </si>
  <si>
    <t>AMONRAT K.</t>
  </si>
  <si>
    <t>6900750</t>
  </si>
  <si>
    <t>RQ2602000135</t>
  </si>
  <si>
    <t>809</t>
  </si>
  <si>
    <t>dcc_manatchanok</t>
  </si>
  <si>
    <t>นางสาว มนัสชนก เตชะ</t>
  </si>
  <si>
    <t>MANATCHANOK T.</t>
  </si>
  <si>
    <t>6704649</t>
  </si>
  <si>
    <t>RQ2407000259</t>
  </si>
  <si>
    <t>810</t>
  </si>
  <si>
    <t>นางสาว ณัฐฑริกา ไชยน้อย</t>
  </si>
  <si>
    <t>NATTARIKA  CH.</t>
  </si>
  <si>
    <t>6300377</t>
  </si>
  <si>
    <t>811</t>
  </si>
  <si>
    <t>dcc_paphatsara</t>
  </si>
  <si>
    <t>นางสาว ปภัสรา วงศ์โสภา</t>
  </si>
  <si>
    <t>PAPHATSARA W.</t>
  </si>
  <si>
    <t>6600668</t>
  </si>
  <si>
    <t>812</t>
  </si>
  <si>
    <t>นางสาว พัชรา วงษ์ภูเขียว</t>
  </si>
  <si>
    <t>PATCHARA  W.</t>
  </si>
  <si>
    <t>5300294</t>
  </si>
  <si>
    <t>813</t>
  </si>
  <si>
    <t>นางสาว สุขฤทัย พรศีระ</t>
  </si>
  <si>
    <t>SUKRUTHAI P.</t>
  </si>
  <si>
    <t>6603060</t>
  </si>
  <si>
    <t>814</t>
  </si>
  <si>
    <t>นางสาว สุรางคนา กันเทพา</t>
  </si>
  <si>
    <t>SURANGKANA K.</t>
  </si>
  <si>
    <t>6701910</t>
  </si>
  <si>
    <t>RQ2505000179</t>
  </si>
  <si>
    <t>นางสาว อุษณีย์ ไกรวิจิตร</t>
  </si>
  <si>
    <t>USANEE K.</t>
  </si>
  <si>
    <t>6301001</t>
  </si>
  <si>
    <t>816</t>
  </si>
  <si>
    <t>นางสาว วรรณภา แสนบรรดิษฐ์</t>
  </si>
  <si>
    <t>WANNAPA S.</t>
  </si>
  <si>
    <t>6502330</t>
  </si>
  <si>
    <t>817</t>
  </si>
  <si>
    <t>dean.cl.yu</t>
  </si>
  <si>
    <t>นาย CHUNLONG YU</t>
  </si>
  <si>
    <t>CHUNLONG YU</t>
  </si>
  <si>
    <t>T250803</t>
  </si>
  <si>
    <t>RQ2508000620</t>
  </si>
  <si>
    <t>818</t>
  </si>
  <si>
    <t xml:space="preserve">dean_yu		</t>
  </si>
  <si>
    <t>CHUNLONG</t>
  </si>
  <si>
    <t>6802554</t>
  </si>
  <si>
    <t>MES-A3-X</t>
  </si>
  <si>
    <t>820</t>
  </si>
  <si>
    <t>นางสาว สาธิดา ลุยพิมพ์</t>
  </si>
  <si>
    <t>SATIDA  L.</t>
  </si>
  <si>
    <t>6404507</t>
  </si>
  <si>
    <t>821</t>
  </si>
  <si>
    <t>นาย CHIA-CHING LAI</t>
  </si>
  <si>
    <t>CHIA-CHING</t>
  </si>
  <si>
    <t>6900556</t>
  </si>
  <si>
    <t>RQ2602000128</t>
  </si>
  <si>
    <t>822</t>
  </si>
  <si>
    <t>df_adiask</t>
  </si>
  <si>
    <t>นาย อดิศักดิ์ แก้วยาศรี</t>
  </si>
  <si>
    <t>ADIASK K.</t>
  </si>
  <si>
    <t>6704287</t>
  </si>
  <si>
    <t>RQ2411000086</t>
  </si>
  <si>
    <t>823</t>
  </si>
  <si>
    <t>นาย จิรวัฒน์ ยศสุรีย์</t>
  </si>
  <si>
    <t>CHIRAWAT  Y.</t>
  </si>
  <si>
    <t>6401280</t>
  </si>
  <si>
    <t>824</t>
  </si>
  <si>
    <t>นางสาว วัชมล กันภัย</t>
  </si>
  <si>
    <t>WATCHAMOL  K.</t>
  </si>
  <si>
    <t>6102825</t>
  </si>
  <si>
    <t>RQ2409000602</t>
  </si>
  <si>
    <t>825</t>
  </si>
  <si>
    <t>df_engineer02</t>
  </si>
  <si>
    <t>นาย ชานนท์ กลั่นโคกสูง</t>
  </si>
  <si>
    <t>CHANON  K.</t>
  </si>
  <si>
    <t>5602641</t>
  </si>
  <si>
    <t>826</t>
  </si>
  <si>
    <t>df_manachai</t>
  </si>
  <si>
    <t>นาย มานะชัย นุ่มสุข</t>
  </si>
  <si>
    <t>MANACHAI  N</t>
  </si>
  <si>
    <t>5900635</t>
  </si>
  <si>
    <t>827</t>
  </si>
  <si>
    <t>df_nanthawat</t>
  </si>
  <si>
    <t>นาย นันทวัฒน์ ผิวศิริ</t>
  </si>
  <si>
    <t>NANTHAWAT P.</t>
  </si>
  <si>
    <t>6702695</t>
  </si>
  <si>
    <t>RQ2408000107</t>
  </si>
  <si>
    <t>828</t>
  </si>
  <si>
    <t>df_natphumin</t>
  </si>
  <si>
    <t>นาย ณัฐภูมินทร์ ลาภยิ่ง</t>
  </si>
  <si>
    <t>NATPHUMIN L.</t>
  </si>
  <si>
    <t>6600180</t>
  </si>
  <si>
    <t>829</t>
  </si>
  <si>
    <t>df_nattanan</t>
  </si>
  <si>
    <t>นาย ณัฐนันท์ โพธิ์ทอง</t>
  </si>
  <si>
    <t>NATTANAN P.</t>
  </si>
  <si>
    <t>6603639</t>
  </si>
  <si>
    <t>830</t>
  </si>
  <si>
    <t>df_natthaphon</t>
  </si>
  <si>
    <t>นาย ณัฐพล หันระไว</t>
  </si>
  <si>
    <t>NATTHAPHON H.</t>
  </si>
  <si>
    <t>6600044</t>
  </si>
  <si>
    <t>RQ2406000728</t>
  </si>
  <si>
    <t>831</t>
  </si>
  <si>
    <t>นางสาว พรณัฐชา นามสมุทร</t>
  </si>
  <si>
    <t>PORNNATCHA  N.</t>
  </si>
  <si>
    <t>5500726</t>
  </si>
  <si>
    <t>832</t>
  </si>
  <si>
    <t>df_ruangrueang</t>
  </si>
  <si>
    <t>นาย รุ่งเรือง มูลพรมศร</t>
  </si>
  <si>
    <t>RUANG-RUEANG M.</t>
  </si>
  <si>
    <t>6602907</t>
  </si>
  <si>
    <t>833</t>
  </si>
  <si>
    <t>df_sitthichok</t>
  </si>
  <si>
    <t>นาย สิทธิโชค คำพิลา</t>
  </si>
  <si>
    <t>SITTHICHOK  K.</t>
  </si>
  <si>
    <t>6200865</t>
  </si>
  <si>
    <t>834</t>
  </si>
  <si>
    <t>นาย สมลักษณ์ เฮงทองเลิศ</t>
  </si>
  <si>
    <t>SOMLAK  H.</t>
  </si>
  <si>
    <t>5903320</t>
  </si>
  <si>
    <t>RQ2409000601</t>
  </si>
  <si>
    <t>835</t>
  </si>
  <si>
    <t>นาย ศุภกฤต ผิวงาม</t>
  </si>
  <si>
    <t>SUPAKIT P.</t>
  </si>
  <si>
    <t>6103005</t>
  </si>
  <si>
    <t>RQ2604000501</t>
  </si>
  <si>
    <t>836</t>
  </si>
  <si>
    <t>df_tattaprom</t>
  </si>
  <si>
    <t>นาย ทัตตพรหม คำหมู่</t>
  </si>
  <si>
    <t>TATTAPROM K.</t>
  </si>
  <si>
    <t>6702694</t>
  </si>
  <si>
    <t>RQ2408000106</t>
  </si>
  <si>
    <t>837</t>
  </si>
  <si>
    <t>df_tawatchai</t>
  </si>
  <si>
    <t>นาย ธวัชชัย ฟักนาค</t>
  </si>
  <si>
    <t>TAWATCHAI  F.</t>
  </si>
  <si>
    <t>6504612</t>
  </si>
  <si>
    <t>838</t>
  </si>
  <si>
    <t>นาย ทนงศักดิ์ ลือกำลัง</t>
  </si>
  <si>
    <t>MR. THANONGSAK L.</t>
  </si>
  <si>
    <t>6601154</t>
  </si>
  <si>
    <t>RQ2508000351</t>
  </si>
  <si>
    <t>839</t>
  </si>
  <si>
    <t>นาย ธีรวัฒน์ วระโงน</t>
  </si>
  <si>
    <t>TEERAWAT W.</t>
  </si>
  <si>
    <t>6600683</t>
  </si>
  <si>
    <t>RQ2602000670</t>
  </si>
  <si>
    <t>840</t>
  </si>
  <si>
    <t>df_thanaphot</t>
  </si>
  <si>
    <t>นาย ธนพต สุขประเสริฐ</t>
  </si>
  <si>
    <t>THANAPHOT S.</t>
  </si>
  <si>
    <t>6601604</t>
  </si>
  <si>
    <t>RQ2409000413</t>
  </si>
  <si>
    <t>841</t>
  </si>
  <si>
    <t>นาย ธนวัฒน์ อินจน</t>
  </si>
  <si>
    <t>THANAWAT  I.</t>
  </si>
  <si>
    <t>6200186</t>
  </si>
  <si>
    <t>842</t>
  </si>
  <si>
    <t>df_thanongsak</t>
  </si>
  <si>
    <t>843</t>
  </si>
  <si>
    <t>df_thirasak</t>
  </si>
  <si>
    <t>นาย ธีรศักดิ์ ศรีจันทร์</t>
  </si>
  <si>
    <t>THIRASAK S.</t>
  </si>
  <si>
    <t>6701050</t>
  </si>
  <si>
    <t>RQ2408000006</t>
  </si>
  <si>
    <t>844</t>
  </si>
  <si>
    <t>นาย ธงชัย บัวเกษร</t>
  </si>
  <si>
    <t>THONGCHAI  B.</t>
  </si>
  <si>
    <t>5800025</t>
  </si>
  <si>
    <t>RQ2501000250</t>
  </si>
  <si>
    <t>845</t>
  </si>
  <si>
    <t>นาย วสันต์ นิลทอง</t>
  </si>
  <si>
    <t>VASAN  N.</t>
  </si>
  <si>
    <t>6103280</t>
  </si>
  <si>
    <t>นางสาว วริศรา ทองอุดร</t>
  </si>
  <si>
    <t>WARITSARA  T.</t>
  </si>
  <si>
    <t>5100141</t>
  </si>
  <si>
    <t>847</t>
  </si>
  <si>
    <t>df_wasan</t>
  </si>
  <si>
    <t>นาย วสันต์ แสงสิน</t>
  </si>
  <si>
    <t>Wasan  S.</t>
  </si>
  <si>
    <t>5700022</t>
  </si>
  <si>
    <t>848</t>
  </si>
  <si>
    <t>df_watchamol</t>
  </si>
  <si>
    <t>850</t>
  </si>
  <si>
    <t>df_weeraphong</t>
  </si>
  <si>
    <t>นาย วีรพงษ์ นนทะโคตร</t>
  </si>
  <si>
    <t>WEERAPHONG N.</t>
  </si>
  <si>
    <t>6602147</t>
  </si>
  <si>
    <t>851</t>
  </si>
  <si>
    <t>นาย วรวิทย์ เฟื่องบุญ</t>
  </si>
  <si>
    <t>WORAWIT F.</t>
  </si>
  <si>
    <t>6603182</t>
  </si>
  <si>
    <t>852</t>
  </si>
  <si>
    <t>นาย พงศกร เจริญผล</t>
  </si>
  <si>
    <t>PONGSAKORN  J.</t>
  </si>
  <si>
    <t>5700381</t>
  </si>
  <si>
    <t>853</t>
  </si>
  <si>
    <t>นางสาว ปาริษา โคตรหานาม</t>
  </si>
  <si>
    <t>PARISA  K.</t>
  </si>
  <si>
    <t>5801160</t>
  </si>
  <si>
    <t>854</t>
  </si>
  <si>
    <t>นาย อธิราช ฤกษ์ดี</t>
  </si>
  <si>
    <t>ATHIRAT  R.</t>
  </si>
  <si>
    <t>6101617</t>
  </si>
  <si>
    <t>855</t>
  </si>
  <si>
    <t>dfb_engineer01</t>
  </si>
  <si>
    <t>นาย ธนพงษ์ บุญไชยะ</t>
  </si>
  <si>
    <t>TANAPONG  B.</t>
  </si>
  <si>
    <t>6403608</t>
  </si>
  <si>
    <t>RQ2501000246</t>
  </si>
  <si>
    <t>856</t>
  </si>
  <si>
    <t>dfb_foreman</t>
  </si>
  <si>
    <t>นางสาว ทาริกา บุญชม</t>
  </si>
  <si>
    <t>TARIKA  B.</t>
  </si>
  <si>
    <t>5401837</t>
  </si>
  <si>
    <t>857</t>
  </si>
  <si>
    <t>dfb_leader</t>
  </si>
  <si>
    <t>นางสาว นุจรี อินทร</t>
  </si>
  <si>
    <t>NUTJAREE  I.</t>
  </si>
  <si>
    <t>5801201</t>
  </si>
  <si>
    <t>RQ2510000251</t>
  </si>
  <si>
    <t>858</t>
  </si>
  <si>
    <t>นาย ปฏิภาณ สิทธิเจริญ</t>
  </si>
  <si>
    <t>PATHIPHAN S.</t>
  </si>
  <si>
    <t>6604367</t>
  </si>
  <si>
    <t>RQ2502000265</t>
  </si>
  <si>
    <t>859</t>
  </si>
  <si>
    <t>นางสาว เสาวณีย์ มิตรทอง</t>
  </si>
  <si>
    <t>SAOWANEE  M.</t>
  </si>
  <si>
    <t>5100653</t>
  </si>
  <si>
    <t>860</t>
  </si>
  <si>
    <t>นางสาว วรรณนิภา เช้าวันดี</t>
  </si>
  <si>
    <t>WANNIPA C.</t>
  </si>
  <si>
    <t>6602017</t>
  </si>
  <si>
    <t>RQ2508000354</t>
  </si>
  <si>
    <t>861</t>
  </si>
  <si>
    <t>dfc_engineer</t>
  </si>
  <si>
    <t>นาย อนุวัต ทวยจัตุรัส</t>
  </si>
  <si>
    <t>ANUWAT  TH.</t>
  </si>
  <si>
    <t>6103497</t>
  </si>
  <si>
    <t>862</t>
  </si>
  <si>
    <t>นาย สราวุฒิ เงียบพลกรัง</t>
  </si>
  <si>
    <t>SARAWUT  NG.</t>
  </si>
  <si>
    <t>5000276</t>
  </si>
  <si>
    <t>863</t>
  </si>
  <si>
    <t>นาย กริชชัย ชัยโก</t>
  </si>
  <si>
    <t>KRITCHAI C.</t>
  </si>
  <si>
    <t>6705285</t>
  </si>
  <si>
    <t>RQ2510000158</t>
  </si>
  <si>
    <t>864</t>
  </si>
  <si>
    <t>นางสาว วิไลวรรณ หมั่นการ</t>
  </si>
  <si>
    <t>WILAIWAN  M.</t>
  </si>
  <si>
    <t>6302488</t>
  </si>
  <si>
    <t>RQ2510000156</t>
  </si>
  <si>
    <t>865</t>
  </si>
  <si>
    <t>dfc_natthida</t>
  </si>
  <si>
    <t>866</t>
  </si>
  <si>
    <t>dfc_phakphum</t>
  </si>
  <si>
    <t>นาย ภาคภูมิ แก้วเพชร</t>
  </si>
  <si>
    <t>PHAKPHUM K.</t>
  </si>
  <si>
    <t>6705566</t>
  </si>
  <si>
    <t>867</t>
  </si>
  <si>
    <t>dfc_phichat</t>
  </si>
  <si>
    <t>นาย พิเชษฐ์ กุนอก</t>
  </si>
  <si>
    <t>PHICHAT K.</t>
  </si>
  <si>
    <t>6705559</t>
  </si>
  <si>
    <t>RQ2409000564</t>
  </si>
  <si>
    <t>868</t>
  </si>
  <si>
    <t>RQ2602000647</t>
  </si>
  <si>
    <t>869</t>
  </si>
  <si>
    <t>dfc_technician</t>
  </si>
  <si>
    <t>นาย วสันต์ เอี่ยมพูล</t>
  </si>
  <si>
    <t>Wasan  A.</t>
  </si>
  <si>
    <t>6301450</t>
  </si>
  <si>
    <t>870</t>
  </si>
  <si>
    <t>นาย ธนพล ทวีชาติ</t>
  </si>
  <si>
    <t>THANAPHON T.</t>
  </si>
  <si>
    <t>6604448</t>
  </si>
  <si>
    <t>RQ2507000195</t>
  </si>
  <si>
    <t>872</t>
  </si>
  <si>
    <t>นาย วิสัน สุดจันทึก</t>
  </si>
  <si>
    <t>WISAN  S.</t>
  </si>
  <si>
    <t>6003920</t>
  </si>
  <si>
    <t>RQ2510000157</t>
  </si>
  <si>
    <t>873</t>
  </si>
  <si>
    <t>นางสาว อารีรัตน์ นานตาภัย</t>
  </si>
  <si>
    <t>AREERAT  N.</t>
  </si>
  <si>
    <t>5903028</t>
  </si>
  <si>
    <t>874</t>
  </si>
  <si>
    <t>นาย ธวัชชัย สำเนียงเย็น</t>
  </si>
  <si>
    <t>THAWATCHAI  S.</t>
  </si>
  <si>
    <t>5904043</t>
  </si>
  <si>
    <t>875</t>
  </si>
  <si>
    <t>dff_choavarit</t>
  </si>
  <si>
    <t>876</t>
  </si>
  <si>
    <t>นาย วุฒิพงษ์ สมนาม</t>
  </si>
  <si>
    <t>WUTTHIPONG  S.</t>
  </si>
  <si>
    <t>6503427</t>
  </si>
  <si>
    <t>877</t>
  </si>
  <si>
    <t>dff_co02</t>
  </si>
  <si>
    <t>นาย จีระชัย แซ่ลิ้ม</t>
  </si>
  <si>
    <t>JEERACGAI  S.</t>
  </si>
  <si>
    <t>6200344</t>
  </si>
  <si>
    <t>878</t>
  </si>
  <si>
    <t>นาย วีระพล ดงอุทิศ</t>
  </si>
  <si>
    <t>WEERAPHON  D.</t>
  </si>
  <si>
    <t>6004720</t>
  </si>
  <si>
    <t>879</t>
  </si>
  <si>
    <t>นางสาว เพชราภรณ์ เจริญผล</t>
  </si>
  <si>
    <t>PHETCHARAPHON  CH.</t>
  </si>
  <si>
    <t>6300435</t>
  </si>
  <si>
    <t>880</t>
  </si>
  <si>
    <t>นาย ทิวสรรค์ ลีระบุตร</t>
  </si>
  <si>
    <t>TIWSAN  L.</t>
  </si>
  <si>
    <t>6201027</t>
  </si>
  <si>
    <t>882</t>
  </si>
  <si>
    <t>นาย จิรโชติ ภูษิต</t>
  </si>
  <si>
    <t>JIRACHOT P.</t>
  </si>
  <si>
    <t>6703225</t>
  </si>
  <si>
    <t>RQ2510000450</t>
  </si>
  <si>
    <t>883</t>
  </si>
  <si>
    <t>dff_kanlaya</t>
  </si>
  <si>
    <t>นางสาว กัลยา คำโคตร</t>
  </si>
  <si>
    <t>KANLAYA  K.</t>
  </si>
  <si>
    <t>6500518</t>
  </si>
  <si>
    <t>RQ2508000240</t>
  </si>
  <si>
    <t>885</t>
  </si>
  <si>
    <t>นาย เกรียงไกร สายโสภา</t>
  </si>
  <si>
    <t>KREANGKRAI S.</t>
  </si>
  <si>
    <t>6601911</t>
  </si>
  <si>
    <t>RQ2507000520</t>
  </si>
  <si>
    <t>886</t>
  </si>
  <si>
    <t>นาย ธงชัย จันทร์สิงห์</t>
  </si>
  <si>
    <t>THONGCHAI  C.</t>
  </si>
  <si>
    <t>6501939</t>
  </si>
  <si>
    <t>RQ2408000740</t>
  </si>
  <si>
    <t>887</t>
  </si>
  <si>
    <t>นางสาว เพียงภัทรา วงค์คลัง</t>
  </si>
  <si>
    <t>PHIANGPHATTRA  W.</t>
  </si>
  <si>
    <t>6401863</t>
  </si>
  <si>
    <t>RQ2409000548</t>
  </si>
  <si>
    <t>888</t>
  </si>
  <si>
    <t>dff_prapas</t>
  </si>
  <si>
    <t>นาย ประภาส บัวงาม</t>
  </si>
  <si>
    <t>PRAPAS  B.</t>
  </si>
  <si>
    <t>6301089</t>
  </si>
  <si>
    <t>889</t>
  </si>
  <si>
    <t>dff_sarawadee</t>
  </si>
  <si>
    <t>นางสาว ศิริธร ฟองอ่อน</t>
  </si>
  <si>
    <t>SIRITHON F.</t>
  </si>
  <si>
    <t>6702959</t>
  </si>
  <si>
    <t>891</t>
  </si>
  <si>
    <t>นางสาว ดวงแข วงชารี</t>
  </si>
  <si>
    <t>DUANGKHAE  W.</t>
  </si>
  <si>
    <t>5300643</t>
  </si>
  <si>
    <t>RQ2601000614</t>
  </si>
  <si>
    <t>892</t>
  </si>
  <si>
    <t>dff_suthin</t>
  </si>
  <si>
    <t>นาย สุทิน สีชมชื่น</t>
  </si>
  <si>
    <t>SUTHIN  S.</t>
  </si>
  <si>
    <t>5900093</t>
  </si>
  <si>
    <t>893</t>
  </si>
  <si>
    <t>dff_sutthipong</t>
  </si>
  <si>
    <t>นาย สุทธิพงศ์ ศรัทธาผล</t>
  </si>
  <si>
    <t>SUTTHIPONG  S.</t>
  </si>
  <si>
    <t>5701076</t>
  </si>
  <si>
    <t>894</t>
  </si>
  <si>
    <t>dff_suwit</t>
  </si>
  <si>
    <t>นาย สุวิทย์ บุญคุณ</t>
  </si>
  <si>
    <t>SUWIT B.</t>
  </si>
  <si>
    <t>6604277</t>
  </si>
  <si>
    <t>RQ2508000239</t>
  </si>
  <si>
    <t>896</t>
  </si>
  <si>
    <t>นาย ธีรวัฒน์ ทานให้</t>
  </si>
  <si>
    <t>TEERAWAT  T.</t>
  </si>
  <si>
    <t>6103659</t>
  </si>
  <si>
    <t>897</t>
  </si>
  <si>
    <t>dff_thongchai</t>
  </si>
  <si>
    <t>898</t>
  </si>
  <si>
    <t>นาย วัชรพงษ์ ชมภูศรี</t>
  </si>
  <si>
    <t>WATCHARAPONG C.</t>
  </si>
  <si>
    <t>6705337</t>
  </si>
  <si>
    <t>RQ2601000665</t>
  </si>
  <si>
    <t>899</t>
  </si>
  <si>
    <t>dff_wattana</t>
  </si>
  <si>
    <t>นาย วัฒนา โฉมกิ่ง</t>
  </si>
  <si>
    <t>WATTANA C.</t>
  </si>
  <si>
    <t>6600704</t>
  </si>
  <si>
    <t>RQ2508000241</t>
  </si>
  <si>
    <t>900</t>
  </si>
  <si>
    <t>นาย วิทยา แก้วอินทร์</t>
  </si>
  <si>
    <t>WITTAYA  K.</t>
  </si>
  <si>
    <t>5802165</t>
  </si>
  <si>
    <t xml:space="preserve">RQ2510000448 </t>
  </si>
  <si>
    <t>901</t>
  </si>
  <si>
    <t>นางสาว จารุวรรณ เนตรักษ์</t>
  </si>
  <si>
    <t>JARUWAN  N.</t>
  </si>
  <si>
    <t>6500397</t>
  </si>
  <si>
    <t>RQ2601000263</t>
  </si>
  <si>
    <t>902</t>
  </si>
  <si>
    <t>dfg_coexposure</t>
  </si>
  <si>
    <t>นางสาว มลทิชา ดัชถุยาวัตร</t>
  </si>
  <si>
    <t>MONTICHA  D.</t>
  </si>
  <si>
    <t>6303149</t>
  </si>
  <si>
    <t>RQ2603000031</t>
  </si>
  <si>
    <t>903</t>
  </si>
  <si>
    <t>dfg_duangkhae</t>
  </si>
  <si>
    <t>904</t>
  </si>
  <si>
    <t>นางสาว จิตตาภา โพนรัมย์</t>
  </si>
  <si>
    <t>JITTAPA  P.</t>
  </si>
  <si>
    <t>4900780</t>
  </si>
  <si>
    <t>905</t>
  </si>
  <si>
    <t>dfg_ketsirin</t>
  </si>
  <si>
    <t>นางสาว เกษศิรินทร์ น่วมเอี่ยม</t>
  </si>
  <si>
    <t>KETSIRIN  N.</t>
  </si>
  <si>
    <t>5700375</t>
  </si>
  <si>
    <t>906</t>
  </si>
  <si>
    <t>dfg_khatchaphon</t>
  </si>
  <si>
    <t>นาย คัชพล เยาวบุตร</t>
  </si>
  <si>
    <t>KHATCHAPHON  Y.</t>
  </si>
  <si>
    <t>6400251</t>
  </si>
  <si>
    <t>RQ2505000657</t>
  </si>
  <si>
    <t>907</t>
  </si>
  <si>
    <t>นาย กฤษณะ ศรีใจ</t>
  </si>
  <si>
    <t>KISSANA  S.</t>
  </si>
  <si>
    <t>6002899</t>
  </si>
  <si>
    <t>908</t>
  </si>
  <si>
    <t>dfg_kongpootorn</t>
  </si>
  <si>
    <t>นาย ก้องภูธร ไชยรัตน์</t>
  </si>
  <si>
    <t>KONGPOOTORN  CH.</t>
  </si>
  <si>
    <t>5101691</t>
  </si>
  <si>
    <t>RQ249000549</t>
  </si>
  <si>
    <t>909</t>
  </si>
  <si>
    <t>911</t>
  </si>
  <si>
    <t>dfg_nanthakorn</t>
  </si>
  <si>
    <t>นาย นันทคร   เจตกสิกรณ์</t>
  </si>
  <si>
    <t>NANTHAKORN  J.</t>
  </si>
  <si>
    <t>6002072</t>
  </si>
  <si>
    <t>912</t>
  </si>
  <si>
    <t>นางสาว ปิยาภรณ์ เชื้อนาวัง</t>
  </si>
  <si>
    <t>PIYAPORN  C.</t>
  </si>
  <si>
    <t>5903518</t>
  </si>
  <si>
    <t>913</t>
  </si>
  <si>
    <t>dfg_technician</t>
  </si>
  <si>
    <t>นาย กิตติภณ ศรีโกศล</t>
  </si>
  <si>
    <t>KITTIPON  S.</t>
  </si>
  <si>
    <t>6401171</t>
  </si>
  <si>
    <t>914</t>
  </si>
  <si>
    <t>dfg_wanpen</t>
  </si>
  <si>
    <t>นางสาว วันเพ็ญ วงงาม</t>
  </si>
  <si>
    <t>WANPEN  W.</t>
  </si>
  <si>
    <t>5702613</t>
  </si>
  <si>
    <t>915</t>
  </si>
  <si>
    <t>นางสาว อังคณา สายเนตร</t>
  </si>
  <si>
    <t>ANGKANA S.</t>
  </si>
  <si>
    <t>6001949</t>
  </si>
  <si>
    <t>RQ2603000147</t>
  </si>
  <si>
    <t>916</t>
  </si>
  <si>
    <t>นางสาว อภิญญา สุขตน</t>
  </si>
  <si>
    <t>APHINYA  S.</t>
  </si>
  <si>
    <t>6500855</t>
  </si>
  <si>
    <t>RQ2507000418</t>
  </si>
  <si>
    <t>917</t>
  </si>
  <si>
    <t>นางสาว อารีรัตน์ บุสดี</t>
  </si>
  <si>
    <t>RARERAT  P.</t>
  </si>
  <si>
    <t>5600114</t>
  </si>
  <si>
    <t>918</t>
  </si>
  <si>
    <t>dr_athis</t>
  </si>
  <si>
    <t>นาย อธิศ นาคอ่อน</t>
  </si>
  <si>
    <t>ATHIS  N.</t>
  </si>
  <si>
    <t>6302893</t>
  </si>
  <si>
    <t>919</t>
  </si>
  <si>
    <t>dr_chinnawat</t>
  </si>
  <si>
    <t>นาย ชินวัฒน์ จันทร์ผา</t>
  </si>
  <si>
    <t>CHINNAWAT  J.</t>
  </si>
  <si>
    <t>5700461</t>
  </si>
  <si>
    <t>920</t>
  </si>
  <si>
    <t>นางสาว ชุติภาส ต้นกันยา</t>
  </si>
  <si>
    <t>CHUTIPAS T.</t>
  </si>
  <si>
    <t>6702651</t>
  </si>
  <si>
    <t>RQ2505000315</t>
  </si>
  <si>
    <t>921</t>
  </si>
  <si>
    <t>นางสาว สุภาภรณ์ สมพล</t>
  </si>
  <si>
    <t>5801504</t>
  </si>
  <si>
    <t>922</t>
  </si>
  <si>
    <t>dr_control</t>
  </si>
  <si>
    <t>นางสาว นัยน์ภัค ปิดตังทาโย</t>
  </si>
  <si>
    <t>NAIYAPHAK  P.</t>
  </si>
  <si>
    <t>5801214</t>
  </si>
  <si>
    <t>923</t>
  </si>
  <si>
    <t>นางสาว ดวงฤมล นามบุตร</t>
  </si>
  <si>
    <t>DUANGRUMON  N.</t>
  </si>
  <si>
    <t>5101211</t>
  </si>
  <si>
    <t>924</t>
  </si>
  <si>
    <t>dr_engineer</t>
  </si>
  <si>
    <t>นาย ชาญประดิษฐ์ สมรูป</t>
  </si>
  <si>
    <t>CHANPRADIT  S.</t>
  </si>
  <si>
    <t>5501047</t>
  </si>
  <si>
    <t>925</t>
  </si>
  <si>
    <t>นาย ธีรพงษ์ กูลรัตน์</t>
  </si>
  <si>
    <t>TEERAPHONG  K.</t>
  </si>
  <si>
    <t>6101389</t>
  </si>
  <si>
    <t>926</t>
  </si>
  <si>
    <t>นางสาว กอบกุล นิมากร</t>
  </si>
  <si>
    <t>KOBKUL  P.</t>
  </si>
  <si>
    <t>5100310</t>
  </si>
  <si>
    <t>927</t>
  </si>
  <si>
    <t>dr_jaranin</t>
  </si>
  <si>
    <t>นาย จรณินท์ ละลี</t>
  </si>
  <si>
    <t>JARANIN L.</t>
  </si>
  <si>
    <t>6700710</t>
  </si>
  <si>
    <t>RQ2506000463</t>
  </si>
  <si>
    <t>928</t>
  </si>
  <si>
    <t>นางสาว จุฑามาศ สิงห์ซอม</t>
  </si>
  <si>
    <t>JUTAMAS S.</t>
  </si>
  <si>
    <t>6703245</t>
  </si>
  <si>
    <t>RQ2503000034</t>
  </si>
  <si>
    <t>929</t>
  </si>
  <si>
    <t>นางสาว กมลการ สมบุญ</t>
  </si>
  <si>
    <t>KAMONKAN S.</t>
  </si>
  <si>
    <t>6702649</t>
  </si>
  <si>
    <t>930</t>
  </si>
  <si>
    <t>dr_kanitth</t>
  </si>
  <si>
    <t>นางสาว กนิษฐา สลักษร</t>
  </si>
  <si>
    <t>KANITTH S.</t>
  </si>
  <si>
    <t>6701068</t>
  </si>
  <si>
    <t>931</t>
  </si>
  <si>
    <t>นางสาว เกษราภรณ์ แก้วแกมทอง</t>
  </si>
  <si>
    <t>KETSARAPHON  K.</t>
  </si>
  <si>
    <t>6302417</t>
  </si>
  <si>
    <t>932</t>
  </si>
  <si>
    <t>dr_leader</t>
  </si>
  <si>
    <t>นางสาว อนุศรา บุตรงาม</t>
  </si>
  <si>
    <t>ANUTSARA  B.</t>
  </si>
  <si>
    <t>5600768</t>
  </si>
  <si>
    <t>RQ2402000235</t>
  </si>
  <si>
    <t>933</t>
  </si>
  <si>
    <t>dr_marisa</t>
  </si>
  <si>
    <t>นางสาว มาริษา ผิวอ่อน</t>
  </si>
  <si>
    <t>MARISA  P.</t>
  </si>
  <si>
    <t>6302539</t>
  </si>
  <si>
    <t>934</t>
  </si>
  <si>
    <t>dr_nraporn</t>
  </si>
  <si>
    <t>นางสาว นราพร สายพิมพ์</t>
  </si>
  <si>
    <t>NRAPORN  S.</t>
  </si>
  <si>
    <t>5601422</t>
  </si>
  <si>
    <t>935</t>
  </si>
  <si>
    <t>dr_pailin</t>
  </si>
  <si>
    <t>นางสาว ไพลิน ศรีบุระ</t>
  </si>
  <si>
    <t>PAILIN  S.</t>
  </si>
  <si>
    <t>6201714</t>
  </si>
  <si>
    <t>936</t>
  </si>
  <si>
    <t>dr_panithan</t>
  </si>
  <si>
    <t>นาย ปณิธาน โยธาพล</t>
  </si>
  <si>
    <t>PANITHAN Y.</t>
  </si>
  <si>
    <t>6704380</t>
  </si>
  <si>
    <t>RQ2502000168</t>
  </si>
  <si>
    <t>937</t>
  </si>
  <si>
    <t>dr_phakeenai</t>
  </si>
  <si>
    <t>นาย ภาคีนัย หอยสังข์</t>
  </si>
  <si>
    <t>PHAKEENAI  H.</t>
  </si>
  <si>
    <t>6502275</t>
  </si>
  <si>
    <t>938</t>
  </si>
  <si>
    <t>dr_phanthawat</t>
  </si>
  <si>
    <t>นาย พันธวัฒน์ แก่นพันธ์</t>
  </si>
  <si>
    <t>PHANTHAWAT K.</t>
  </si>
  <si>
    <t>6703751</t>
  </si>
  <si>
    <t>RQ2407000162</t>
  </si>
  <si>
    <t>939</t>
  </si>
  <si>
    <t>นางสาว พจมาน ทบนอก</t>
  </si>
  <si>
    <t>POTJAMAN T.</t>
  </si>
  <si>
    <t>6704820</t>
  </si>
  <si>
    <t>RQ2510000254</t>
  </si>
  <si>
    <t>940</t>
  </si>
  <si>
    <t>dr_rattapon</t>
  </si>
  <si>
    <t>นาย รัตพล โคตรอาษา</t>
  </si>
  <si>
    <t>RATTAPON  K.</t>
  </si>
  <si>
    <t>6003880</t>
  </si>
  <si>
    <t>941</t>
  </si>
  <si>
    <t>dr_sasitonr</t>
  </si>
  <si>
    <t>นางสาว ศศิธร แสงงาม</t>
  </si>
  <si>
    <t>SASITONR  S.</t>
  </si>
  <si>
    <t>6103632</t>
  </si>
  <si>
    <t>942</t>
  </si>
  <si>
    <t>นางสาว ศศิวิมล เอิบสุข</t>
  </si>
  <si>
    <t>SASIVIMON A.</t>
  </si>
  <si>
    <t>6704382</t>
  </si>
  <si>
    <t>RQ2501000106</t>
  </si>
  <si>
    <t>943</t>
  </si>
  <si>
    <t>นาย สิทธิกร พันณขาม</t>
  </si>
  <si>
    <t>SITTIKORN P.</t>
  </si>
  <si>
    <t>6700494</t>
  </si>
  <si>
    <t>RQ2511000214</t>
  </si>
  <si>
    <t>944</t>
  </si>
  <si>
    <t>dr_sodsai</t>
  </si>
  <si>
    <t>นาย สดใส สีขาว</t>
  </si>
  <si>
    <t>SODSAI S.</t>
  </si>
  <si>
    <t>6701716</t>
  </si>
  <si>
    <t>RQ2502000169</t>
  </si>
  <si>
    <t>945</t>
  </si>
  <si>
    <t>นางสาว สุนิสา มาตย์เถื่อน</t>
  </si>
  <si>
    <t>SUNISA  M.</t>
  </si>
  <si>
    <t>5900866</t>
  </si>
  <si>
    <t>946</t>
  </si>
  <si>
    <t>dr_sunisa.t</t>
  </si>
  <si>
    <t>นางสาว สุนิสา ธูปเพ็ง</t>
  </si>
  <si>
    <t>SUNISA T.</t>
  </si>
  <si>
    <t>6601209</t>
  </si>
  <si>
    <t>RQ2502000438</t>
  </si>
  <si>
    <t>947</t>
  </si>
  <si>
    <t>dr_suphatta</t>
  </si>
  <si>
    <t>นางสาว สุพัตรา นาอุดม</t>
  </si>
  <si>
    <t>SUPHATTA N.</t>
  </si>
  <si>
    <t>6704256</t>
  </si>
  <si>
    <t>RQ2411000019</t>
  </si>
  <si>
    <t>949</t>
  </si>
  <si>
    <t>dr_surachai</t>
  </si>
  <si>
    <t>นาย สุรชัย ถมทอง</t>
  </si>
  <si>
    <t>SURACHAI  T.</t>
  </si>
  <si>
    <t>6404182</t>
  </si>
  <si>
    <t>950</t>
  </si>
  <si>
    <t>dr_suriyan</t>
  </si>
  <si>
    <t>นาย สุริยัณห์ พันธุมิตร</t>
  </si>
  <si>
    <t>SURIYAN  P.</t>
  </si>
  <si>
    <t>6504398</t>
  </si>
  <si>
    <t>RQ2507000072</t>
  </si>
  <si>
    <t>951</t>
  </si>
  <si>
    <t>นาย ธนวัฒน์ สุระพล</t>
  </si>
  <si>
    <t>6802269</t>
  </si>
  <si>
    <t>RQ2601000590</t>
  </si>
  <si>
    <t>952</t>
  </si>
  <si>
    <t>dr_tarika</t>
  </si>
  <si>
    <t>RQ2605000006</t>
  </si>
  <si>
    <t>953</t>
  </si>
  <si>
    <t>dr_technician01</t>
  </si>
  <si>
    <t>นางสาว กัญญา แก่นสงสัย</t>
  </si>
  <si>
    <t>KANYA K.</t>
  </si>
  <si>
    <t>6001759</t>
  </si>
  <si>
    <t>954</t>
  </si>
  <si>
    <t>dr_technician02</t>
  </si>
  <si>
    <t>นาย นิรันทร์ แตงไทย</t>
  </si>
  <si>
    <t>NIRAN  T.</t>
  </si>
  <si>
    <t>6102693</t>
  </si>
  <si>
    <t>955</t>
  </si>
  <si>
    <t>นาย พิชชากร ภู่ทอง</t>
  </si>
  <si>
    <t>PITCHAKORN  P.</t>
  </si>
  <si>
    <t>6300901</t>
  </si>
  <si>
    <t>956</t>
  </si>
  <si>
    <t>dr_teerarat</t>
  </si>
  <si>
    <t>นาย ธีรรัตน์ สุมทอง</t>
  </si>
  <si>
    <t>TEERARAT  S.</t>
  </si>
  <si>
    <t>6101742</t>
  </si>
  <si>
    <t>957</t>
  </si>
  <si>
    <t>dr_tuantong</t>
  </si>
  <si>
    <t>นาย ทวนทอง ภูกินหอม</t>
  </si>
  <si>
    <t>TUANTONG  P.</t>
  </si>
  <si>
    <t>5601200</t>
  </si>
  <si>
    <t>958</t>
  </si>
  <si>
    <t>dr_wanwisa</t>
  </si>
  <si>
    <t>นางสาว วันวิสา ชอบดี</t>
  </si>
  <si>
    <t>WANWISA C.</t>
  </si>
  <si>
    <t>6800437</t>
  </si>
  <si>
    <t>RQ2511000215</t>
  </si>
  <si>
    <t>959</t>
  </si>
  <si>
    <t>dr_weerawat</t>
  </si>
  <si>
    <t>นาย วีรวัฒน์ แฝงคำวงค์</t>
  </si>
  <si>
    <t>WEERAWAT  F.</t>
  </si>
  <si>
    <t>5001523</t>
  </si>
  <si>
    <t>960</t>
  </si>
  <si>
    <t>นาย วิทวัส แสนคำ</t>
  </si>
  <si>
    <t>WITTAWAT S.</t>
  </si>
  <si>
    <t>6703841</t>
  </si>
  <si>
    <t>RQ2506000356</t>
  </si>
  <si>
    <t>961</t>
  </si>
  <si>
    <t>dr_wongduen</t>
  </si>
  <si>
    <t>นางสาว วงเดือน คงธรรม</t>
  </si>
  <si>
    <t>WONGDUEN  K.</t>
  </si>
  <si>
    <t>5900462</t>
  </si>
  <si>
    <t>962</t>
  </si>
  <si>
    <t>นาง รจนา ทองจันทร์</t>
  </si>
  <si>
    <t>RHOJANA  TH.</t>
  </si>
  <si>
    <t>5601946</t>
  </si>
  <si>
    <t>963</t>
  </si>
  <si>
    <t>drc_foreman</t>
  </si>
  <si>
    <t>นาย ณัฐพงษ์ ปั๋นสุข</t>
  </si>
  <si>
    <t>NATTAPONG  S.</t>
  </si>
  <si>
    <t>6500778</t>
  </si>
  <si>
    <t>964</t>
  </si>
  <si>
    <t>drd_foreman</t>
  </si>
  <si>
    <t>นาง วราภรณ์ ทองแพ</t>
  </si>
  <si>
    <t>WARAPORN  T.</t>
  </si>
  <si>
    <t>5901116</t>
  </si>
  <si>
    <t>965</t>
  </si>
  <si>
    <t>นาย ชัยพร เสวิคาร</t>
  </si>
  <si>
    <t>CHAIYAPORN  S.</t>
  </si>
  <si>
    <t>6302866</t>
  </si>
  <si>
    <t>RQ2502000364</t>
  </si>
  <si>
    <t>966</t>
  </si>
  <si>
    <t>drg_chutima</t>
  </si>
  <si>
    <t>นางสาว ชุติมา   นวลละออง</t>
  </si>
  <si>
    <t>CHUTIMA  N.</t>
  </si>
  <si>
    <t>5803153</t>
  </si>
  <si>
    <t>967</t>
  </si>
  <si>
    <t>นางสาว อมิตา สรวงกุดเรือ</t>
  </si>
  <si>
    <t>AMITA  S.</t>
  </si>
  <si>
    <t>6500803</t>
  </si>
  <si>
    <t>968</t>
  </si>
  <si>
    <t>นางสาว วริยา ช้างป่าต้น</t>
  </si>
  <si>
    <t>WARIYA  C.</t>
  </si>
  <si>
    <t>6100663</t>
  </si>
  <si>
    <t>RQ2505000630</t>
  </si>
  <si>
    <t>969</t>
  </si>
  <si>
    <t>นาย จีระศักดิ์ บุตรเกตุ</t>
  </si>
  <si>
    <t>JEERASAK  B.</t>
  </si>
  <si>
    <t>5501143</t>
  </si>
  <si>
    <t>970</t>
  </si>
  <si>
    <t>drg_jiraporn</t>
  </si>
  <si>
    <t>นางสาว จิราพร เมืองซอง</t>
  </si>
  <si>
    <t>JIRAPORN  M.</t>
  </si>
  <si>
    <t>6400514</t>
  </si>
  <si>
    <t>RQ2502000139</t>
  </si>
  <si>
    <t>971</t>
  </si>
  <si>
    <t>drg_kamonchat</t>
  </si>
  <si>
    <t>นางสาว กมลฉัตร ศรีอาสนา</t>
  </si>
  <si>
    <t>KAMONCHAT S.</t>
  </si>
  <si>
    <t>6703286</t>
  </si>
  <si>
    <t>RQ2508000301</t>
  </si>
  <si>
    <t>972</t>
  </si>
  <si>
    <t>drg_kannika</t>
  </si>
  <si>
    <t>นางสาว กรรณิการ์ ปีนะกะเส</t>
  </si>
  <si>
    <t>6500405</t>
  </si>
  <si>
    <t>QCP-G</t>
  </si>
  <si>
    <t>นางสาว กนกวรรณ สาหะ</t>
  </si>
  <si>
    <t>KANOKWAN  S.</t>
  </si>
  <si>
    <t>6502463</t>
  </si>
  <si>
    <t>974</t>
  </si>
  <si>
    <t>นางสาว ขวัญพร ยืนยาว</t>
  </si>
  <si>
    <t>KHEANPORN J.</t>
  </si>
  <si>
    <t>6705383</t>
  </si>
  <si>
    <t>RQ2505000406</t>
  </si>
  <si>
    <t>975</t>
  </si>
  <si>
    <t>นาย เกรียงไกร ปั่นกลาง</t>
  </si>
  <si>
    <t>KRIANGKAI  P.</t>
  </si>
  <si>
    <t>6102998</t>
  </si>
  <si>
    <t>RQ2511000064</t>
  </si>
  <si>
    <t>976</t>
  </si>
  <si>
    <t>นาย มนัส แสนสอาด</t>
  </si>
  <si>
    <t>MANUS  S.</t>
  </si>
  <si>
    <t>5601420</t>
  </si>
  <si>
    <t>RQ2409000459</t>
  </si>
  <si>
    <t>977</t>
  </si>
  <si>
    <t>นางสาว นัฐมล ยศปัญญา</t>
  </si>
  <si>
    <t>NATTAMON  Y.</t>
  </si>
  <si>
    <t>5800387</t>
  </si>
  <si>
    <t>RQ2601000536</t>
  </si>
  <si>
    <t>978</t>
  </si>
  <si>
    <t>drg_natthaya</t>
  </si>
  <si>
    <t>นางสาว ณัฐธยาน์ ฟ้าคุ้ม</t>
  </si>
  <si>
    <t>NATTHAYA  F.</t>
  </si>
  <si>
    <t>6303642</t>
  </si>
  <si>
    <t>979</t>
  </si>
  <si>
    <t>นาย อรรถพล ศรีวรขันธ์</t>
  </si>
  <si>
    <t>OATTHAPHON  S.</t>
  </si>
  <si>
    <t>6401044</t>
  </si>
  <si>
    <t>980</t>
  </si>
  <si>
    <t>นางสาว พนิดา วันสา</t>
  </si>
  <si>
    <t>PANIDA  W.</t>
  </si>
  <si>
    <t>6103108</t>
  </si>
  <si>
    <t>981</t>
  </si>
  <si>
    <t>นางสาว ปภาวี วงคุต</t>
  </si>
  <si>
    <t>PAPHAWEE  W.</t>
  </si>
  <si>
    <t>5903086</t>
  </si>
  <si>
    <t>RQ2601000534</t>
  </si>
  <si>
    <t>982</t>
  </si>
  <si>
    <t>drg_pastraporn</t>
  </si>
  <si>
    <t>RQ2508000302</t>
  </si>
  <si>
    <t>983</t>
  </si>
  <si>
    <t>drg_pennapa</t>
  </si>
  <si>
    <t>นางสาว เพ็ญนภา ศรีลา</t>
  </si>
  <si>
    <t>PENNAPA  S.</t>
  </si>
  <si>
    <t>6200224</t>
  </si>
  <si>
    <t>นางสาว พนิตพิชา ใครบุตร</t>
  </si>
  <si>
    <t>PHANITPHICHA  K.</t>
  </si>
  <si>
    <t>6100058</t>
  </si>
  <si>
    <t>RQ2503000174</t>
  </si>
  <si>
    <t>985</t>
  </si>
  <si>
    <t>drg_phanitphitcha</t>
  </si>
  <si>
    <t>986</t>
  </si>
  <si>
    <t>นางสาว พรพิมล สีทอง</t>
  </si>
  <si>
    <t>6102117</t>
  </si>
  <si>
    <t>RQ2602000325</t>
  </si>
  <si>
    <t>987</t>
  </si>
  <si>
    <t>นางสาว ปรียากร ขจรเพชร</t>
  </si>
  <si>
    <t>PREEYAKORN  K.</t>
  </si>
  <si>
    <t>6200499</t>
  </si>
  <si>
    <t>RQ2510000038</t>
  </si>
  <si>
    <t>988</t>
  </si>
  <si>
    <t>drg_richda</t>
  </si>
  <si>
    <t>นางสาว วิชุดา อยู่เย็น</t>
  </si>
  <si>
    <t>RICHDA  Y.</t>
  </si>
  <si>
    <t>6402077</t>
  </si>
  <si>
    <t>989</t>
  </si>
  <si>
    <t>นาย สมัคร ตัญญาภักดิ์</t>
  </si>
  <si>
    <t>SAMAK  T.</t>
  </si>
  <si>
    <t>5500794</t>
  </si>
  <si>
    <t>990</t>
  </si>
  <si>
    <t>drg_siridawan</t>
  </si>
  <si>
    <t>นางสาว ศิริดาวัลย์ เลงไทยสงค์</t>
  </si>
  <si>
    <t>SIRIDAWAN  L.</t>
  </si>
  <si>
    <t>6301410</t>
  </si>
  <si>
    <t>RQ2410000292</t>
  </si>
  <si>
    <t>991</t>
  </si>
  <si>
    <t>drg_sirirak</t>
  </si>
  <si>
    <t>นางสาว ศิริลักษณ์ เขียวเนียม</t>
  </si>
  <si>
    <t>SIRIRAK K.</t>
  </si>
  <si>
    <t>6603350</t>
  </si>
  <si>
    <t>RQ2601000644</t>
  </si>
  <si>
    <t>992</t>
  </si>
  <si>
    <t>นาง สุมาลี กองตี</t>
  </si>
  <si>
    <t>SUMALEE  K.</t>
  </si>
  <si>
    <t>461298</t>
  </si>
  <si>
    <t>RQ2507000508</t>
  </si>
  <si>
    <t>993</t>
  </si>
  <si>
    <t>drg_sunitta</t>
  </si>
  <si>
    <t>นางสาว สุนิจตา แก้วเขียว</t>
  </si>
  <si>
    <t>SUNITTA  K.</t>
  </si>
  <si>
    <t>6400637</t>
  </si>
  <si>
    <t>RQ2408000230</t>
  </si>
  <si>
    <t>994</t>
  </si>
  <si>
    <t>นางสาว สุภาวดี มิตมาตย์</t>
  </si>
  <si>
    <t>SUPAWADEE  M.</t>
  </si>
  <si>
    <t>6300523</t>
  </si>
  <si>
    <t>995</t>
  </si>
  <si>
    <t>drg_tanathon</t>
  </si>
  <si>
    <t>นาย ธนาธร วงค์จันทา</t>
  </si>
  <si>
    <t>TANATHON  W.</t>
  </si>
  <si>
    <t>6103879</t>
  </si>
  <si>
    <t>996</t>
  </si>
  <si>
    <t>นางสาว ปัทมา ยอดชาสุวรรณ</t>
  </si>
  <si>
    <t>PATTAMA  Y.</t>
  </si>
  <si>
    <t>6200762</t>
  </si>
  <si>
    <t>997</t>
  </si>
  <si>
    <t>นางสาว ธิดารัตน์ รู้รักษา</t>
  </si>
  <si>
    <t>TIDARAT R.</t>
  </si>
  <si>
    <t>6701661</t>
  </si>
  <si>
    <t>RQ2601000535</t>
  </si>
  <si>
    <t>999</t>
  </si>
  <si>
    <t>dvt_jiraporn</t>
  </si>
  <si>
    <t>นางสาว จิราพร แก้วอินตา</t>
  </si>
  <si>
    <t>JIRAPORN  K.</t>
  </si>
  <si>
    <t>5000191</t>
  </si>
  <si>
    <t>1000</t>
  </si>
  <si>
    <t>นาย ปริญญา ชมพูพื้น</t>
  </si>
  <si>
    <t>PRARINYA  GH.</t>
  </si>
  <si>
    <t>6401901</t>
  </si>
  <si>
    <t>1001</t>
  </si>
  <si>
    <t>dvt_sudarat</t>
  </si>
  <si>
    <t>นางสาว สุดารัตน์ เดชไธสง</t>
  </si>
  <si>
    <t>SUDARAT  D.</t>
  </si>
  <si>
    <t>5702165</t>
  </si>
  <si>
    <t>1002</t>
  </si>
  <si>
    <t>dvt_sunisa</t>
  </si>
  <si>
    <t>นางสาว สุนิศา กระแย้ม</t>
  </si>
  <si>
    <t>SUNISA  K.</t>
  </si>
  <si>
    <t>5802467</t>
  </si>
  <si>
    <t>1003</t>
  </si>
  <si>
    <t>นางสาว สุพิชชา สีแสง</t>
  </si>
  <si>
    <t>SUPISCHA S.</t>
  </si>
  <si>
    <t>5200143</t>
  </si>
  <si>
    <t>1004</t>
  </si>
  <si>
    <t>นาย ธนกฤต สุวรรณะ</t>
  </si>
  <si>
    <t>TANAKIT S.</t>
  </si>
  <si>
    <t>6603681</t>
  </si>
  <si>
    <t>1005</t>
  </si>
  <si>
    <t>eakaphon</t>
  </si>
  <si>
    <t>นาย เอกพล จันทะบัตร</t>
  </si>
  <si>
    <t>EAKAPON  CH.</t>
  </si>
  <si>
    <t>463025</t>
  </si>
  <si>
    <t>1006</t>
  </si>
  <si>
    <t>eakapop</t>
  </si>
  <si>
    <t>นาย เอกภพ บุญเม่น</t>
  </si>
  <si>
    <t>EKAPOP  B.</t>
  </si>
  <si>
    <t>5100999</t>
  </si>
  <si>
    <t>1007</t>
  </si>
  <si>
    <t>ec_arnuphap</t>
  </si>
  <si>
    <t>นาย อานุภาพ ภู่ทอง</t>
  </si>
  <si>
    <t>ANUPHAP  PH.</t>
  </si>
  <si>
    <t>5101219</t>
  </si>
  <si>
    <t>1008</t>
  </si>
  <si>
    <t>ec_kittithorn</t>
  </si>
  <si>
    <t>นาย กิตติธร บุญอาจ</t>
  </si>
  <si>
    <t>KITTITHORN B.</t>
  </si>
  <si>
    <t>6705104</t>
  </si>
  <si>
    <t>RQ2410000374</t>
  </si>
  <si>
    <t>1009</t>
  </si>
  <si>
    <t>นาย นวพรรษ สังข์รจิต</t>
  </si>
  <si>
    <t>NAWAPAT  S.</t>
  </si>
  <si>
    <t>6201057</t>
  </si>
  <si>
    <t>1010</t>
  </si>
  <si>
    <t>นาย ปิยะพงษ์ ศาลารัตน์</t>
  </si>
  <si>
    <t>PHIYAPHONG  S.</t>
  </si>
  <si>
    <t>5902514</t>
  </si>
  <si>
    <t>1011</t>
  </si>
  <si>
    <t>ec_rangsan</t>
  </si>
  <si>
    <t>นาย รังสันต์ นิ่มเสน่ห์</t>
  </si>
  <si>
    <t>RANGSAN  N.</t>
  </si>
  <si>
    <t>451167</t>
  </si>
  <si>
    <t>1012</t>
  </si>
  <si>
    <t>นาย สิทธิชัย สืบเพ็ง</t>
  </si>
  <si>
    <t>5700508</t>
  </si>
  <si>
    <t>RQ2508000638</t>
  </si>
  <si>
    <t>1013</t>
  </si>
  <si>
    <t>นาย สุพรรณ์ ทีสุ่ม</t>
  </si>
  <si>
    <t>SUPHAN  TH.</t>
  </si>
  <si>
    <t>5500237</t>
  </si>
  <si>
    <t>RQ2411000292</t>
  </si>
  <si>
    <t>1014</t>
  </si>
  <si>
    <t>นาย อภิสิทธิ์ เหง้าน้อย</t>
  </si>
  <si>
    <t>APISIT  N.</t>
  </si>
  <si>
    <t>6201558</t>
  </si>
  <si>
    <t>RQ2511000359</t>
  </si>
  <si>
    <t>1015</t>
  </si>
  <si>
    <t>ecg_center</t>
  </si>
  <si>
    <t>นาย คมสัน รุขะจันทร์</t>
  </si>
  <si>
    <t>KOMSAN  R.</t>
  </si>
  <si>
    <t>6303253</t>
  </si>
  <si>
    <t>1016</t>
  </si>
  <si>
    <t>นาย เกริกพล แก้วแพง</t>
  </si>
  <si>
    <t>KROEKPON  K.</t>
  </si>
  <si>
    <t>6200257</t>
  </si>
  <si>
    <t>1017</t>
  </si>
  <si>
    <t>ecg_leader</t>
  </si>
  <si>
    <t>RQ2407000022</t>
  </si>
  <si>
    <t>1018</t>
  </si>
  <si>
    <t>ecg_leader01</t>
  </si>
  <si>
    <t>นาย สถาพร บุญทองคำ</t>
  </si>
  <si>
    <t>SATAPORN  B.</t>
  </si>
  <si>
    <t>6001933</t>
  </si>
  <si>
    <t>RQ2407000023</t>
  </si>
  <si>
    <t>1019</t>
  </si>
  <si>
    <t>ecg_manop</t>
  </si>
  <si>
    <t>นาย มานพ แก้วพลงาม</t>
  </si>
  <si>
    <t>MANOP  K.</t>
  </si>
  <si>
    <t>5501001</t>
  </si>
  <si>
    <t>1020</t>
  </si>
  <si>
    <t>ecg_suwit</t>
  </si>
  <si>
    <t>นาย สุวิทย์ แจ้งพรมมา</t>
  </si>
  <si>
    <t>SUWIT  J.</t>
  </si>
  <si>
    <t>491178</t>
  </si>
  <si>
    <t>1021</t>
  </si>
  <si>
    <t>ecg_thawatchai</t>
  </si>
  <si>
    <t>นาย ธวัชชัย ชัยบุญมา</t>
  </si>
  <si>
    <t>THAWATCHAI  CH.</t>
  </si>
  <si>
    <t>5703039</t>
  </si>
  <si>
    <t>1022</t>
  </si>
  <si>
    <t>ecg_thawatchai.m</t>
  </si>
  <si>
    <t>นาย ธวัชชัย ชาญชาติ</t>
  </si>
  <si>
    <t>TAWATCHAI  C.</t>
  </si>
  <si>
    <t>5702103</t>
  </si>
  <si>
    <t>RQ2407000021</t>
  </si>
  <si>
    <t>1023</t>
  </si>
  <si>
    <t>ed_31</t>
  </si>
  <si>
    <t>นางสาว ปริญญา ยศสุวรรณ</t>
  </si>
  <si>
    <t>PARINYA  Y.</t>
  </si>
  <si>
    <t>5800957</t>
  </si>
  <si>
    <t>1024</t>
  </si>
  <si>
    <t xml:space="preserve">ed_abenlin </t>
  </si>
  <si>
    <t>นาย BEN-HUA LIN</t>
  </si>
  <si>
    <t>BEN-HUA</t>
  </si>
  <si>
    <t>6802002</t>
  </si>
  <si>
    <t>RQ2507000273</t>
  </si>
  <si>
    <t>1025</t>
  </si>
  <si>
    <t>นาง อมร สุวรรณแสน</t>
  </si>
  <si>
    <t>AMORN  S.</t>
  </si>
  <si>
    <t>4900675</t>
  </si>
  <si>
    <t>1026</t>
  </si>
  <si>
    <t>นางสาว มัทวัน ยันรัมย์</t>
  </si>
  <si>
    <t>MATTAWAN  Y.</t>
  </si>
  <si>
    <t>6401580</t>
  </si>
  <si>
    <t>1027</t>
  </si>
  <si>
    <t>นางสาว ธนภร ผินแก้ว</t>
  </si>
  <si>
    <t>THANAPHON P.</t>
  </si>
  <si>
    <t>6602695</t>
  </si>
  <si>
    <t>1028</t>
  </si>
  <si>
    <t>นางสาว ปนัดดา ยตะโคตร</t>
  </si>
  <si>
    <t>PANADDA  Y.</t>
  </si>
  <si>
    <t>6101772</t>
  </si>
  <si>
    <t>1029</t>
  </si>
  <si>
    <t>นางสาว สายไหม กลางสวัสดิ์</t>
  </si>
  <si>
    <t>SAYMAI K.</t>
  </si>
  <si>
    <t>6405475</t>
  </si>
  <si>
    <t>1030</t>
  </si>
  <si>
    <t>ed_cam15</t>
  </si>
  <si>
    <t>นางสาว สุภาพร หลินโนนแดง</t>
  </si>
  <si>
    <t>SUPHAPHON L.</t>
  </si>
  <si>
    <t>6901039</t>
  </si>
  <si>
    <t>RQ2604000080</t>
  </si>
  <si>
    <t>1031</t>
  </si>
  <si>
    <t>นางสาว วรรณภา นิลทอง</t>
  </si>
  <si>
    <t>WANNAPA  N.</t>
  </si>
  <si>
    <t>6404729</t>
  </si>
  <si>
    <t>1032</t>
  </si>
  <si>
    <t>นางสาว อุไรวรรณ จันทรโคตร</t>
  </si>
  <si>
    <t>URAIWAN  J.</t>
  </si>
  <si>
    <t>6300220</t>
  </si>
  <si>
    <t>1033</t>
  </si>
  <si>
    <t>นางสาว นารีรัตน์ พงษ์เกษ</t>
  </si>
  <si>
    <t>NARIRAT  P.</t>
  </si>
  <si>
    <t>5903819</t>
  </si>
  <si>
    <t>1034</t>
  </si>
  <si>
    <t>นางสาว พัชรินทร์ แก้วกล้า</t>
  </si>
  <si>
    <t>PHATCARIN  K</t>
  </si>
  <si>
    <t>6301978</t>
  </si>
  <si>
    <t>1035</t>
  </si>
  <si>
    <t>นางสาว จิรประภา อุตะทอง</t>
  </si>
  <si>
    <t>CHARAPRAPHA A.</t>
  </si>
  <si>
    <t>6700472</t>
  </si>
  <si>
    <t>1036</t>
  </si>
  <si>
    <t>นางสาว ลลิตา แผงดา</t>
  </si>
  <si>
    <t>LALITA P.</t>
  </si>
  <si>
    <t>6603551</t>
  </si>
  <si>
    <t>1037</t>
  </si>
  <si>
    <t>นางสาว โสรยา กลางสวัสดิ์</t>
  </si>
  <si>
    <t>SORAYA  K.</t>
  </si>
  <si>
    <t>6004917</t>
  </si>
  <si>
    <t>1038</t>
  </si>
  <si>
    <t>ed_cam8</t>
  </si>
  <si>
    <t>นางสาว อรทัย เกษม</t>
  </si>
  <si>
    <t>ORATHAI K.</t>
  </si>
  <si>
    <t>6802062</t>
  </si>
  <si>
    <t>RQ2509000375</t>
  </si>
  <si>
    <t>1039</t>
  </si>
  <si>
    <t>ed_cam9</t>
  </si>
  <si>
    <t>นางสาว นฤมล ผะกาสี</t>
  </si>
  <si>
    <t>NARUEMON P.</t>
  </si>
  <si>
    <t>6700830</t>
  </si>
  <si>
    <t>1040</t>
  </si>
  <si>
    <t>นางสาว อุทัยวรรณ ดวงอุปะ</t>
  </si>
  <si>
    <t>AUTHAIWAN  D.</t>
  </si>
  <si>
    <t>5101685</t>
  </si>
  <si>
    <t>1041</t>
  </si>
  <si>
    <t>ed_eqc02</t>
  </si>
  <si>
    <t>นางสาว นวลอนงค์ ตุ่งพิลา</t>
  </si>
  <si>
    <t>NAULANONG  T.</t>
  </si>
  <si>
    <t>5201930</t>
  </si>
  <si>
    <t>1042</t>
  </si>
  <si>
    <t>นางสาว อรดา ทิพย์มี</t>
  </si>
  <si>
    <t>ORADA  TH.</t>
  </si>
  <si>
    <t>5800618</t>
  </si>
  <si>
    <t>1043</t>
  </si>
  <si>
    <t>นางสาว สรวงสุดา คิดไว</t>
  </si>
  <si>
    <t>SUANGSUDA  K.</t>
  </si>
  <si>
    <t>5902370</t>
  </si>
  <si>
    <t>1044</t>
  </si>
  <si>
    <t>นางสาว สุชาดา อินทร์กอง</t>
  </si>
  <si>
    <t>SUCHADA  I.</t>
  </si>
  <si>
    <t>5802604</t>
  </si>
  <si>
    <t>1045</t>
  </si>
  <si>
    <t>ed_kanya</t>
  </si>
  <si>
    <t>นางสาว กัญญา วงศ์เพ็ญ</t>
  </si>
  <si>
    <t>KANYA  W</t>
  </si>
  <si>
    <t>5501735</t>
  </si>
  <si>
    <t>1046</t>
  </si>
  <si>
    <t>นางสาว กัญญาณัฐ วงษาเนาว์</t>
  </si>
  <si>
    <t>KANYANAT W.</t>
  </si>
  <si>
    <t>6900221</t>
  </si>
  <si>
    <t>RQ2602000333</t>
  </si>
  <si>
    <t>1047</t>
  </si>
  <si>
    <t>นาย XINGHONG WU</t>
  </si>
  <si>
    <t>XINGHONG</t>
  </si>
  <si>
    <t>5901950</t>
  </si>
  <si>
    <t>1048</t>
  </si>
  <si>
    <t>นาง มยุลีย์ ชื่นชวน</t>
  </si>
  <si>
    <t>MAYULEE  CH.</t>
  </si>
  <si>
    <t>471720</t>
  </si>
  <si>
    <t>1049</t>
  </si>
  <si>
    <t>นางสาว มนธิดา ใยฝ้าย</t>
  </si>
  <si>
    <t>MONTIDA  Y.</t>
  </si>
  <si>
    <t>4900642</t>
  </si>
  <si>
    <t>1050</t>
  </si>
  <si>
    <t>นางสาว นพมาศ ทมถา</t>
  </si>
  <si>
    <t>NOPPAHAMAT T.</t>
  </si>
  <si>
    <t>6900379</t>
  </si>
  <si>
    <t>RQ2602000328</t>
  </si>
  <si>
    <t>1051</t>
  </si>
  <si>
    <t>ed_routing</t>
  </si>
  <si>
    <t>นาย ชลนาถ ธนะกลม</t>
  </si>
  <si>
    <t>CHOLANATH  T.</t>
  </si>
  <si>
    <t>5600817</t>
  </si>
  <si>
    <t>1052</t>
  </si>
  <si>
    <t>ed_routing01</t>
  </si>
  <si>
    <t>นาย ชารินทร์ ฉิมมาลี</t>
  </si>
  <si>
    <t>CHARIN  CH.</t>
  </si>
  <si>
    <t>5000200</t>
  </si>
  <si>
    <t>1053</t>
  </si>
  <si>
    <t>ed_routingsupport1</t>
  </si>
  <si>
    <t>นาย พยอม จงจำ</t>
  </si>
  <si>
    <t>PAYOM  J.</t>
  </si>
  <si>
    <t>5800535</t>
  </si>
  <si>
    <t>1054</t>
  </si>
  <si>
    <t>นางสาว สุภาพร โคตรเศรษฐี</t>
  </si>
  <si>
    <t>SUPAPORN K.</t>
  </si>
  <si>
    <t>6803700</t>
  </si>
  <si>
    <t>RQ2601000266</t>
  </si>
  <si>
    <t>1055</t>
  </si>
  <si>
    <t>นาย วัฒนา โมทิพ</t>
  </si>
  <si>
    <t>WATTANA  M.</t>
  </si>
  <si>
    <t>5803316</t>
  </si>
  <si>
    <t>1056</t>
  </si>
  <si>
    <t>ed_wichuda</t>
  </si>
  <si>
    <t>นางสาว วิชุดา ขีดหนองสวง</t>
  </si>
  <si>
    <t>WICHUDA K.</t>
  </si>
  <si>
    <t>6600456</t>
  </si>
  <si>
    <t>1057</t>
  </si>
  <si>
    <t>นางสาว เยาวพา อิ่มชม</t>
  </si>
  <si>
    <t>YAOWAPA  A.</t>
  </si>
  <si>
    <t>461471</t>
  </si>
  <si>
    <t>1058</t>
  </si>
  <si>
    <t>นางสาว ประภัสสร บุดดีมี</t>
  </si>
  <si>
    <t>PRAPATSORN  B.</t>
  </si>
  <si>
    <t>5301166</t>
  </si>
  <si>
    <t>1059</t>
  </si>
  <si>
    <t>นางสาว พิมพ์นารา ดีสุข</t>
  </si>
  <si>
    <t>PIMNARA  D.</t>
  </si>
  <si>
    <t>5200846</t>
  </si>
  <si>
    <t>1060</t>
  </si>
  <si>
    <t>eda3_cam</t>
  </si>
  <si>
    <t>นางสาว ศุภนิดา ชลาสินธุ์</t>
  </si>
  <si>
    <t>SUPHANIDA  C.</t>
  </si>
  <si>
    <t>6503128</t>
  </si>
  <si>
    <t>RQ2506000519</t>
  </si>
  <si>
    <t>1061</t>
  </si>
  <si>
    <t>นางสาว วิชุดา บุราคร</t>
  </si>
  <si>
    <t>WICHUDA B.</t>
  </si>
  <si>
    <t>6700645</t>
  </si>
  <si>
    <t>RQ2509000490</t>
  </si>
  <si>
    <t>1062</t>
  </si>
  <si>
    <t>RQ2509000164</t>
  </si>
  <si>
    <t>1063</t>
  </si>
  <si>
    <t>นางสาว กัลยรัตน์ ศรีสะอาด</t>
  </si>
  <si>
    <t>6503454</t>
  </si>
  <si>
    <t>RQ2601000339</t>
  </si>
  <si>
    <t>1064</t>
  </si>
  <si>
    <t>1065</t>
  </si>
  <si>
    <t>edg_amber</t>
  </si>
  <si>
    <t>นางสาว PEI-TING TANG</t>
  </si>
  <si>
    <t>PEI-TING</t>
  </si>
  <si>
    <t>6704111</t>
  </si>
  <si>
    <t>Expatriate Engineer</t>
  </si>
  <si>
    <t>1066</t>
  </si>
  <si>
    <t>นางสาว อมิตา อิ่มใจ</t>
  </si>
  <si>
    <t>AMITA A.</t>
  </si>
  <si>
    <t>6803102</t>
  </si>
  <si>
    <t>RQ2512000172</t>
  </si>
  <si>
    <t>1067</t>
  </si>
  <si>
    <t>นางสาว อำพร หมื่นหาวงศ์</t>
  </si>
  <si>
    <t>AMPHON M.</t>
  </si>
  <si>
    <t>6801656</t>
  </si>
  <si>
    <t>RQ2508000544</t>
  </si>
  <si>
    <t>1068</t>
  </si>
  <si>
    <t>edg_arada</t>
  </si>
  <si>
    <t>นางสาว อาราดา จินดารักษ์</t>
  </si>
  <si>
    <t>ARADA J.</t>
  </si>
  <si>
    <t>6704075</t>
  </si>
  <si>
    <t>1069</t>
  </si>
  <si>
    <t>นางสาว อรินทิพย์ กลางนอก</t>
  </si>
  <si>
    <t>ARINTHIP  K.</t>
  </si>
  <si>
    <t>6502698</t>
  </si>
  <si>
    <t>RQ2601000744</t>
  </si>
  <si>
    <t>1070</t>
  </si>
  <si>
    <t>นาย อัษฎางค์ อุ่นเอม</t>
  </si>
  <si>
    <t>ATSADANG  U.</t>
  </si>
  <si>
    <t>6504262</t>
  </si>
  <si>
    <t>RQ2506000282</t>
  </si>
  <si>
    <t>1071</t>
  </si>
  <si>
    <t>edg_boonyatikan</t>
  </si>
  <si>
    <t>นางสาว บุญยาธิการ เภากุ่ม</t>
  </si>
  <si>
    <t>BOONYATIKAN P.</t>
  </si>
  <si>
    <t>6801408</t>
  </si>
  <si>
    <t>RQ2508000432</t>
  </si>
  <si>
    <t>1072</t>
  </si>
  <si>
    <t>edg_bruce</t>
  </si>
  <si>
    <t>นาย TZU-YANG KUAN</t>
  </si>
  <si>
    <t>TZU-YANG</t>
  </si>
  <si>
    <t>6703929</t>
  </si>
  <si>
    <t>1073</t>
  </si>
  <si>
    <t>นางสาว จินตนา งามเลิศ</t>
  </si>
  <si>
    <t>CHINTANA  N.</t>
  </si>
  <si>
    <t>6100851</t>
  </si>
  <si>
    <t>1074</t>
  </si>
  <si>
    <t>นาย ศิวิวัฒน์ เครือภักดี</t>
  </si>
  <si>
    <t>SIWIWAT K.</t>
  </si>
  <si>
    <t>6604159</t>
  </si>
  <si>
    <t>1075</t>
  </si>
  <si>
    <t>นางสาว เอื้อมพร ขำโสภา</t>
  </si>
  <si>
    <t>AUEAMPORN K.</t>
  </si>
  <si>
    <t>6802063</t>
  </si>
  <si>
    <t>1076</t>
  </si>
  <si>
    <t>นางสาว ปวีณา อินตา</t>
  </si>
  <si>
    <t>PAWINA  A.</t>
  </si>
  <si>
    <t>6103554</t>
  </si>
  <si>
    <t>1077</t>
  </si>
  <si>
    <t>edg_cam13</t>
  </si>
  <si>
    <t>นางสาว พัชรี พุกตื้อ</t>
  </si>
  <si>
    <t>PHATCHARI P.</t>
  </si>
  <si>
    <t>6604956</t>
  </si>
  <si>
    <t>1078</t>
  </si>
  <si>
    <t>edg_cam14</t>
  </si>
  <si>
    <t>นางสาว เยาวภา อ่อนศรี</t>
  </si>
  <si>
    <t>YAOWAPHA O.</t>
  </si>
  <si>
    <t>6604158</t>
  </si>
  <si>
    <t>1079</t>
  </si>
  <si>
    <t>edg_cam2</t>
  </si>
  <si>
    <t>นาย ธีรวัฒน์ งามนาศรี</t>
  </si>
  <si>
    <t>THEERAWAT N.</t>
  </si>
  <si>
    <t>6601195</t>
  </si>
  <si>
    <t>1080</t>
  </si>
  <si>
    <t>edg_cam3</t>
  </si>
  <si>
    <t>นางสาว วิภาวี ศรีสมัคร</t>
  </si>
  <si>
    <t>WIPHAWEE S.</t>
  </si>
  <si>
    <t>6603939</t>
  </si>
  <si>
    <t>1081</t>
  </si>
  <si>
    <t>edg_cam4</t>
  </si>
  <si>
    <t>นาย พงษ์วัฒธนา มุสิกา</t>
  </si>
  <si>
    <t>MR.PONGWATANA M.</t>
  </si>
  <si>
    <t>6700471</t>
  </si>
  <si>
    <t>1082</t>
  </si>
  <si>
    <t>edg_cam5</t>
  </si>
  <si>
    <t>นางสาว อิงณิชา สมชัย</t>
  </si>
  <si>
    <t>INGNICHA  S.</t>
  </si>
  <si>
    <t>6400524</t>
  </si>
  <si>
    <t>1083</t>
  </si>
  <si>
    <t>edg_cam6</t>
  </si>
  <si>
    <t>นาย กิตติศักดิ์ อริยะพิทักษ์</t>
  </si>
  <si>
    <t>KITTHISAK  A.</t>
  </si>
  <si>
    <t>6301829</t>
  </si>
  <si>
    <t>1084</t>
  </si>
  <si>
    <t>นางสาว วรรณภา จอกชัยภูมิ</t>
  </si>
  <si>
    <t>WANNAPA J.</t>
  </si>
  <si>
    <t>6800283</t>
  </si>
  <si>
    <t>RQ2504000119</t>
  </si>
  <si>
    <t>1085</t>
  </si>
  <si>
    <t>edg_cam8</t>
  </si>
  <si>
    <t>นางสาว ศศิธร สุขเอี่ยม</t>
  </si>
  <si>
    <t>SASITHON S.</t>
  </si>
  <si>
    <t>6703470</t>
  </si>
  <si>
    <t>1086</t>
  </si>
  <si>
    <t>นางสาว สุณัฐชา แก่นบุตรดี</t>
  </si>
  <si>
    <t>SUNATCHA K.</t>
  </si>
  <si>
    <t>6803702</t>
  </si>
  <si>
    <t>RQ2601000267</t>
  </si>
  <si>
    <t>1087</t>
  </si>
  <si>
    <t>edg_chiraphon</t>
  </si>
  <si>
    <t>นางสาว จิราพร ทุยเวียง</t>
  </si>
  <si>
    <t>CHIRAPHON  T.</t>
  </si>
  <si>
    <t>6405251</t>
  </si>
  <si>
    <t>1088</t>
  </si>
  <si>
    <t>edg_chotika</t>
  </si>
  <si>
    <t>นางสาว โชติกา เหตุเกษ</t>
  </si>
  <si>
    <t>CHOTIKA H.</t>
  </si>
  <si>
    <t>6801147</t>
  </si>
  <si>
    <t>RQ2508000431</t>
  </si>
  <si>
    <t>1089</t>
  </si>
  <si>
    <t>นางสาว พิศมัย โมลานิล</t>
  </si>
  <si>
    <t>PHITSAMAI  M.</t>
  </si>
  <si>
    <t>6002441</t>
  </si>
  <si>
    <t>1090</t>
  </si>
  <si>
    <t>นางสาว อรพรรณ ปิดตาทะเส</t>
  </si>
  <si>
    <t>ORAPAN  P.</t>
  </si>
  <si>
    <t>5100613</t>
  </si>
  <si>
    <t>RQ2601000618</t>
  </si>
  <si>
    <t>1091</t>
  </si>
  <si>
    <t>edg_eqa03</t>
  </si>
  <si>
    <t>นางสาว รุ่งอรุณ จันทา</t>
  </si>
  <si>
    <t>RUNGARUN  J.</t>
  </si>
  <si>
    <t>6200176</t>
  </si>
  <si>
    <t>1092</t>
  </si>
  <si>
    <t>1093</t>
  </si>
  <si>
    <t>นางสาว รจนา โสพัฒน์</t>
  </si>
  <si>
    <t>RODCHANA  S.</t>
  </si>
  <si>
    <t>6301819</t>
  </si>
  <si>
    <t>RQ2601000741</t>
  </si>
  <si>
    <t>1094</t>
  </si>
  <si>
    <t>นางสาว สุกัญญา เงางาม</t>
  </si>
  <si>
    <t>SUKANYA  N.</t>
  </si>
  <si>
    <t>6200332</t>
  </si>
  <si>
    <t>1095</t>
  </si>
  <si>
    <t>edg_eqc03</t>
  </si>
  <si>
    <t>นาย คมกฤช บุญทอง</t>
  </si>
  <si>
    <t>KOMGRID  B.</t>
  </si>
  <si>
    <t>5703014</t>
  </si>
  <si>
    <t>1096</t>
  </si>
  <si>
    <t>นางสาว เยาวเรศ นานอก</t>
  </si>
  <si>
    <t>YAOWARET  N.</t>
  </si>
  <si>
    <t>5700371</t>
  </si>
  <si>
    <t>1097</t>
  </si>
  <si>
    <t>นางสาว สุวัจนีย์ ศรีมหาพรม</t>
  </si>
  <si>
    <t>SUWATJANEE  S.</t>
  </si>
  <si>
    <t>5902615</t>
  </si>
  <si>
    <t>1098</t>
  </si>
  <si>
    <t>RQ2602000175</t>
  </si>
  <si>
    <t>1099</t>
  </si>
  <si>
    <t>INGNICHA S.</t>
  </si>
  <si>
    <t>6802785</t>
  </si>
  <si>
    <t>RQ2510000238</t>
  </si>
  <si>
    <t>1100</t>
  </si>
  <si>
    <t>นางสาว จันทิมา แสนสงคราม</t>
  </si>
  <si>
    <t>JANTHIMA  S.</t>
  </si>
  <si>
    <t>6402064</t>
  </si>
  <si>
    <t>1101</t>
  </si>
  <si>
    <t>edg_jetsada</t>
  </si>
  <si>
    <t>นาย เจษฎา แก้วไชยวงศ์</t>
  </si>
  <si>
    <t>JETSADA K.</t>
  </si>
  <si>
    <t>6700470</t>
  </si>
  <si>
    <t>1102</t>
  </si>
  <si>
    <t>edg_john</t>
  </si>
  <si>
    <t>นาย HYUN YONG WOO</t>
  </si>
  <si>
    <t>HYUN YONG WOO</t>
  </si>
  <si>
    <t>t240402</t>
  </si>
  <si>
    <t>1103</t>
  </si>
  <si>
    <t>edg_julalak</t>
  </si>
  <si>
    <t>นางสาว จุฬาลักษณ์ บุญประเสริฐ</t>
  </si>
  <si>
    <t>JULALAK B.</t>
  </si>
  <si>
    <t>6801556</t>
  </si>
  <si>
    <t>RQ2508000430</t>
  </si>
  <si>
    <t>1104</t>
  </si>
  <si>
    <t>edg_kamonnet</t>
  </si>
  <si>
    <t>นางสาว กมลเนตร สามนำพา</t>
  </si>
  <si>
    <t>KAMONNET S.</t>
  </si>
  <si>
    <t>6801148</t>
  </si>
  <si>
    <t>RQ2508000434</t>
  </si>
  <si>
    <t>1105</t>
  </si>
  <si>
    <t>edg_kanlada</t>
  </si>
  <si>
    <t>นางสาว กัณฐิ์ลดา คำแผง</t>
  </si>
  <si>
    <t>KANLADA K.</t>
  </si>
  <si>
    <t>6705512</t>
  </si>
  <si>
    <t>1106</t>
  </si>
  <si>
    <t>นางสาว กนกวรรณ วงค์ทำเนียบ</t>
  </si>
  <si>
    <t>KANOKWAN W.</t>
  </si>
  <si>
    <t>6802060</t>
  </si>
  <si>
    <t>RQ2510000235</t>
  </si>
  <si>
    <t>1107</t>
  </si>
  <si>
    <t>นางสาว กานติมา สีเลา</t>
  </si>
  <si>
    <t>KANTIMA  S.</t>
  </si>
  <si>
    <t>6200020</t>
  </si>
  <si>
    <t>1108</t>
  </si>
  <si>
    <t>นางสาว กัลญารัตน์ บุญอยู่</t>
  </si>
  <si>
    <t>KANYARAT B.</t>
  </si>
  <si>
    <t>6603735</t>
  </si>
  <si>
    <t>RQ2602000329</t>
  </si>
  <si>
    <t>1109</t>
  </si>
  <si>
    <t>นางสาว กริยา รัตนกรณ์</t>
  </si>
  <si>
    <t>KARIYA R.</t>
  </si>
  <si>
    <t>6802058</t>
  </si>
  <si>
    <t>RQ2510000414</t>
  </si>
  <si>
    <t>1110</t>
  </si>
  <si>
    <t>edg_kewalee</t>
  </si>
  <si>
    <t>นางสาว เกวลี ชาประวัง</t>
  </si>
  <si>
    <t>KEWALEE C.</t>
  </si>
  <si>
    <t>6801334</t>
  </si>
  <si>
    <t>RQ2508000437</t>
  </si>
  <si>
    <t>1111</t>
  </si>
  <si>
    <t>edg_khanokwan</t>
  </si>
  <si>
    <t>นางสาว กนกวรรณ ผลพยุง</t>
  </si>
  <si>
    <t>KHANOKWAN  P.</t>
  </si>
  <si>
    <t>6302421</t>
  </si>
  <si>
    <t>1112</t>
  </si>
  <si>
    <t>นางสาว กชพร สินนา</t>
  </si>
  <si>
    <t>KODCHAPORN S.</t>
  </si>
  <si>
    <t>6703353</t>
  </si>
  <si>
    <t>1113</t>
  </si>
  <si>
    <t>RQ2509000518</t>
  </si>
  <si>
    <t>1114</t>
  </si>
  <si>
    <t>นางสาว กุสุมา เสร็จประสงค์</t>
  </si>
  <si>
    <t>KUSUMA  S.</t>
  </si>
  <si>
    <t>6100174</t>
  </si>
  <si>
    <t>1115</t>
  </si>
  <si>
    <t>นางสาว มะลิมา สีแสน</t>
  </si>
  <si>
    <t>MALIMA  S.</t>
  </si>
  <si>
    <t>5001072</t>
  </si>
  <si>
    <t>1116</t>
  </si>
  <si>
    <t>นางสาว เมธินี ทองประสม</t>
  </si>
  <si>
    <t>METHINEE T.</t>
  </si>
  <si>
    <t>6900044</t>
  </si>
  <si>
    <t>RQ2602000330</t>
  </si>
  <si>
    <t>1117</t>
  </si>
  <si>
    <t>edg_montree</t>
  </si>
  <si>
    <t>นาย มนตรี ศรีโมง</t>
  </si>
  <si>
    <t>MONTREE S.</t>
  </si>
  <si>
    <t>5702771</t>
  </si>
  <si>
    <t>1118</t>
  </si>
  <si>
    <t>นางสาว นฤมล สาธุชาติ</t>
  </si>
  <si>
    <t>NALRUMOL  S.</t>
  </si>
  <si>
    <t>6002682</t>
  </si>
  <si>
    <t>1119</t>
  </si>
  <si>
    <t>edg_nareegan</t>
  </si>
  <si>
    <t>นางสาว นรีกานต์ วงศ์โสภา</t>
  </si>
  <si>
    <t>NAREEGAN W.</t>
  </si>
  <si>
    <t>6600573</t>
  </si>
  <si>
    <t>1120</t>
  </si>
  <si>
    <t>นาย เนติพงศ์ พิณตะขบ</t>
  </si>
  <si>
    <t>NETIPHONG P.</t>
  </si>
  <si>
    <t>6801336</t>
  </si>
  <si>
    <t>RQ2512000171</t>
  </si>
  <si>
    <t>1121</t>
  </si>
  <si>
    <t>edg_office</t>
  </si>
  <si>
    <t>นางสาว สุดารัตน์ ศรีวิชัย</t>
  </si>
  <si>
    <t>SUDARAT S.</t>
  </si>
  <si>
    <t>6800109</t>
  </si>
  <si>
    <t>RQ2502000183</t>
  </si>
  <si>
    <t>1122</t>
  </si>
  <si>
    <t>นางสาว ปิ่นทอง หมื่นอภัย</t>
  </si>
  <si>
    <t>PINTONG M.</t>
  </si>
  <si>
    <t>6802215</t>
  </si>
  <si>
    <t>RQ2508000238</t>
  </si>
  <si>
    <t>1123</t>
  </si>
  <si>
    <t>นางสาว ชนิดา อินสิงห์ทอง</t>
  </si>
  <si>
    <t>CHANIDA  I.</t>
  </si>
  <si>
    <t>5301765</t>
  </si>
  <si>
    <t>1124</t>
  </si>
  <si>
    <t>นางสาว อรอุมา น้อยโนนทอง</t>
  </si>
  <si>
    <t>ONAUMA N.</t>
  </si>
  <si>
    <t>6900673</t>
  </si>
  <si>
    <t>RQ2602000689</t>
  </si>
  <si>
    <t>1125</t>
  </si>
  <si>
    <t>edg_onpiya</t>
  </si>
  <si>
    <t>นางสาว อรปรียา ละมูล</t>
  </si>
  <si>
    <t>ONPIYA L.</t>
  </si>
  <si>
    <t>6801542</t>
  </si>
  <si>
    <t>RQ2508000436</t>
  </si>
  <si>
    <t>1126</t>
  </si>
  <si>
    <t>edg_orapan</t>
  </si>
  <si>
    <t>1127</t>
  </si>
  <si>
    <t>นางสาว อรทัย ไตยราช</t>
  </si>
  <si>
    <t>ORATHAI  T.</t>
  </si>
  <si>
    <t>6401159</t>
  </si>
  <si>
    <t>1128</t>
  </si>
  <si>
    <t>edg_panuwat</t>
  </si>
  <si>
    <t>นาย ภานุวัฒน์ ฐานสินพูล</t>
  </si>
  <si>
    <t>PANUWAT T.</t>
  </si>
  <si>
    <t>6801407</t>
  </si>
  <si>
    <t>RQ2508000435</t>
  </si>
  <si>
    <t>1129</t>
  </si>
  <si>
    <t>edg_pawinee</t>
  </si>
  <si>
    <t>นางสาว ภาวิณี สิงหะชัย</t>
  </si>
  <si>
    <t>PAWINEE S.</t>
  </si>
  <si>
    <t>6602412</t>
  </si>
  <si>
    <t>1130</t>
  </si>
  <si>
    <t>edg_peiting</t>
  </si>
  <si>
    <t>1131</t>
  </si>
  <si>
    <t>edg_phanida</t>
  </si>
  <si>
    <t>นางสาว พนิดา แรมลี</t>
  </si>
  <si>
    <t>PHANIDA R.</t>
  </si>
  <si>
    <t>6800108</t>
  </si>
  <si>
    <t>RQ2502000332</t>
  </si>
  <si>
    <t>1132</t>
  </si>
  <si>
    <t>edg_pintong</t>
  </si>
  <si>
    <t>1133</t>
  </si>
  <si>
    <t>edg_pintong m.</t>
  </si>
  <si>
    <t>1134</t>
  </si>
  <si>
    <t>นาย ปรเมษ กุสุโมทย์</t>
  </si>
  <si>
    <t>PORAMATE K.</t>
  </si>
  <si>
    <t>6900222</t>
  </si>
  <si>
    <t>RQ2602000331</t>
  </si>
  <si>
    <t>1135</t>
  </si>
  <si>
    <t>นางสาว ปริศนา ไสวดี</t>
  </si>
  <si>
    <t>PRISSANA  S.</t>
  </si>
  <si>
    <t>492083</t>
  </si>
  <si>
    <t>1136</t>
  </si>
  <si>
    <t>นางสาว รัตติกาล อินทร์คง</t>
  </si>
  <si>
    <t>RATTIKARN  IN.</t>
  </si>
  <si>
    <t>5302621</t>
  </si>
  <si>
    <t>1137</t>
  </si>
  <si>
    <t>edg_routing</t>
  </si>
  <si>
    <t>นาย ศรีสุพรรณ พ่อตาแสง</t>
  </si>
  <si>
    <t>SEESIPHAN  P.</t>
  </si>
  <si>
    <t>5201011</t>
  </si>
  <si>
    <t>1138</t>
  </si>
  <si>
    <t>edg_routing01</t>
  </si>
  <si>
    <t>นาย ธนากร ชาวนาแปน</t>
  </si>
  <si>
    <t>THANAKON C.</t>
  </si>
  <si>
    <t>5701402</t>
  </si>
  <si>
    <t>1139</t>
  </si>
  <si>
    <t>RQ2510000488</t>
  </si>
  <si>
    <t>1140</t>
  </si>
  <si>
    <t>edg_saranya</t>
  </si>
  <si>
    <t>นางสาว ศรัญญา ลิออนรัมย์</t>
  </si>
  <si>
    <t>SARANYA L.</t>
  </si>
  <si>
    <t>6703030</t>
  </si>
  <si>
    <t>1141</t>
  </si>
  <si>
    <t>1142</t>
  </si>
  <si>
    <t>นางสาว สาวิณี บัวสิน</t>
  </si>
  <si>
    <t>SAWINEE  B</t>
  </si>
  <si>
    <t>6500847</t>
  </si>
  <si>
    <t>1143</t>
  </si>
  <si>
    <t>edg_sudarat</t>
  </si>
  <si>
    <t>1144</t>
  </si>
  <si>
    <t>นางสาว สุนิตรา คำแหง</t>
  </si>
  <si>
    <t>SUNITRA K.</t>
  </si>
  <si>
    <t>6803699</t>
  </si>
  <si>
    <t>RQ2601000264</t>
  </si>
  <si>
    <t>1145</t>
  </si>
  <si>
    <t>นางสาว สุพรรณนิการ์ ไชยเพชร</t>
  </si>
  <si>
    <t>SUPANNIKA  CH.</t>
  </si>
  <si>
    <t>6500608</t>
  </si>
  <si>
    <t>1146</t>
  </si>
  <si>
    <t>edg_supawun</t>
  </si>
  <si>
    <t>นางสาว สุภาวรรณ์ พลศิริ</t>
  </si>
  <si>
    <t>SUPAWUN P.</t>
  </si>
  <si>
    <t>6604927</t>
  </si>
  <si>
    <t>RQ2407000571</t>
  </si>
  <si>
    <t>1147</t>
  </si>
  <si>
    <t>edg_suphakit</t>
  </si>
  <si>
    <t>นาย ศุภกิตติ์ บุญเพ็ง</t>
  </si>
  <si>
    <t>SUPHAKIT  B.</t>
  </si>
  <si>
    <t>6500556</t>
  </si>
  <si>
    <t>1148</t>
  </si>
  <si>
    <t>edg_suphanida</t>
  </si>
  <si>
    <t>1149</t>
  </si>
  <si>
    <t>edg_surapol</t>
  </si>
  <si>
    <t>นาย สุรพล พ่วงเนตร</t>
  </si>
  <si>
    <t>SURAPOL  P.</t>
  </si>
  <si>
    <t>6101858</t>
  </si>
  <si>
    <t>1150</t>
  </si>
  <si>
    <t>edg_suwicha</t>
  </si>
  <si>
    <t>นางสาว สุวิชา โยยรัมย์</t>
  </si>
  <si>
    <t>SUWICHA Y.</t>
  </si>
  <si>
    <t>6601443</t>
  </si>
  <si>
    <t>RQ2510000237</t>
  </si>
  <si>
    <t>1151</t>
  </si>
  <si>
    <t>นาย ธีรฤทธิ์ จันทร์ศรีสุคต</t>
  </si>
  <si>
    <t>THEERARIT  J.</t>
  </si>
  <si>
    <t>5100344</t>
  </si>
  <si>
    <t>1152</t>
  </si>
  <si>
    <t>edg_thidaruch</t>
  </si>
  <si>
    <t>นางสาว ธิดารัชต์ กุมารสิทธิ์</t>
  </si>
  <si>
    <t>THIDARUCH K.</t>
  </si>
  <si>
    <t>6801333</t>
  </si>
  <si>
    <t>RQ2508000433</t>
  </si>
  <si>
    <t>1153</t>
  </si>
  <si>
    <t>นางสาว ตรีนุช ยิ้มแย้ม</t>
  </si>
  <si>
    <t>TREENOOT  Y.</t>
  </si>
  <si>
    <t>5903482</t>
  </si>
  <si>
    <t>1154</t>
  </si>
  <si>
    <t>edg_wannapa</t>
  </si>
  <si>
    <t>1155</t>
  </si>
  <si>
    <t>edg_wannika</t>
  </si>
  <si>
    <t xml:space="preserve">RQ2510000236 </t>
  </si>
  <si>
    <t>1156</t>
  </si>
  <si>
    <t>นางสาว วรรณิศา  วงศ์กาฬสินธุ์</t>
  </si>
  <si>
    <t>WANNISA  W.</t>
  </si>
  <si>
    <t>6801725</t>
  </si>
  <si>
    <t>RQ2507000413</t>
  </si>
  <si>
    <t>1157</t>
  </si>
  <si>
    <t>นางสาว วรรณวิชา เทียนขาว</t>
  </si>
  <si>
    <t>WANWICHA  TH.</t>
  </si>
  <si>
    <t>5901714</t>
  </si>
  <si>
    <t>1158</t>
  </si>
  <si>
    <t>นางสาว วาสนา ราชคมน์</t>
  </si>
  <si>
    <t>WASSANA  R.</t>
  </si>
  <si>
    <t>461428</t>
  </si>
  <si>
    <t>1159</t>
  </si>
  <si>
    <t>นางสาว วิรัญดา บุญโสภา</t>
  </si>
  <si>
    <t>WIRANDA  B.</t>
  </si>
  <si>
    <t>6500388</t>
  </si>
  <si>
    <t>1160</t>
  </si>
  <si>
    <t>edg_wirawat</t>
  </si>
  <si>
    <t>นาย วีรวัฒน์ โพนทอง</t>
  </si>
  <si>
    <t>WIRAWAT  P.</t>
  </si>
  <si>
    <t>6400543</t>
  </si>
  <si>
    <t>1161</t>
  </si>
  <si>
    <t>นางสาว วัชราภรณ์ ฝ้ายขาว</t>
  </si>
  <si>
    <t>WUCHARAPORN  F.</t>
  </si>
  <si>
    <t>6301918</t>
  </si>
  <si>
    <t>1162</t>
  </si>
  <si>
    <t>นาย เอกชัย ขำสงค์</t>
  </si>
  <si>
    <t>EKACHAI  K.</t>
  </si>
  <si>
    <t>485013</t>
  </si>
  <si>
    <t>1163</t>
  </si>
  <si>
    <t>นางสาว YA YUN CHEN</t>
  </si>
  <si>
    <t>YA YUN</t>
  </si>
  <si>
    <t>6705607</t>
  </si>
  <si>
    <t>1164</t>
  </si>
  <si>
    <t>ellis</t>
  </si>
  <si>
    <t>นาย YING KAI CHAN</t>
  </si>
  <si>
    <t>YING KAI</t>
  </si>
  <si>
    <t>485036</t>
  </si>
  <si>
    <t>1165</t>
  </si>
  <si>
    <t>emg_arnon</t>
  </si>
  <si>
    <t>นาย อานนท์ ศรีถวิล</t>
  </si>
  <si>
    <t>ARNON  S.</t>
  </si>
  <si>
    <t>6502534</t>
  </si>
  <si>
    <t>1166</t>
  </si>
  <si>
    <t>นางสาว กนกวรรณ ปิสดา</t>
  </si>
  <si>
    <t>KANOKWAN  P.</t>
  </si>
  <si>
    <t>6301793</t>
  </si>
  <si>
    <t>RQ2601000591</t>
  </si>
  <si>
    <t>1167</t>
  </si>
  <si>
    <t>emg_chenghao</t>
  </si>
  <si>
    <t>นาย CHENG-HAO LIN</t>
  </si>
  <si>
    <t>CHENG-HAO</t>
  </si>
  <si>
    <t>6501701</t>
  </si>
  <si>
    <t>1168</t>
  </si>
  <si>
    <t>นาย นวพล สุขสงคราม</t>
  </si>
  <si>
    <t>NAWAPON S.</t>
  </si>
  <si>
    <t>6705742</t>
  </si>
  <si>
    <t>RQ2512000246</t>
  </si>
  <si>
    <t>1169</t>
  </si>
  <si>
    <t>emg_engineer02</t>
  </si>
  <si>
    <t>นาย ภัทรพล แจ่มจิต</t>
  </si>
  <si>
    <t>PHATTHARAPHON C.</t>
  </si>
  <si>
    <t>6803582</t>
  </si>
  <si>
    <t>RQ2507000125</t>
  </si>
  <si>
    <t>1170</t>
  </si>
  <si>
    <t>นาย พงศกร ทองเขียน</t>
  </si>
  <si>
    <t>PHONGSAKON T.</t>
  </si>
  <si>
    <t>6803540</t>
  </si>
  <si>
    <t>RQ2602000571</t>
  </si>
  <si>
    <t>1171</t>
  </si>
  <si>
    <t>emg_engineer04</t>
  </si>
  <si>
    <t>นาย กฤษ พรบดีมงคล</t>
  </si>
  <si>
    <t>KRIT P.</t>
  </si>
  <si>
    <t>6900109</t>
  </si>
  <si>
    <t>RQ2601000203</t>
  </si>
  <si>
    <t>1172</t>
  </si>
  <si>
    <t>emg_engineer05</t>
  </si>
  <si>
    <t>นาย ศรัญวุฒิ สานารินทร์</t>
  </si>
  <si>
    <t>SARANWUT S.</t>
  </si>
  <si>
    <t>6900676</t>
  </si>
  <si>
    <t>RQ2602000016</t>
  </si>
  <si>
    <t>1173</t>
  </si>
  <si>
    <t>นาย กัณห์ กล่อมสอาด</t>
  </si>
  <si>
    <t>GUN  K.</t>
  </si>
  <si>
    <t>6503450</t>
  </si>
  <si>
    <t>1174</t>
  </si>
  <si>
    <t>emg_kantapat</t>
  </si>
  <si>
    <t>นาย กันตพัฒณ์ จักรชุม</t>
  </si>
  <si>
    <t>KANTAPAT  J.</t>
  </si>
  <si>
    <t>6901961</t>
  </si>
  <si>
    <t>RQ2604000512</t>
  </si>
  <si>
    <t>1175</t>
  </si>
  <si>
    <t>emg_narong</t>
  </si>
  <si>
    <t>นาย ณรงค์ พลหนองคูณ</t>
  </si>
  <si>
    <t>NARONG  PH.</t>
  </si>
  <si>
    <t>5501208</t>
  </si>
  <si>
    <t>1176</t>
  </si>
  <si>
    <t>emg_plaifah</t>
  </si>
  <si>
    <t>นางสาว ปรายฟ้า โภคาพานิชย์</t>
  </si>
  <si>
    <t>PLAIFAH P.</t>
  </si>
  <si>
    <t>6602945</t>
  </si>
  <si>
    <t>1177</t>
  </si>
  <si>
    <t>นางสาว รัตนาภรณ์ พันธเสน</t>
  </si>
  <si>
    <t>RATTANAPORN  P.</t>
  </si>
  <si>
    <t>5500454</t>
  </si>
  <si>
    <t>1178</t>
  </si>
  <si>
    <t>นาย ศิวกร พ่วงตระกูล</t>
  </si>
  <si>
    <t>SIWAKORN  P.</t>
  </si>
  <si>
    <t>6501864</t>
  </si>
  <si>
    <t>1179</t>
  </si>
  <si>
    <t>นางสาว วรรณิษา เบ้ากลาง</t>
  </si>
  <si>
    <t>WANNISA B.</t>
  </si>
  <si>
    <t>6703033</t>
  </si>
  <si>
    <t>1180</t>
  </si>
  <si>
    <t>emg_wasan</t>
  </si>
  <si>
    <t>นาย วสันต์ นาวารัตน์</t>
  </si>
  <si>
    <t>WASAN N.</t>
  </si>
  <si>
    <t>6704651</t>
  </si>
  <si>
    <t>RQ2409000046</t>
  </si>
  <si>
    <t>1181</t>
  </si>
  <si>
    <t>enig_aekkasit</t>
  </si>
  <si>
    <t>นาย เอกสิทธิ์ แสงประทุม</t>
  </si>
  <si>
    <t>AEKKASIT S.</t>
  </si>
  <si>
    <t>6702843</t>
  </si>
  <si>
    <t>RQ2411000178</t>
  </si>
  <si>
    <t>1183</t>
  </si>
  <si>
    <t>นาย อานุภาพ   อินสมวงค์</t>
  </si>
  <si>
    <t xml:space="preserve">ANUPAP  I.  </t>
  </si>
  <si>
    <t>5701091</t>
  </si>
  <si>
    <t>1184</t>
  </si>
  <si>
    <t>enig_apichat</t>
  </si>
  <si>
    <t>นาย อภิชาติ ทองมาก</t>
  </si>
  <si>
    <t>APICHAT  T.</t>
  </si>
  <si>
    <t>6303268</t>
  </si>
  <si>
    <t>1185</t>
  </si>
  <si>
    <t>enig_arppnlap</t>
  </si>
  <si>
    <t>นาย อรุณลาภ ธีระนาวินวรกุล</t>
  </si>
  <si>
    <t>AROONLAP  T.</t>
  </si>
  <si>
    <t>6102648</t>
  </si>
  <si>
    <t>1186</t>
  </si>
  <si>
    <t>enig_hirochi</t>
  </si>
  <si>
    <t>นาย ฮิโรชิ เทียงทำ</t>
  </si>
  <si>
    <t>HIROCHI T.</t>
  </si>
  <si>
    <t>6701776</t>
  </si>
  <si>
    <t>1188</t>
  </si>
  <si>
    <t>enig_narawit</t>
  </si>
  <si>
    <t>นาย นราวิชญ์ กินรี</t>
  </si>
  <si>
    <t>NARAWIT  K.</t>
  </si>
  <si>
    <t>6405197</t>
  </si>
  <si>
    <t>1189</t>
  </si>
  <si>
    <t>นางสาว ปาลิตา สายสอน</t>
  </si>
  <si>
    <t>PALITA S.</t>
  </si>
  <si>
    <t>6603728</t>
  </si>
  <si>
    <t>1190</t>
  </si>
  <si>
    <t>นาย ภูชิต เขน่วม</t>
  </si>
  <si>
    <t>PUCHID K.</t>
  </si>
  <si>
    <t>6604023</t>
  </si>
  <si>
    <t>RQ2507000599</t>
  </si>
  <si>
    <t>1191</t>
  </si>
  <si>
    <t>enig_sukarin</t>
  </si>
  <si>
    <t>นาย ศักดิ์รินทร์ คมจิตร</t>
  </si>
  <si>
    <t>SUKARIN  K.</t>
  </si>
  <si>
    <t>6103448</t>
  </si>
  <si>
    <t>1192</t>
  </si>
  <si>
    <t>นาย รัตน์ธพล นนทะวงษา</t>
  </si>
  <si>
    <t>RATTHAPHON  N.</t>
  </si>
  <si>
    <t>5300951</t>
  </si>
  <si>
    <t>1193</t>
  </si>
  <si>
    <t>RQ2507000427</t>
  </si>
  <si>
    <t>1194</t>
  </si>
  <si>
    <t>นางสาว ยุพิน ยุงรัมย์</t>
  </si>
  <si>
    <t>YUPHIN  Y.</t>
  </si>
  <si>
    <t>6102226</t>
  </si>
  <si>
    <t>1196</t>
  </si>
  <si>
    <t>eric</t>
  </si>
  <si>
    <t>นาย AN-FU HUANG</t>
  </si>
  <si>
    <t>AN-FU</t>
  </si>
  <si>
    <t>486003</t>
  </si>
  <si>
    <t>1197</t>
  </si>
  <si>
    <t>eric.hsieh</t>
  </si>
  <si>
    <t>นาย TSUNG-HSIEN HSIEH</t>
  </si>
  <si>
    <t>TSUNG-HSIEN</t>
  </si>
  <si>
    <t>6604644</t>
  </si>
  <si>
    <t>1198</t>
  </si>
  <si>
    <t>นางสาว CHIUNG-WEN LIU</t>
  </si>
  <si>
    <t>CHIUNG-WEN</t>
  </si>
  <si>
    <t>6803212</t>
  </si>
  <si>
    <t>JS2510000132</t>
  </si>
  <si>
    <t>1199</t>
  </si>
  <si>
    <t>นางสาว CHIA-HSUAN LIN</t>
  </si>
  <si>
    <t>CHIA-HSUAN</t>
  </si>
  <si>
    <t>6701614</t>
  </si>
  <si>
    <t>1200</t>
  </si>
  <si>
    <t>erp_kansiree</t>
  </si>
  <si>
    <t>นางสาว กานต์สิรี พรหมทัศน์</t>
  </si>
  <si>
    <t>KANSIREE P.</t>
  </si>
  <si>
    <t>6704475</t>
  </si>
  <si>
    <t>Developer</t>
  </si>
  <si>
    <t>1201</t>
  </si>
  <si>
    <t>erp_natcha</t>
  </si>
  <si>
    <t>นางสาว ณัฐชา วาทินชัย</t>
  </si>
  <si>
    <t>NATCHA  W.</t>
  </si>
  <si>
    <t>5701895</t>
  </si>
  <si>
    <t>1202</t>
  </si>
  <si>
    <t>erp_nattakorn</t>
  </si>
  <si>
    <t>นาย ณัฐกรณ์ ศรีสง่า</t>
  </si>
  <si>
    <t>NATTAKORN  S.</t>
  </si>
  <si>
    <t>6401596</t>
  </si>
  <si>
    <t>Senior Developer</t>
  </si>
  <si>
    <t>1203</t>
  </si>
  <si>
    <t>erp_wanraya</t>
  </si>
  <si>
    <t>นางสาว วรรณรยา สิงห์ศิริจันทร์</t>
  </si>
  <si>
    <t>WANRAYA S.</t>
  </si>
  <si>
    <t>6705271</t>
  </si>
  <si>
    <t>RQ2408000064</t>
  </si>
  <si>
    <t>1204</t>
  </si>
  <si>
    <t>erp_wattanapat</t>
  </si>
  <si>
    <t>นาย วัฒนพัชร์ เก้าลิ้ม</t>
  </si>
  <si>
    <t>WATTANAPAT  K.</t>
  </si>
  <si>
    <t>5700895</t>
  </si>
  <si>
    <t>1205</t>
  </si>
  <si>
    <t>eryken</t>
  </si>
  <si>
    <t>นาย CHING-MIN CHEN</t>
  </si>
  <si>
    <t>CHING-MIN CHEN</t>
  </si>
  <si>
    <t>T250902</t>
  </si>
  <si>
    <t>P&amp;T-A3-X</t>
  </si>
  <si>
    <t>RQ2509000485</t>
  </si>
  <si>
    <t>1206</t>
  </si>
  <si>
    <t>es_samkun</t>
  </si>
  <si>
    <t>นาย สำคัญ พงษ์นา</t>
  </si>
  <si>
    <t>SAMKUN  P.</t>
  </si>
  <si>
    <t>5601318</t>
  </si>
  <si>
    <t>1207</t>
  </si>
  <si>
    <t>นาย ยุทธพร วิทธิเวช</t>
  </si>
  <si>
    <t>YUTTAPORN  W.</t>
  </si>
  <si>
    <t>5701326</t>
  </si>
  <si>
    <t>1208</t>
  </si>
  <si>
    <t>นางสาว ปรียาวี เชื้อพันธุ์</t>
  </si>
  <si>
    <t>PREEYAWEE C.</t>
  </si>
  <si>
    <t>6803718</t>
  </si>
  <si>
    <t>RQ2512000427</t>
  </si>
  <si>
    <t>1209</t>
  </si>
  <si>
    <t>fa_engineer01</t>
  </si>
  <si>
    <t>นาย จรัสทอง พูลสวัสดิ์</t>
  </si>
  <si>
    <t>JARATTHONG  P.</t>
  </si>
  <si>
    <t>6101377</t>
  </si>
  <si>
    <t>RQ2601000174</t>
  </si>
  <si>
    <t>1210</t>
  </si>
  <si>
    <t>นาย ไพวัลย์ แจ้งพรมมา</t>
  </si>
  <si>
    <t>PAIWAN  J.</t>
  </si>
  <si>
    <t>485005</t>
  </si>
  <si>
    <t>1211</t>
  </si>
  <si>
    <t>fa_store</t>
  </si>
  <si>
    <t>นาย วีระพล รัตนประเสริฐ</t>
  </si>
  <si>
    <t>WEERAPON  R.</t>
  </si>
  <si>
    <t>5601526</t>
  </si>
  <si>
    <t>RQ2509000424</t>
  </si>
  <si>
    <t>1212</t>
  </si>
  <si>
    <t>fa_wirat</t>
  </si>
  <si>
    <t>นาย วิรัตน์ สุขตน</t>
  </si>
  <si>
    <t>WIRAT  S.</t>
  </si>
  <si>
    <t>6302024</t>
  </si>
  <si>
    <t>RQ2501000379</t>
  </si>
  <si>
    <t>1213</t>
  </si>
  <si>
    <t>นางสาว ลัดดา ฮะวังจู</t>
  </si>
  <si>
    <t>LADDA  H.</t>
  </si>
  <si>
    <t>5900081</t>
  </si>
  <si>
    <t>1214</t>
  </si>
  <si>
    <t>fa03</t>
  </si>
  <si>
    <t>นาย ประภาส ทองนิ่ม</t>
  </si>
  <si>
    <t>PRAPAS  T.</t>
  </si>
  <si>
    <t>5301322</t>
  </si>
  <si>
    <t>1215</t>
  </si>
  <si>
    <t>fae_engineer</t>
  </si>
  <si>
    <t>นาย ธนพล กฤษณสุวรรณ</t>
  </si>
  <si>
    <t>THANAPHON K.</t>
  </si>
  <si>
    <t>6900768</t>
  </si>
  <si>
    <t>RQ2602000539</t>
  </si>
  <si>
    <t>1216</t>
  </si>
  <si>
    <t>fae_maneerat</t>
  </si>
  <si>
    <t>นางสาว มณีรัตน์ ศิลธรรม</t>
  </si>
  <si>
    <t>MANEERAT  S.</t>
  </si>
  <si>
    <t>5201882</t>
  </si>
  <si>
    <t>RQ2504000272</t>
  </si>
  <si>
    <t>1217</t>
  </si>
  <si>
    <t>fae_sujittra</t>
  </si>
  <si>
    <t>นางสาว  สุจิตรา   งามจันทร์</t>
  </si>
  <si>
    <t>SUJITTRA  NG.</t>
  </si>
  <si>
    <t>5702007</t>
  </si>
  <si>
    <t>1218</t>
  </si>
  <si>
    <t>นางสาว รุ่งนภา ชูวงษ์วาลย์</t>
  </si>
  <si>
    <t>RUNGNAPHA C.</t>
  </si>
  <si>
    <t>6604733</t>
  </si>
  <si>
    <t>RQ2508000049</t>
  </si>
  <si>
    <t>1219</t>
  </si>
  <si>
    <t>นางสาว สุธิตา ภาคภูมิ</t>
  </si>
  <si>
    <t>SUTITA P.</t>
  </si>
  <si>
    <t>6601433</t>
  </si>
  <si>
    <t>1220</t>
  </si>
  <si>
    <t>faeg_engineer02</t>
  </si>
  <si>
    <t>นางสาว พัดชา แซงราช</t>
  </si>
  <si>
    <t>PATCHA S.</t>
  </si>
  <si>
    <t>6803040</t>
  </si>
  <si>
    <t>RQ2511000149</t>
  </si>
  <si>
    <t>1221</t>
  </si>
  <si>
    <t>faeg_technician</t>
  </si>
  <si>
    <t>นางสาว ปณิดา เหล่าภู</t>
  </si>
  <si>
    <t>PANIDA  L.</t>
  </si>
  <si>
    <t>6303176</t>
  </si>
  <si>
    <t>RQ2601000208</t>
  </si>
  <si>
    <t>นาย อนันตชัย มะตัน</t>
  </si>
  <si>
    <t>ANANTACHAI  M.</t>
  </si>
  <si>
    <t>6103065</t>
  </si>
  <si>
    <t>1224</t>
  </si>
  <si>
    <t>นางสาว อาภัสรา เปลี่ยนพันธุ์</t>
  </si>
  <si>
    <t>ARPASSARA  P.</t>
  </si>
  <si>
    <t>5001449</t>
  </si>
  <si>
    <t>1225</t>
  </si>
  <si>
    <t>fag_boonyarid</t>
  </si>
  <si>
    <t>นาย บุญญฤทธิ์ บัวผัน</t>
  </si>
  <si>
    <t>BOONYARID B.</t>
  </si>
  <si>
    <t>6705509</t>
  </si>
  <si>
    <t>RQ2503000467</t>
  </si>
  <si>
    <t>1226</t>
  </si>
  <si>
    <t>นาย ไพโรจน์ กันตะวงษ์</t>
  </si>
  <si>
    <t>PHAIROT  K.</t>
  </si>
  <si>
    <t>6400369</t>
  </si>
  <si>
    <t>1227</t>
  </si>
  <si>
    <t>fag_jatuphat</t>
  </si>
  <si>
    <t>นาย จตุภัทร์ ภาวรรณ</t>
  </si>
  <si>
    <t>JATUPHAT  P.</t>
  </si>
  <si>
    <t>6302927</t>
  </si>
  <si>
    <t>RQ2602000015</t>
  </si>
  <si>
    <t>1228</t>
  </si>
  <si>
    <t>นาย อภิชาติ บรรณามล</t>
  </si>
  <si>
    <t>APICHAT  B.</t>
  </si>
  <si>
    <t>4900960</t>
  </si>
  <si>
    <t>1229</t>
  </si>
  <si>
    <t>fag_motor</t>
  </si>
  <si>
    <t>นาย มีชัย เนาว์โนนทอง</t>
  </si>
  <si>
    <t>MICHAI  N.</t>
  </si>
  <si>
    <t>6001721</t>
  </si>
  <si>
    <t>1231</t>
  </si>
  <si>
    <t>นาย ณัฐพล สุขสมกิจ</t>
  </si>
  <si>
    <t>NUTTAPOL S.</t>
  </si>
  <si>
    <t>6700946</t>
  </si>
  <si>
    <t>RQ2502000182</t>
  </si>
  <si>
    <t>1232</t>
  </si>
  <si>
    <t>นาย พัฒนพงศ์ ใจวงศ์</t>
  </si>
  <si>
    <t>PATTANAPONG  J.</t>
  </si>
  <si>
    <t>5802470</t>
  </si>
  <si>
    <t>1233</t>
  </si>
  <si>
    <t>fag_pisanu</t>
  </si>
  <si>
    <t>นาย พิษณุ คำอาบ</t>
  </si>
  <si>
    <t>PISANU K.</t>
  </si>
  <si>
    <t>6803172</t>
  </si>
  <si>
    <t>RQ2511000362</t>
  </si>
  <si>
    <t>1234</t>
  </si>
  <si>
    <t>นาย ราวี ศรีหิรัญ</t>
  </si>
  <si>
    <t>RAVEE  S.</t>
  </si>
  <si>
    <t>495050</t>
  </si>
  <si>
    <t>นาย เรวัฒ นามมัน</t>
  </si>
  <si>
    <t>REWAT  N.</t>
  </si>
  <si>
    <t>5902352</t>
  </si>
  <si>
    <t>1237</t>
  </si>
  <si>
    <t>นาย ณัฐพงษ์ วาสิกานนท์</t>
  </si>
  <si>
    <t>NUTTHAPONG  W.</t>
  </si>
  <si>
    <t>6404172</t>
  </si>
  <si>
    <t>RQ2507000728</t>
  </si>
  <si>
    <t>1238</t>
  </si>
  <si>
    <t>fag_store01</t>
  </si>
  <si>
    <t>นาย วรรณชนะ คชรัตน์</t>
  </si>
  <si>
    <t>WANCHANA K.</t>
  </si>
  <si>
    <t>6802261</t>
  </si>
  <si>
    <t>1241</t>
  </si>
  <si>
    <t>RQ2509000052</t>
  </si>
  <si>
    <t>1242</t>
  </si>
  <si>
    <t>fag_wuttichai</t>
  </si>
  <si>
    <t>นาย วุฒิชัย ดวงดี</t>
  </si>
  <si>
    <t>WUTTICHAI  D.</t>
  </si>
  <si>
    <t>6200564</t>
  </si>
  <si>
    <t>RQ2502000185</t>
  </si>
  <si>
    <t>1243</t>
  </si>
  <si>
    <t>นางสาว ยุวดี แก้วทับทิม</t>
  </si>
  <si>
    <t>Yuwadee  G.</t>
  </si>
  <si>
    <t>5200946</t>
  </si>
  <si>
    <t>1244</t>
  </si>
  <si>
    <t>นางสาว จิรารัตน์ นามบุตรดี</t>
  </si>
  <si>
    <t>JIRARAT  N.</t>
  </si>
  <si>
    <t>6001939</t>
  </si>
  <si>
    <t>นางสาว อนุชิดา ผงกุลา</t>
  </si>
  <si>
    <t>ANUSHIDA  PH.</t>
  </si>
  <si>
    <t>5600967</t>
  </si>
  <si>
    <t>RQ2504000451</t>
  </si>
  <si>
    <t>1246</t>
  </si>
  <si>
    <t>นาย บุญมี อุดร</t>
  </si>
  <si>
    <t>BOONMEE  U.</t>
  </si>
  <si>
    <t>481174</t>
  </si>
  <si>
    <t>1247</t>
  </si>
  <si>
    <t>นางสาว พัสดา หมีกุละ</t>
  </si>
  <si>
    <t>PUSSADA  M.</t>
  </si>
  <si>
    <t>5702214</t>
  </si>
  <si>
    <t>1249</t>
  </si>
  <si>
    <t>1250</t>
  </si>
  <si>
    <t>fg_dumrongrak</t>
  </si>
  <si>
    <t>นาย ดำรงค์รักษ์ เสาจันทร์</t>
  </si>
  <si>
    <t>DUMRONGRAK  S.</t>
  </si>
  <si>
    <t>6400422</t>
  </si>
  <si>
    <t>1251</t>
  </si>
  <si>
    <t>นาย วิชัย สียาบับ</t>
  </si>
  <si>
    <t>WICHAI  S.</t>
  </si>
  <si>
    <t>5501272</t>
  </si>
  <si>
    <t>RQ2510000675</t>
  </si>
  <si>
    <t>1252</t>
  </si>
  <si>
    <t>fg_kitchaiya</t>
  </si>
  <si>
    <t>นาย กิจชัยยะ เชื้อเทศ</t>
  </si>
  <si>
    <t>KITCHAIYA C.</t>
  </si>
  <si>
    <t>6600794</t>
  </si>
  <si>
    <t>1253</t>
  </si>
  <si>
    <t>fg_kitti</t>
  </si>
  <si>
    <t>นาย กิตติ สีสุขใส</t>
  </si>
  <si>
    <t>KITTI  S.</t>
  </si>
  <si>
    <t>5401280</t>
  </si>
  <si>
    <t>Driver</t>
  </si>
  <si>
    <t>1254</t>
  </si>
  <si>
    <t>นาย เจริญ พูลผล</t>
  </si>
  <si>
    <t>JAROEN  P.</t>
  </si>
  <si>
    <t>5001424</t>
  </si>
  <si>
    <t>1255</t>
  </si>
  <si>
    <t>นาย นเรศร คงเติม</t>
  </si>
  <si>
    <t>NARESORN  K.</t>
  </si>
  <si>
    <t>6004030</t>
  </si>
  <si>
    <t>1257</t>
  </si>
  <si>
    <t>fg_nirut</t>
  </si>
  <si>
    <t>นาย นิรุธ บุญมา</t>
  </si>
  <si>
    <t>NIRUT B.</t>
  </si>
  <si>
    <t>6603183</t>
  </si>
  <si>
    <t>1261</t>
  </si>
  <si>
    <t>นางสาว อมรพรรณ โสวันนา</t>
  </si>
  <si>
    <t>AMONPAN  S.</t>
  </si>
  <si>
    <t>5802151</t>
  </si>
  <si>
    <t>1262</t>
  </si>
  <si>
    <t>fg_saman</t>
  </si>
  <si>
    <t>นาย สมาน สะเกานอก</t>
  </si>
  <si>
    <t>SAMAN  S.</t>
  </si>
  <si>
    <t>6405633</t>
  </si>
  <si>
    <t>Asst. Leader</t>
  </si>
  <si>
    <t>1263</t>
  </si>
  <si>
    <t>fg_siriwat</t>
  </si>
  <si>
    <t>นาย สิริวัฒน์ พะยอมใหม่</t>
  </si>
  <si>
    <t>SIRIWAT  P</t>
  </si>
  <si>
    <t>6400266</t>
  </si>
  <si>
    <t>นาย สมศักดิ์ ไกรภิรมย์</t>
  </si>
  <si>
    <t>SOMSAK  K.</t>
  </si>
  <si>
    <t>6301068</t>
  </si>
  <si>
    <t>1265</t>
  </si>
  <si>
    <t>นางสาว รัตนาภรณ์ เกตุสันเทียะ</t>
  </si>
  <si>
    <t>RATTANAPORN  K.</t>
  </si>
  <si>
    <t>482054</t>
  </si>
  <si>
    <t>1270</t>
  </si>
  <si>
    <t>fg_taradol</t>
  </si>
  <si>
    <t>นาย ธราดล บุญมี</t>
  </si>
  <si>
    <t>TARADOL B.</t>
  </si>
  <si>
    <t>6603184</t>
  </si>
  <si>
    <t>1271</t>
  </si>
  <si>
    <t>fg_thanongsit</t>
  </si>
  <si>
    <t>นาย ทนงสิทธิ์ โภคาพาณิชย์</t>
  </si>
  <si>
    <t>THANONGSIT  P.</t>
  </si>
  <si>
    <t>6402347</t>
  </si>
  <si>
    <t>1272</t>
  </si>
  <si>
    <t>RQ2510000465</t>
  </si>
  <si>
    <t>1273</t>
  </si>
  <si>
    <t>fg_watchara</t>
  </si>
  <si>
    <t>นาย วัชระ กองพิลา</t>
  </si>
  <si>
    <t>WATCHARA  K.</t>
  </si>
  <si>
    <t>5401160</t>
  </si>
  <si>
    <t>1275</t>
  </si>
  <si>
    <t>fg_weerasak</t>
  </si>
  <si>
    <t>นาย วีระศักดิ์ เวียงสิมา</t>
  </si>
  <si>
    <t>WEERASAK W.</t>
  </si>
  <si>
    <t>6604457</t>
  </si>
  <si>
    <t>1276</t>
  </si>
  <si>
    <t>fg_wirat</t>
  </si>
  <si>
    <t>นาย วิรัตน์ การะเกตุ</t>
  </si>
  <si>
    <t>WIRAT  G.</t>
  </si>
  <si>
    <t>5300957</t>
  </si>
  <si>
    <t>1278</t>
  </si>
  <si>
    <t>fg_wutthisit</t>
  </si>
  <si>
    <t>นาย วุฒิสิทธิ์ คชวงษ์</t>
  </si>
  <si>
    <t>WUTTHISIT K.</t>
  </si>
  <si>
    <t>6604458</t>
  </si>
  <si>
    <t>1279</t>
  </si>
  <si>
    <t>นางสาว วารุณี ลีลาน้อย</t>
  </si>
  <si>
    <t>WARUNEE  L.</t>
  </si>
  <si>
    <t>5802667</t>
  </si>
  <si>
    <t>RQ2502000172</t>
  </si>
  <si>
    <t>1281</t>
  </si>
  <si>
    <t>fgg_anuphab</t>
  </si>
  <si>
    <t>นาย อานุภาพ ศรีจันทร์</t>
  </si>
  <si>
    <t>ANUPHAB S.</t>
  </si>
  <si>
    <t>6901865</t>
  </si>
  <si>
    <t>1283</t>
  </si>
  <si>
    <t>fgg_apex3</t>
  </si>
  <si>
    <t>นาย สุพจน์ มีระหันนอก</t>
  </si>
  <si>
    <t>SUPHOT  M.</t>
  </si>
  <si>
    <t>5802639</t>
  </si>
  <si>
    <t>1284</t>
  </si>
  <si>
    <t>นาย อภิชาติ มาตรพระคลัง</t>
  </si>
  <si>
    <t>APHICHAT M.</t>
  </si>
  <si>
    <t>6604090</t>
  </si>
  <si>
    <t>RQ2507000522</t>
  </si>
  <si>
    <t>1285</t>
  </si>
  <si>
    <t>นาย อภิเดช สำเริงรัมย์</t>
  </si>
  <si>
    <t>APHIDET S.</t>
  </si>
  <si>
    <t>6601075</t>
  </si>
  <si>
    <t>RQ2506000014</t>
  </si>
  <si>
    <t>1287</t>
  </si>
  <si>
    <t>fgg_bank</t>
  </si>
  <si>
    <t>นาย แบงค์ กวานห้อง</t>
  </si>
  <si>
    <t>BANK K.</t>
  </si>
  <si>
    <t>6901864</t>
  </si>
  <si>
    <t>1288</t>
  </si>
  <si>
    <t>fgg_boonchana</t>
  </si>
  <si>
    <t>นาย บุญชนะ วงษ์กระนวน</t>
  </si>
  <si>
    <t>BOONCHANA W.</t>
  </si>
  <si>
    <t>6900198</t>
  </si>
  <si>
    <t>RQ2601000343</t>
  </si>
  <si>
    <t>1289</t>
  </si>
  <si>
    <t>นาย ชัยณรงค์ คำโคตรสูนย์</t>
  </si>
  <si>
    <t>CHAINARONG  K</t>
  </si>
  <si>
    <t>6503470</t>
  </si>
  <si>
    <t>1291</t>
  </si>
  <si>
    <t>fgg_chanwit</t>
  </si>
  <si>
    <t>นาย ชาญวิทย์ สำรวมจิตร์</t>
  </si>
  <si>
    <t>CHANWIT  S.</t>
  </si>
  <si>
    <t>6405034</t>
  </si>
  <si>
    <t>RQ2505000360</t>
  </si>
  <si>
    <t>1293</t>
  </si>
  <si>
    <t>นาย ชัยพร คิดยาว</t>
  </si>
  <si>
    <t>CHIYAPORN K.</t>
  </si>
  <si>
    <t>6800372</t>
  </si>
  <si>
    <t>1294</t>
  </si>
  <si>
    <t>fgg_chockchai</t>
  </si>
  <si>
    <t>นาย โชคชัย ตรีศาสตร์</t>
  </si>
  <si>
    <t>CHOCKCHAI T.</t>
  </si>
  <si>
    <t>6603541</t>
  </si>
  <si>
    <t>1295</t>
  </si>
  <si>
    <t>นาย ชาญชัย สีดา</t>
  </si>
  <si>
    <t>CHANCHAI  S.</t>
  </si>
  <si>
    <t>5903067</t>
  </si>
  <si>
    <t>1296</t>
  </si>
  <si>
    <t>fgg_fapratan</t>
  </si>
  <si>
    <t>นาย ฟ้าประทาน น้ำนุช</t>
  </si>
  <si>
    <t>FAPRATAN N.</t>
  </si>
  <si>
    <t>6602536</t>
  </si>
  <si>
    <t>1297</t>
  </si>
  <si>
    <t>นาย จิระศักดิ์ นามมนตรี</t>
  </si>
  <si>
    <t>JEERASAK N.</t>
  </si>
  <si>
    <t>6803089</t>
  </si>
  <si>
    <t>RQ2511000003</t>
  </si>
  <si>
    <t>1298</t>
  </si>
  <si>
    <t>fgg_jetsadakorn</t>
  </si>
  <si>
    <t>นาย เจษฎากร แสงคำ</t>
  </si>
  <si>
    <t>JETSADAKORN  S.</t>
  </si>
  <si>
    <t>6502372</t>
  </si>
  <si>
    <t>นาย กมล คำสุข</t>
  </si>
  <si>
    <t>KAMON K.</t>
  </si>
  <si>
    <t>6800371</t>
  </si>
  <si>
    <t>1301</t>
  </si>
  <si>
    <t>นาย สงวน บุตรเกต</t>
  </si>
  <si>
    <t>SANGUAN  B.</t>
  </si>
  <si>
    <t>5300842</t>
  </si>
  <si>
    <t>1302</t>
  </si>
  <si>
    <t>นาย มารุต ดวงคำ</t>
  </si>
  <si>
    <t>MARUT  D.</t>
  </si>
  <si>
    <t>6404586</t>
  </si>
  <si>
    <t>1303</t>
  </si>
  <si>
    <t>fgg_mongkon</t>
  </si>
  <si>
    <t>นาย มงคล จำปาทอง</t>
  </si>
  <si>
    <t>MONGKON J.</t>
  </si>
  <si>
    <t>6705137</t>
  </si>
  <si>
    <t>1304</t>
  </si>
  <si>
    <t>fgg_nakorn</t>
  </si>
  <si>
    <t>นาย นคร อภิณหวัฒน์</t>
  </si>
  <si>
    <t>NAKORN A.</t>
  </si>
  <si>
    <t>6901867</t>
  </si>
  <si>
    <t>1305</t>
  </si>
  <si>
    <t>นาย ณรงค์ศักดิ์ นามมนตรี</t>
  </si>
  <si>
    <t>NARONGSAK N.</t>
  </si>
  <si>
    <t>6803090</t>
  </si>
  <si>
    <t>RQ2601000664</t>
  </si>
  <si>
    <t>1307</t>
  </si>
  <si>
    <t>นาย ณัฐภูมิ สุวรรณศร</t>
  </si>
  <si>
    <t>NATTAPOOM S.</t>
  </si>
  <si>
    <t>6900343</t>
  </si>
  <si>
    <t>1308</t>
  </si>
  <si>
    <t>นาย นิรันดร เครือเนตร</t>
  </si>
  <si>
    <t>NIRUNDORN  KH.</t>
  </si>
  <si>
    <t>5500440</t>
  </si>
  <si>
    <t>1309</t>
  </si>
  <si>
    <t>fgg_nobpharat</t>
  </si>
  <si>
    <t>นาย นพรัตน์ ธุพันธ์</t>
  </si>
  <si>
    <t>NOBPHARAT T.</t>
  </si>
  <si>
    <t>6801261</t>
  </si>
  <si>
    <t>Driver(Acting)</t>
  </si>
  <si>
    <t>1310</t>
  </si>
  <si>
    <t>นาย นพพชัย ลิไธสง</t>
  </si>
  <si>
    <t>NOPPACHAI L.</t>
  </si>
  <si>
    <t>6801198</t>
  </si>
  <si>
    <t>1312</t>
  </si>
  <si>
    <t>fgg_payut</t>
  </si>
  <si>
    <t>นาย ปยุต ไชยาภัทกรณ์</t>
  </si>
  <si>
    <t>PAYUT C.</t>
  </si>
  <si>
    <t>6902278</t>
  </si>
  <si>
    <t>RQ2604000510</t>
  </si>
  <si>
    <t>1313</t>
  </si>
  <si>
    <t>fgg_phakhin</t>
  </si>
  <si>
    <t>นาย ภาคิน มอมุงคุณ</t>
  </si>
  <si>
    <t>PHAKHIN M.</t>
  </si>
  <si>
    <t>6900089</t>
  </si>
  <si>
    <t>1314</t>
  </si>
  <si>
    <t>นาย พงษ์พัฒน์ จีบโพธิ์</t>
  </si>
  <si>
    <t>PHONGPHAT J.</t>
  </si>
  <si>
    <t>6700304</t>
  </si>
  <si>
    <t>1315</t>
  </si>
  <si>
    <t>นาย พลสิทธิ์ เศษแสงศรี</t>
  </si>
  <si>
    <t>PHORRASIT  S.</t>
  </si>
  <si>
    <t>6502944</t>
  </si>
  <si>
    <t>1316</t>
  </si>
  <si>
    <t>นาย พรชัย ดัชถุยาวัตร</t>
  </si>
  <si>
    <t>PORNCHAI D.</t>
  </si>
  <si>
    <t>6802091</t>
  </si>
  <si>
    <t>RQ2512000075</t>
  </si>
  <si>
    <t>1317</t>
  </si>
  <si>
    <t>fgg_pracha</t>
  </si>
  <si>
    <t>นาย ประชา ปัญญาเหลือ</t>
  </si>
  <si>
    <t>PRACHA P.</t>
  </si>
  <si>
    <t>6803737</t>
  </si>
  <si>
    <t>1319</t>
  </si>
  <si>
    <t>นางสาว รุ่งราตรี ศรีเกียรติ</t>
  </si>
  <si>
    <t>RUNGRATREE  S.</t>
  </si>
  <si>
    <t>491028</t>
  </si>
  <si>
    <t>1322</t>
  </si>
  <si>
    <t>fgg_somsak</t>
  </si>
  <si>
    <t>นาย สมศักดิ์ แดงเปีย</t>
  </si>
  <si>
    <t>SOMSAK  D.</t>
  </si>
  <si>
    <t>6504283</t>
  </si>
  <si>
    <t>RQ2507000521</t>
  </si>
  <si>
    <t>1325</t>
  </si>
  <si>
    <t>นาย ธณัติชัย ศรีนวล</t>
  </si>
  <si>
    <t>THANATCHAI S.</t>
  </si>
  <si>
    <t>6901223</t>
  </si>
  <si>
    <t>RQ2603000373</t>
  </si>
  <si>
    <t>1326</t>
  </si>
  <si>
    <t>นาย ธนาวัฒน์ แดนวงศ์</t>
  </si>
  <si>
    <t>THANAWAT D.</t>
  </si>
  <si>
    <t>6700816</t>
  </si>
  <si>
    <t>RQ2510000355</t>
  </si>
  <si>
    <t>1327</t>
  </si>
  <si>
    <t>fgg_thanawattanapon</t>
  </si>
  <si>
    <t>นาย ธนาวัฒณะพล อนุคำ</t>
  </si>
  <si>
    <t>THANAWATTANAPON A.</t>
  </si>
  <si>
    <t>6601903</t>
  </si>
  <si>
    <t>1328</t>
  </si>
  <si>
    <t>นาย ธีรพงค์ ประวาสุข</t>
  </si>
  <si>
    <t>THEERAPONG P.</t>
  </si>
  <si>
    <t>6800913</t>
  </si>
  <si>
    <t xml:space="preserve">RQ2506000068 </t>
  </si>
  <si>
    <t>1329</t>
  </si>
  <si>
    <t>fgg_thepphithak</t>
  </si>
  <si>
    <t>นาย เทพพิทักษ์ คำสุข</t>
  </si>
  <si>
    <t>THEPPHITHAK K.</t>
  </si>
  <si>
    <t>6604091</t>
  </si>
  <si>
    <t>1331</t>
  </si>
  <si>
    <t>นาย อภิฐานนท์ งามขำ</t>
  </si>
  <si>
    <t>APITHANON N.</t>
  </si>
  <si>
    <t>5801143</t>
  </si>
  <si>
    <t>1332</t>
  </si>
  <si>
    <t>นาย ภัทรศยา แดนดงยิ่ง</t>
  </si>
  <si>
    <t>PATTARASAYA  D.</t>
  </si>
  <si>
    <t>5401340</t>
  </si>
  <si>
    <t>1333</t>
  </si>
  <si>
    <t>นาย วัชรากร ถ้วยทอง</t>
  </si>
  <si>
    <t>WATCHARAKORN  T.</t>
  </si>
  <si>
    <t>6404923</t>
  </si>
  <si>
    <t>1335</t>
  </si>
  <si>
    <t>นาย วีระยุทธ ต้นเกษ</t>
  </si>
  <si>
    <t>WEERAYUT T.</t>
  </si>
  <si>
    <t>6801260</t>
  </si>
  <si>
    <t>1336</t>
  </si>
  <si>
    <t>fgg_witawat</t>
  </si>
  <si>
    <t>นาย วิทวัส เพชรตะกั่ว</t>
  </si>
  <si>
    <t>WITAWAT P.</t>
  </si>
  <si>
    <t>6603408</t>
  </si>
  <si>
    <t>1337</t>
  </si>
  <si>
    <t>นาย วิวัช กันนัย</t>
  </si>
  <si>
    <t>WIWAT  K.</t>
  </si>
  <si>
    <t>5100085</t>
  </si>
  <si>
    <t>1338</t>
  </si>
  <si>
    <t>นาย วงศธร กุดวงศ์แก้ว</t>
  </si>
  <si>
    <t>WONGSATHON K.</t>
  </si>
  <si>
    <t>6801036</t>
  </si>
  <si>
    <t>RQ2507000542</t>
  </si>
  <si>
    <t>1341</t>
  </si>
  <si>
    <t>นาย ยอดธง ลาโนนงิ้ว</t>
  </si>
  <si>
    <t>YOTTHONG L.</t>
  </si>
  <si>
    <t>6900731</t>
  </si>
  <si>
    <t>RQ2602000392</t>
  </si>
  <si>
    <t>1342</t>
  </si>
  <si>
    <t>flying</t>
  </si>
  <si>
    <t>นางสาว ธิดารัตน์ พัดสูงเนิน</t>
  </si>
  <si>
    <t>5601488</t>
  </si>
  <si>
    <t>1343</t>
  </si>
  <si>
    <t>RQ2508000174</t>
  </si>
  <si>
    <t>1344</t>
  </si>
  <si>
    <t>fmc_aphiwat</t>
  </si>
  <si>
    <t>นาย อภิวัฒน์ วาระวงค์</t>
  </si>
  <si>
    <t>APHIWAT W.</t>
  </si>
  <si>
    <t>6702466</t>
  </si>
  <si>
    <t>RQ2512000068</t>
  </si>
  <si>
    <t>1345</t>
  </si>
  <si>
    <t>fmc_engineer01</t>
  </si>
  <si>
    <t>RQ2604000465</t>
  </si>
  <si>
    <t>1346</t>
  </si>
  <si>
    <t>นางสาว ศิรภัสสร ผลกิจ</t>
  </si>
  <si>
    <t>SIRAPUTSORN P.</t>
  </si>
  <si>
    <t>6700876</t>
  </si>
  <si>
    <t>RQ2509000427</t>
  </si>
  <si>
    <t>1347</t>
  </si>
  <si>
    <t>fmc_store</t>
  </si>
  <si>
    <t>นาย พีรวิชญ์ ฟักเงิน</t>
  </si>
  <si>
    <t>PEERAWIT  F.</t>
  </si>
  <si>
    <t>6004399</t>
  </si>
  <si>
    <t>RQ2510000026</t>
  </si>
  <si>
    <t>1348</t>
  </si>
  <si>
    <t>นางสาว จันทิมา อิ่มเอี่ยม</t>
  </si>
  <si>
    <t>JANTIMA  I.</t>
  </si>
  <si>
    <t>5802710</t>
  </si>
  <si>
    <t>1349</t>
  </si>
  <si>
    <t>นางสาว นิศากร ใยยอง</t>
  </si>
  <si>
    <t>NISAKORN  Y.</t>
  </si>
  <si>
    <t>5702425</t>
  </si>
  <si>
    <t>1350</t>
  </si>
  <si>
    <t>นางสาว อรวิภา พรมโคตร</t>
  </si>
  <si>
    <t>ONWIPA P.</t>
  </si>
  <si>
    <t>6900993</t>
  </si>
  <si>
    <t>1351</t>
  </si>
  <si>
    <t>นางสาว พรพิมล โม้อ้วน</t>
  </si>
  <si>
    <t>PHORNPHIMON  M.</t>
  </si>
  <si>
    <t>5601416</t>
  </si>
  <si>
    <t>1352</t>
  </si>
  <si>
    <t>นาง รุ่งนภา ศรีสวัสดิ์</t>
  </si>
  <si>
    <t>RUNGNAPHA  S.</t>
  </si>
  <si>
    <t>5301082</t>
  </si>
  <si>
    <t>1353</t>
  </si>
  <si>
    <t>นางสาว เสาวลักษณ์ ปุราถาเน</t>
  </si>
  <si>
    <t>SAOWALUK  P.</t>
  </si>
  <si>
    <t>5802347</t>
  </si>
  <si>
    <t>1354</t>
  </si>
  <si>
    <t>นางสาว ศิริพร ปานอุทัย</t>
  </si>
  <si>
    <t>SIRIPORN  P.</t>
  </si>
  <si>
    <t>455014</t>
  </si>
  <si>
    <t>1355</t>
  </si>
  <si>
    <t>นางสาว สุนิสา กรผิว</t>
  </si>
  <si>
    <t>5301628</t>
  </si>
  <si>
    <t>1356</t>
  </si>
  <si>
    <t>นางสาว อุทุมพร สุขเกษม</t>
  </si>
  <si>
    <t>UTUMPORN  S.</t>
  </si>
  <si>
    <t>497003</t>
  </si>
  <si>
    <t>1357</t>
  </si>
  <si>
    <t>นางสาว รัชนีวรรณ จริตงาม</t>
  </si>
  <si>
    <t>RATCHANEEWAN  C.</t>
  </si>
  <si>
    <t>6501578</t>
  </si>
  <si>
    <t>RQ2603000606</t>
  </si>
  <si>
    <t>1358</t>
  </si>
  <si>
    <t>fqc_apichaya</t>
  </si>
  <si>
    <t>นางสาว อภิชญา ลำมะนาด</t>
  </si>
  <si>
    <t>APICHAYA  L.</t>
  </si>
  <si>
    <t>5001420</t>
  </si>
  <si>
    <t>1359</t>
  </si>
  <si>
    <t>นางสาว อัชราพร ดีช่อรัมย์</t>
  </si>
  <si>
    <t>AUCHARAPORN  D.</t>
  </si>
  <si>
    <t>5401650</t>
  </si>
  <si>
    <t>1360</t>
  </si>
  <si>
    <t>fqc_daungporn</t>
  </si>
  <si>
    <t>นางสาว ดวงพร อ้นแพ</t>
  </si>
  <si>
    <t>DAUNGPORN  O.</t>
  </si>
  <si>
    <t>6504260</t>
  </si>
  <si>
    <t>1361</t>
  </si>
  <si>
    <t>นาย ประวิทย์ กันหา</t>
  </si>
  <si>
    <t>PRAWIT  K.</t>
  </si>
  <si>
    <t>5201244</t>
  </si>
  <si>
    <t>1362</t>
  </si>
  <si>
    <t>fqc_nithiphon</t>
  </si>
  <si>
    <t>นางสาว นิธิพร มงคล</t>
  </si>
  <si>
    <t>NITHIPHON M.</t>
  </si>
  <si>
    <t>6700711</t>
  </si>
  <si>
    <t>RQ2504000220</t>
  </si>
  <si>
    <t>1363</t>
  </si>
  <si>
    <t>นางสาว อัมพกา อยู่นันต์</t>
  </si>
  <si>
    <t>OAMPAKA  Y.</t>
  </si>
  <si>
    <t>6404077</t>
  </si>
  <si>
    <t>RQ2508000575</t>
  </si>
  <si>
    <t>1364</t>
  </si>
  <si>
    <t>fqc_prangwalai</t>
  </si>
  <si>
    <t>นางสาว ปรางวลัย แตงโสภา</t>
  </si>
  <si>
    <t>PRANGWALAI  T.</t>
  </si>
  <si>
    <t>6100512</t>
  </si>
  <si>
    <t>1365</t>
  </si>
  <si>
    <t>นางสาว ประทุมพร อ่อนไธสง</t>
  </si>
  <si>
    <t>PRATOOMPORN  O.</t>
  </si>
  <si>
    <t>6404074</t>
  </si>
  <si>
    <t>RQ2508000297</t>
  </si>
  <si>
    <t>1366</t>
  </si>
  <si>
    <t>นางสาว รัชดาพร อินทรมนเทียร</t>
  </si>
  <si>
    <t>RATCHADAPORN  I.</t>
  </si>
  <si>
    <t>5802761</t>
  </si>
  <si>
    <t>1367</t>
  </si>
  <si>
    <t>fqc_sasipapada</t>
  </si>
  <si>
    <t>นางสาว ศศิปภาดา ตู้ทอง</t>
  </si>
  <si>
    <t>SASIPAPADA  T.</t>
  </si>
  <si>
    <t>6003478</t>
  </si>
  <si>
    <t>1368</t>
  </si>
  <si>
    <t>นางสาว สุพัตรา ศรีสอาด</t>
  </si>
  <si>
    <t>SUPHATTRA  S.</t>
  </si>
  <si>
    <t>5501247</t>
  </si>
  <si>
    <t>1369</t>
  </si>
  <si>
    <t>นางสาว ทัศวรรณ กระเจา</t>
  </si>
  <si>
    <t>TASSAWAN  K.</t>
  </si>
  <si>
    <t>472221</t>
  </si>
  <si>
    <t>1370</t>
  </si>
  <si>
    <t>นางสาว สายรุ่ง อนุสนธิ์</t>
  </si>
  <si>
    <t>SAYRUNG A.</t>
  </si>
  <si>
    <t>5602343</t>
  </si>
  <si>
    <t>1371</t>
  </si>
  <si>
    <t>นาย ยุทธณา พิมพ์พันธ์</t>
  </si>
  <si>
    <t>YUTTANA  PH.</t>
  </si>
  <si>
    <t>5301937</t>
  </si>
  <si>
    <t>1372</t>
  </si>
  <si>
    <t>fqc03</t>
  </si>
  <si>
    <t>นางสาว อริสรา ชินพะวอ</t>
  </si>
  <si>
    <t>APISARA  CH.</t>
  </si>
  <si>
    <t>5000800</t>
  </si>
  <si>
    <t>1373</t>
  </si>
  <si>
    <t>fqc04</t>
  </si>
  <si>
    <t>นางสาว สุกันยา จามสำโรง</t>
  </si>
  <si>
    <t>5000707</t>
  </si>
  <si>
    <t>1374</t>
  </si>
  <si>
    <t>fqcg_foreman</t>
  </si>
  <si>
    <t>นางสาว รุ่งทิวา กัณหา</t>
  </si>
  <si>
    <t>RUNGTHIWA  K.</t>
  </si>
  <si>
    <t>6101779</t>
  </si>
  <si>
    <t>1375</t>
  </si>
  <si>
    <t>นางสาว จุฬารัตน์ นามปะทัด</t>
  </si>
  <si>
    <t>JURARATN  N.</t>
  </si>
  <si>
    <t>5901515</t>
  </si>
  <si>
    <t>1376</t>
  </si>
  <si>
    <t>RQ2603000607</t>
  </si>
  <si>
    <t>1377</t>
  </si>
  <si>
    <t>fqcg_patchree</t>
  </si>
  <si>
    <t>นางสาว พัชรี สุริหาร</t>
  </si>
  <si>
    <t>PATCHREE S.</t>
  </si>
  <si>
    <t>6702247</t>
  </si>
  <si>
    <t>1378</t>
  </si>
  <si>
    <t>นางสาว สโรชา ปานเขียว</t>
  </si>
  <si>
    <t>SAROCHA  P.</t>
  </si>
  <si>
    <t>6500448</t>
  </si>
  <si>
    <t>1379</t>
  </si>
  <si>
    <t>นางสาว ธิตินันท์ มั่นจิตต์</t>
  </si>
  <si>
    <t>THITINAN  M.</t>
  </si>
  <si>
    <t>6003579</t>
  </si>
  <si>
    <t>1380</t>
  </si>
  <si>
    <t>นาย YAN-TING YU</t>
  </si>
  <si>
    <t>YAN-TING</t>
  </si>
  <si>
    <t>6601861</t>
  </si>
  <si>
    <t>1381</t>
  </si>
  <si>
    <t>นางสาว ดารัตน์ ยงชีพ</t>
  </si>
  <si>
    <t>DARAT  Y.</t>
  </si>
  <si>
    <t>5600983</t>
  </si>
  <si>
    <t>1382</t>
  </si>
  <si>
    <t>ftest_fixture</t>
  </si>
  <si>
    <t>นางสาว ปัทมวรรณ กำมาทอง</t>
  </si>
  <si>
    <t>PATTHAMAWAN  K.</t>
  </si>
  <si>
    <t>6101535</t>
  </si>
  <si>
    <t>1383</t>
  </si>
  <si>
    <t>นางสาว วิรารัตน์ ทองใบ</t>
  </si>
  <si>
    <t>WIRARAT  TH.</t>
  </si>
  <si>
    <t>5301961</t>
  </si>
  <si>
    <t>1384</t>
  </si>
  <si>
    <t>นางสาว พิลาพร สี่กะแจะ</t>
  </si>
  <si>
    <t>PHILAPORN  S.</t>
  </si>
  <si>
    <t>5100167</t>
  </si>
  <si>
    <t>1385</t>
  </si>
  <si>
    <t>นางสาว มันทนา บุญชู</t>
  </si>
  <si>
    <t>MANTANA  B.</t>
  </si>
  <si>
    <t>5200154</t>
  </si>
  <si>
    <t>RQ2505000178</t>
  </si>
  <si>
    <t>1386</t>
  </si>
  <si>
    <t>นางสาว อนุสรา ทองสูรย์</t>
  </si>
  <si>
    <t>ANUSARA  T.</t>
  </si>
  <si>
    <t>5700862</t>
  </si>
  <si>
    <t>1387</t>
  </si>
  <si>
    <t>ftest_phanurun</t>
  </si>
  <si>
    <t>นางสาว พานุลัน พลเสน</t>
  </si>
  <si>
    <t>PHANURUN  P.</t>
  </si>
  <si>
    <t>5702349</t>
  </si>
  <si>
    <t>1388</t>
  </si>
  <si>
    <t>นาย สุชาติ แซ่เตีย</t>
  </si>
  <si>
    <t>SUCHAT  S.</t>
  </si>
  <si>
    <t>5401125</t>
  </si>
  <si>
    <t>1389</t>
  </si>
  <si>
    <t>ftg_database</t>
  </si>
  <si>
    <t>6800136</t>
  </si>
  <si>
    <t>1390</t>
  </si>
  <si>
    <t>นาย ชุมพรพิทักษ์ แก้วแสงใส</t>
  </si>
  <si>
    <t>CHUMPHONPHITHAK K.</t>
  </si>
  <si>
    <t>6803174</t>
  </si>
  <si>
    <t>RQ2510000601</t>
  </si>
  <si>
    <t>1391</t>
  </si>
  <si>
    <t>นางสาว สมจิต โสภักดี</t>
  </si>
  <si>
    <t>SOMJIT  S.</t>
  </si>
  <si>
    <t>6401414</t>
  </si>
  <si>
    <t>RQ2503000154</t>
  </si>
  <si>
    <t>1392</t>
  </si>
  <si>
    <t>ftg_foreman</t>
  </si>
  <si>
    <t>นาย อิสระ สิทธิวงศา</t>
  </si>
  <si>
    <t>ITSARA S.</t>
  </si>
  <si>
    <t>6602340</t>
  </si>
  <si>
    <t>1393</t>
  </si>
  <si>
    <t>นาย ลินลดา แก้วพันธ์</t>
  </si>
  <si>
    <t>LINLADA  K.</t>
  </si>
  <si>
    <t>5803099</t>
  </si>
  <si>
    <t>RQ2511000663</t>
  </si>
  <si>
    <t>1394</t>
  </si>
  <si>
    <t>นาย ณัฐกร โครตรสวรรค์</t>
  </si>
  <si>
    <t>NATTHAKON  K.</t>
  </si>
  <si>
    <t>6502824</t>
  </si>
  <si>
    <t>1395</t>
  </si>
  <si>
    <t>นางสาว นวลลออ ผมน้อย</t>
  </si>
  <si>
    <t>NAUNLAOR  P.</t>
  </si>
  <si>
    <t>6101503</t>
  </si>
  <si>
    <t>1396</t>
  </si>
  <si>
    <t>ftg_nawin</t>
  </si>
  <si>
    <t>นาย นาวิน โบกคำ</t>
  </si>
  <si>
    <t>NAWIN B.</t>
  </si>
  <si>
    <t>6601420</t>
  </si>
  <si>
    <t>1397</t>
  </si>
  <si>
    <t>นางสาว อรทัย บุระณะ</t>
  </si>
  <si>
    <t>ORATHAI  B.</t>
  </si>
  <si>
    <t>6303276</t>
  </si>
  <si>
    <t>RQ2511000393</t>
  </si>
  <si>
    <t>1398</t>
  </si>
  <si>
    <t>นางสาว ประพิศ โนนทิง</t>
  </si>
  <si>
    <t>PRAPHIT  N.</t>
  </si>
  <si>
    <t>5501103</t>
  </si>
  <si>
    <t>นางสาว สุจินดา นะถา</t>
  </si>
  <si>
    <t>SUJINDA  N.</t>
  </si>
  <si>
    <t>5301294</t>
  </si>
  <si>
    <t>RQ2505000644</t>
  </si>
  <si>
    <t>1400</t>
  </si>
  <si>
    <t>ftg_suppakorn</t>
  </si>
  <si>
    <t>นาย ศุภกร บัณฑิต</t>
  </si>
  <si>
    <t>SUPPAKORN B.</t>
  </si>
  <si>
    <t>6701903</t>
  </si>
  <si>
    <t>RQ2409000550</t>
  </si>
  <si>
    <t>1401</t>
  </si>
  <si>
    <t>นาย อดิศักดิ์ จำนงนิตย์</t>
  </si>
  <si>
    <t>ADISAK  J.</t>
  </si>
  <si>
    <t>5901271</t>
  </si>
  <si>
    <t>1402</t>
  </si>
  <si>
    <t>ftg_wittayayut</t>
  </si>
  <si>
    <t>นาย วิทยายุทธ ดินไธสง</t>
  </si>
  <si>
    <t>WITTAYAYUT D.</t>
  </si>
  <si>
    <t>6704537</t>
  </si>
  <si>
    <t>RQ2511000394</t>
  </si>
  <si>
    <t>1403</t>
  </si>
  <si>
    <t>fxg_chakkaphong</t>
  </si>
  <si>
    <t>นาย จักรพงษ์ หมื่นสุนทร</t>
  </si>
  <si>
    <t>CHAKKAPHONG M.</t>
  </si>
  <si>
    <t>6704076</t>
  </si>
  <si>
    <t>1405</t>
  </si>
  <si>
    <t>fxg_kitsana</t>
  </si>
  <si>
    <t>นาย กฤษณะ แสนสุข</t>
  </si>
  <si>
    <t>KITSANA  S.</t>
  </si>
  <si>
    <t>5600739</t>
  </si>
  <si>
    <t>SAHARAT S.</t>
  </si>
  <si>
    <t>1407</t>
  </si>
  <si>
    <t>fxg_taweesak</t>
  </si>
  <si>
    <t>นาย ทวีศักดิ์ คำประกอบ</t>
  </si>
  <si>
    <t>TAWEESAK  K.</t>
  </si>
  <si>
    <t>6004585</t>
  </si>
  <si>
    <t>1408</t>
  </si>
  <si>
    <t>ga_ansaya</t>
  </si>
  <si>
    <t>นางสาว อัณศยา เพลาวัน</t>
  </si>
  <si>
    <t>ANSAYA  P.</t>
  </si>
  <si>
    <t>6402019</t>
  </si>
  <si>
    <t>1409</t>
  </si>
  <si>
    <t>ga_asinalya</t>
  </si>
  <si>
    <t>นางสาว อศิณัลยา ยอดเงิน</t>
  </si>
  <si>
    <t>ASINALYA Y.</t>
  </si>
  <si>
    <t>6705233</t>
  </si>
  <si>
    <t>RQ2408000073</t>
  </si>
  <si>
    <t>นางสาว บุญญประภา เรืองอุไร</t>
  </si>
  <si>
    <t>BOONYAPAPAR  R.</t>
  </si>
  <si>
    <t>6002256</t>
  </si>
  <si>
    <t>1411</t>
  </si>
  <si>
    <t>นางสาว บุษบา สมีกลาง</t>
  </si>
  <si>
    <t>BUTSABA  S.</t>
  </si>
  <si>
    <t>6405060</t>
  </si>
  <si>
    <t>RQ2506000422</t>
  </si>
  <si>
    <t>1412</t>
  </si>
  <si>
    <t>นางสาว วิไล เลี้ยงเจริญ</t>
  </si>
  <si>
    <t>WIRAI  L.</t>
  </si>
  <si>
    <t>5301265</t>
  </si>
  <si>
    <t>1413</t>
  </si>
  <si>
    <t>ga_center01</t>
  </si>
  <si>
    <t>RQ2504000501</t>
  </si>
  <si>
    <t>1414</t>
  </si>
  <si>
    <t>ga_cook</t>
  </si>
  <si>
    <t>นางสาว ละเมียด แต้มมณี</t>
  </si>
  <si>
    <t>LAMEAD  T.</t>
  </si>
  <si>
    <t>455028</t>
  </si>
  <si>
    <t>1415</t>
  </si>
  <si>
    <t>ga_data</t>
  </si>
  <si>
    <t>นางสาว รัฎชดาพร วุ่นเกิด</t>
  </si>
  <si>
    <t>RATCHADAPHON  W.</t>
  </si>
  <si>
    <t>6004472</t>
  </si>
  <si>
    <t>Caretaker</t>
  </si>
  <si>
    <t>1416</t>
  </si>
  <si>
    <t>นางสาว จินตนา โลขันธ์</t>
  </si>
  <si>
    <t>JINTANA  L.</t>
  </si>
  <si>
    <t>5101541</t>
  </si>
  <si>
    <t>1417</t>
  </si>
  <si>
    <t>ga_komsan</t>
  </si>
  <si>
    <t>นาย คมสัน โจทย์จันทร์</t>
  </si>
  <si>
    <t>KOMSAN  J.</t>
  </si>
  <si>
    <t>5401924</t>
  </si>
  <si>
    <t>นางสาว น้ำทิพย์ สินทบ</t>
  </si>
  <si>
    <t>NAMTHIP S.</t>
  </si>
  <si>
    <t>6703355</t>
  </si>
  <si>
    <t>1419</t>
  </si>
  <si>
    <t>นางสาว นัทดา คำหมู่</t>
  </si>
  <si>
    <t>NUTDA  K.</t>
  </si>
  <si>
    <t>5901480</t>
  </si>
  <si>
    <t>RQ2511000044</t>
  </si>
  <si>
    <t>1420</t>
  </si>
  <si>
    <t>นางสาว อรอุมา พรมโคตร</t>
  </si>
  <si>
    <t>ORUMA  P.</t>
  </si>
  <si>
    <t>5702604</t>
  </si>
  <si>
    <t>1421</t>
  </si>
  <si>
    <t>นาง อรวรรณ พั่วแพง</t>
  </si>
  <si>
    <t>ORAWAN  P.</t>
  </si>
  <si>
    <t>5401119</t>
  </si>
  <si>
    <t>1422</t>
  </si>
  <si>
    <t>นาย ภวัต ปรางค์ทอง</t>
  </si>
  <si>
    <t>PAWAT  P.</t>
  </si>
  <si>
    <t>5401708</t>
  </si>
  <si>
    <t>1423</t>
  </si>
  <si>
    <t>ga_pharisa</t>
  </si>
  <si>
    <t>นางสาว ภาริษา เกื้อทอง</t>
  </si>
  <si>
    <t>PHARISA K.</t>
  </si>
  <si>
    <t>6801354</t>
  </si>
  <si>
    <t>RQ2506000117</t>
  </si>
  <si>
    <t>1424</t>
  </si>
  <si>
    <t>ga_phisal</t>
  </si>
  <si>
    <t>นาย พิศาล หาที</t>
  </si>
  <si>
    <t>PHISAL  H.</t>
  </si>
  <si>
    <t>5401217</t>
  </si>
  <si>
    <t>Technician Foreman</t>
  </si>
  <si>
    <t>1425</t>
  </si>
  <si>
    <t>นางสาว ปรียานุช คำศรี</t>
  </si>
  <si>
    <t>PREEYANUCH  K.</t>
  </si>
  <si>
    <t>6002230</t>
  </si>
  <si>
    <t>1426</t>
  </si>
  <si>
    <t>ga_punyisa</t>
  </si>
  <si>
    <t>นางสาว ปุณญิศา มาอินทร์</t>
  </si>
  <si>
    <t>PUNYISA  M.</t>
  </si>
  <si>
    <t>5001408</t>
  </si>
  <si>
    <t>1427</t>
  </si>
  <si>
    <t>ga_ratchadaphan</t>
  </si>
  <si>
    <t>นางสาว รัชดาพรรณ กฎแก้ว</t>
  </si>
  <si>
    <t>RATCHADAPHAN K.</t>
  </si>
  <si>
    <t>6604437</t>
  </si>
  <si>
    <t>1428</t>
  </si>
  <si>
    <t>ga_somporn</t>
  </si>
  <si>
    <t>นาย สมพร เจริญธง</t>
  </si>
  <si>
    <t>SOMPORN  CH.</t>
  </si>
  <si>
    <t>5201171</t>
  </si>
  <si>
    <t>1429</t>
  </si>
  <si>
    <t>นางสาว สุนิสา แตงอ่อน</t>
  </si>
  <si>
    <t>6801820</t>
  </si>
  <si>
    <t>RQ2507000153</t>
  </si>
  <si>
    <t>1430</t>
  </si>
  <si>
    <t>ga_supapan</t>
  </si>
  <si>
    <t>นางสาว สุภาพรรณ ศรีสมบุญ</t>
  </si>
  <si>
    <t>SUPAPAN S.</t>
  </si>
  <si>
    <t>6604438</t>
  </si>
  <si>
    <t>นางสาว ศุภิสรา จันทร์นวน</t>
  </si>
  <si>
    <t>SUPHITSARA  C.</t>
  </si>
  <si>
    <t>6002027</t>
  </si>
  <si>
    <t>1432</t>
  </si>
  <si>
    <t>ga_support</t>
  </si>
  <si>
    <t>นางสาว ราตรี มารุดรมย์</t>
  </si>
  <si>
    <t>RATRI  M.</t>
  </si>
  <si>
    <t>6501398</t>
  </si>
  <si>
    <t>1433</t>
  </si>
  <si>
    <t>ga_supporta1</t>
  </si>
  <si>
    <t>นาง น้ำผึ้ง บุญส่ง</t>
  </si>
  <si>
    <t>NUMPUONG  B.</t>
  </si>
  <si>
    <t>5903679</t>
  </si>
  <si>
    <t>Level 2</t>
  </si>
  <si>
    <t>RQ2506000397</t>
  </si>
  <si>
    <t>1434</t>
  </si>
  <si>
    <t>ga_thidapon</t>
  </si>
  <si>
    <t>นางสาว ธิดาพร จาตุรส</t>
  </si>
  <si>
    <t>THIDAPON J.</t>
  </si>
  <si>
    <t>6702216</t>
  </si>
  <si>
    <t>RQ2507000062</t>
  </si>
  <si>
    <t>1435</t>
  </si>
  <si>
    <t>นางสาว ทิพวรรณ สมนา</t>
  </si>
  <si>
    <t>THIPPHAWAN  S.</t>
  </si>
  <si>
    <t>6503441</t>
  </si>
  <si>
    <t>1436</t>
  </si>
  <si>
    <t>นางสาว อุไรวรรณ ยงค์สวัสดิ์</t>
  </si>
  <si>
    <t>URAIWAN Y.</t>
  </si>
  <si>
    <t>6704668</t>
  </si>
  <si>
    <t>RQ2506000305</t>
  </si>
  <si>
    <t>1437</t>
  </si>
  <si>
    <t>นาย สุทธา เจริญใหญ่</t>
  </si>
  <si>
    <t>SUTTHA  J.</t>
  </si>
  <si>
    <t>5602311</t>
  </si>
  <si>
    <t>Housekeeper-Waste-Foreman</t>
  </si>
  <si>
    <t>RQ2509000433</t>
  </si>
  <si>
    <t>1438</t>
  </si>
  <si>
    <t>gag_asinalya</t>
  </si>
  <si>
    <t>RQ2505000154</t>
  </si>
  <si>
    <t>1439</t>
  </si>
  <si>
    <t>gag_canteenstore</t>
  </si>
  <si>
    <t>นางสาว กิตติยา จำปา</t>
  </si>
  <si>
    <t>KITTIYA  J.</t>
  </si>
  <si>
    <t>5401918</t>
  </si>
  <si>
    <t>Level 1</t>
  </si>
  <si>
    <t>1440</t>
  </si>
  <si>
    <t>gag_gornganok</t>
  </si>
  <si>
    <t>นางสาว กรกนก ภูพลอย</t>
  </si>
  <si>
    <t>GORNGANOK P.</t>
  </si>
  <si>
    <t>6705515</t>
  </si>
  <si>
    <t>1441</t>
  </si>
  <si>
    <t>gag_jinuchanan</t>
  </si>
  <si>
    <t>นางสาว จินุชนันท์ คุ้มกระโทก</t>
  </si>
  <si>
    <t>JINUCHANAN K.</t>
  </si>
  <si>
    <t>6701207</t>
  </si>
  <si>
    <t>1442</t>
  </si>
  <si>
    <t>นาย จิตติพันธ์ จันทร์มา</t>
  </si>
  <si>
    <t>JITTIPAN J.</t>
  </si>
  <si>
    <t>6602691</t>
  </si>
  <si>
    <t xml:space="preserve">RQ2506000306 </t>
  </si>
  <si>
    <t>1443</t>
  </si>
  <si>
    <t>gag_khormsun</t>
  </si>
  <si>
    <t>นาย คมสัน กลิ่นจันทร์</t>
  </si>
  <si>
    <t>KHORMSUN  K.</t>
  </si>
  <si>
    <t>5802570</t>
  </si>
  <si>
    <t>1444</t>
  </si>
  <si>
    <t>gag_maid</t>
  </si>
  <si>
    <t>นางสาว ทัชญา อินต๊ะเทพ</t>
  </si>
  <si>
    <t>THATCHAYA  I.</t>
  </si>
  <si>
    <t>495052</t>
  </si>
  <si>
    <t>1445</t>
  </si>
  <si>
    <t>gag_maid@apexcircuit.com</t>
  </si>
  <si>
    <t>RQ2410000048</t>
  </si>
  <si>
    <t>1446</t>
  </si>
  <si>
    <t>gag_nontawat</t>
  </si>
  <si>
    <t>นาย นนทวัฒน์ บุญธรรม</t>
  </si>
  <si>
    <t>NONTAWAT  B.</t>
  </si>
  <si>
    <t>6200286</t>
  </si>
  <si>
    <t>Housekeeper-Waste-Leader</t>
  </si>
  <si>
    <t>1447</t>
  </si>
  <si>
    <t>นางสาว พรพิมล พูนสารยิ่ง</t>
  </si>
  <si>
    <t>PONPIMON P.</t>
  </si>
  <si>
    <t>6803792</t>
  </si>
  <si>
    <t>RQ2512000424</t>
  </si>
  <si>
    <t>1448</t>
  </si>
  <si>
    <t>gag_ranyanon</t>
  </si>
  <si>
    <t>นางสาว รัญญานนท์ เข็มงามดี</t>
  </si>
  <si>
    <t>RANYANON K.</t>
  </si>
  <si>
    <t>6600278</t>
  </si>
  <si>
    <t>1449</t>
  </si>
  <si>
    <t>นาง รัชภร พุฒิโชติภากร</t>
  </si>
  <si>
    <t>RATCHAPHON P.</t>
  </si>
  <si>
    <t>6900751</t>
  </si>
  <si>
    <t>RQ2602000269</t>
  </si>
  <si>
    <t>1450</t>
  </si>
  <si>
    <t>นางสาว นุช นาคะเวช</t>
  </si>
  <si>
    <t>NUT  N.</t>
  </si>
  <si>
    <t>5601361</t>
  </si>
  <si>
    <t>1451</t>
  </si>
  <si>
    <t>นางสาว สุดารัตน์ ทานะปัทม์</t>
  </si>
  <si>
    <t>SUDARAT T.</t>
  </si>
  <si>
    <t>6703356</t>
  </si>
  <si>
    <t>1452</t>
  </si>
  <si>
    <t>gag_sukee</t>
  </si>
  <si>
    <t>นาย สุขี โพธิ์วันนา</t>
  </si>
  <si>
    <t>SUKEE P.</t>
  </si>
  <si>
    <t>5200985</t>
  </si>
  <si>
    <t>Housekeeper-Waste-Supervisor</t>
  </si>
  <si>
    <t>1453</t>
  </si>
  <si>
    <t>gag_sunisa</t>
  </si>
  <si>
    <t>1454</t>
  </si>
  <si>
    <t>gag_surin</t>
  </si>
  <si>
    <t>นาย สุรินทร์ ยืนชีวิต</t>
  </si>
  <si>
    <t>SURIN  Y.</t>
  </si>
  <si>
    <t>6101827</t>
  </si>
  <si>
    <t>1455</t>
  </si>
  <si>
    <t>gag_tharathip</t>
  </si>
  <si>
    <t>นางสาว ธาราทิพย์ แก้วมุงคุณ</t>
  </si>
  <si>
    <t>THARATHIP K.</t>
  </si>
  <si>
    <t>6704082</t>
  </si>
  <si>
    <t>นางสาว ทิพยรัตน์ บุญเพชร</t>
  </si>
  <si>
    <t>TIPPAYARAT B.</t>
  </si>
  <si>
    <t>6602903</t>
  </si>
  <si>
    <t>1457</t>
  </si>
  <si>
    <t>นางสาว กนกวรรณ กระลาม</t>
  </si>
  <si>
    <t>KANOKWAN  K.</t>
  </si>
  <si>
    <t>6300769</t>
  </si>
  <si>
    <t>1458</t>
  </si>
  <si>
    <t>gp_onanong</t>
  </si>
  <si>
    <t>นางสาว อรอนงค์ คำอ่อน</t>
  </si>
  <si>
    <t>ONANONG  KH.</t>
  </si>
  <si>
    <t>6101383</t>
  </si>
  <si>
    <t>1459</t>
  </si>
  <si>
    <t>นาย พงษ์ศิริ ฉลวยศรี</t>
  </si>
  <si>
    <t>PHONGSIRI  C.</t>
  </si>
  <si>
    <t>6400416</t>
  </si>
  <si>
    <t>1460</t>
  </si>
  <si>
    <t>RQ2601000692</t>
  </si>
  <si>
    <t>1462</t>
  </si>
  <si>
    <t>นางสาว XIAOYAN HAN</t>
  </si>
  <si>
    <t>XIAOYAN</t>
  </si>
  <si>
    <t>6705400</t>
  </si>
  <si>
    <t>RQ2509000600</t>
  </si>
  <si>
    <t>1463</t>
  </si>
  <si>
    <t>นาย หัสนัย ทนันชัยชมภู</t>
  </si>
  <si>
    <t>HASSANAI  T.</t>
  </si>
  <si>
    <t>5602712</t>
  </si>
  <si>
    <t>1464</t>
  </si>
  <si>
    <t>นางสาว SHI WEI GEE</t>
  </si>
  <si>
    <t>SHI WEI</t>
  </si>
  <si>
    <t>6000035</t>
  </si>
  <si>
    <t>1465</t>
  </si>
  <si>
    <t>hippo_hsu</t>
  </si>
  <si>
    <t>นาย CHEN-WEN HSU</t>
  </si>
  <si>
    <t>CHEN-WEN HSU</t>
  </si>
  <si>
    <t>T260308</t>
  </si>
  <si>
    <t>1466</t>
  </si>
  <si>
    <t>นางสาว กิฤยาณี ระวังภัย</t>
  </si>
  <si>
    <t>KIRUEYANEE R.</t>
  </si>
  <si>
    <t>6603614</t>
  </si>
  <si>
    <t>RQ2604000153</t>
  </si>
  <si>
    <t>1467</t>
  </si>
  <si>
    <t>นางสาว กันฐิกา ดำน้อย</t>
  </si>
  <si>
    <t>KANTIKA D.</t>
  </si>
  <si>
    <t>6800884</t>
  </si>
  <si>
    <t>RQ2505000117</t>
  </si>
  <si>
    <t>1468</t>
  </si>
  <si>
    <t>hqs_naphatsarawadee</t>
  </si>
  <si>
    <t>นางสาว นภัสราวดี ชินโคตร</t>
  </si>
  <si>
    <t>NAPHATSARAWADEE C.</t>
  </si>
  <si>
    <t>6705745</t>
  </si>
  <si>
    <t>1469</t>
  </si>
  <si>
    <t>hqs_satita</t>
  </si>
  <si>
    <t>นางสาว สาธิตา เจาะจง</t>
  </si>
  <si>
    <t>SATITA C.</t>
  </si>
  <si>
    <t>6705585</t>
  </si>
  <si>
    <t>RQ2409000065</t>
  </si>
  <si>
    <t>1470</t>
  </si>
  <si>
    <t>นางสาว สุพัตรา ชัยศรีหา</t>
  </si>
  <si>
    <t>SUPATTRA C.</t>
  </si>
  <si>
    <t>6705149</t>
  </si>
  <si>
    <t>1471</t>
  </si>
  <si>
    <t>hqs_thitima</t>
  </si>
  <si>
    <t>นางสาว ธิติมา วิเชียร</t>
  </si>
  <si>
    <t>THITIMA W.</t>
  </si>
  <si>
    <t>6704801</t>
  </si>
  <si>
    <t>1472</t>
  </si>
  <si>
    <t>นาย บรรลือฤทธิ์ นันเขียว</t>
  </si>
  <si>
    <t>BANLUERIT  N.</t>
  </si>
  <si>
    <t>6004141</t>
  </si>
  <si>
    <t>1473</t>
  </si>
  <si>
    <t>นางสาว เบ็ญจพร ดิษใจบุญ</t>
  </si>
  <si>
    <t>BENJAPHON D.</t>
  </si>
  <si>
    <t>6800811</t>
  </si>
  <si>
    <t>RQ2512000345</t>
  </si>
  <si>
    <t>1474</t>
  </si>
  <si>
    <t>นางสาว ชฎาพร เกอะประสิทธิ์</t>
  </si>
  <si>
    <t>CHADAPORN  K.</t>
  </si>
  <si>
    <t>6504302</t>
  </si>
  <si>
    <t>1475</t>
  </si>
  <si>
    <t>นางสาว ชนิกานต์ สาศรี</t>
  </si>
  <si>
    <t>CHANIKAN  S.</t>
  </si>
  <si>
    <t>6500103</t>
  </si>
  <si>
    <t>RQ2504000153</t>
  </si>
  <si>
    <t>1476</t>
  </si>
  <si>
    <t>นางสาว สาวิตรี คล้ายสุริยนต์</t>
  </si>
  <si>
    <t>SAWITTREE K.</t>
  </si>
  <si>
    <t>6902094</t>
  </si>
  <si>
    <t>RQ2505000211</t>
  </si>
  <si>
    <t>1477</t>
  </si>
  <si>
    <t>นางสาว จิดาภา ม่วงสีไพล</t>
  </si>
  <si>
    <t>JIDAPA  M.</t>
  </si>
  <si>
    <t>6302119</t>
  </si>
  <si>
    <t>1478</t>
  </si>
  <si>
    <t>นางสาว กฤษฎาพร วงษา</t>
  </si>
  <si>
    <t xml:space="preserve">KIDSADAPRON  </t>
  </si>
  <si>
    <t>5802133</t>
  </si>
  <si>
    <t>1479</t>
  </si>
  <si>
    <t>hr_kitipan</t>
  </si>
  <si>
    <t>นาย กิติพันธ์ ใจยาเก๋</t>
  </si>
  <si>
    <t>KITIPAN C.</t>
  </si>
  <si>
    <t>6802606</t>
  </si>
  <si>
    <t>RQ2509000143</t>
  </si>
  <si>
    <t>1480</t>
  </si>
  <si>
    <t>hr_namaoy</t>
  </si>
  <si>
    <t>6603163</t>
  </si>
  <si>
    <t>RQ2505000131</t>
  </si>
  <si>
    <t>1481</t>
  </si>
  <si>
    <t>นาย นันทวัฒน์ เกียรติธัญรัชต์</t>
  </si>
  <si>
    <t>NANTAWAT  K.</t>
  </si>
  <si>
    <t>5800854</t>
  </si>
  <si>
    <t>MGD-G</t>
  </si>
  <si>
    <t>1482</t>
  </si>
  <si>
    <t>hr_nateethong</t>
  </si>
  <si>
    <t>นาย นทีทอง ปรัชญานนท์</t>
  </si>
  <si>
    <t>NATEETHONG  P.</t>
  </si>
  <si>
    <t>6200325</t>
  </si>
  <si>
    <t>1483</t>
  </si>
  <si>
    <t>นางสาว ปวีณ์รัตน์ ภูพัดดี</t>
  </si>
  <si>
    <t>PAWEERAT  P.</t>
  </si>
  <si>
    <t>5702489</t>
  </si>
  <si>
    <t>1484</t>
  </si>
  <si>
    <t>นาย พีรัชชัย ซุ้มฉัตร</t>
  </si>
  <si>
    <t>PEERACHAI S.</t>
  </si>
  <si>
    <t>6802737</t>
  </si>
  <si>
    <t>RQ2511000654</t>
  </si>
  <si>
    <t>1485</t>
  </si>
  <si>
    <t>hr_pimine</t>
  </si>
  <si>
    <t>นาย พิมาย เจิดพิมาย</t>
  </si>
  <si>
    <t>PIMINE  J.</t>
  </si>
  <si>
    <t>6504673</t>
  </si>
  <si>
    <t>1486</t>
  </si>
  <si>
    <t>นาย ภิญโญ อยู่บางช้าง</t>
  </si>
  <si>
    <t>PINYO  U.</t>
  </si>
  <si>
    <t>6502913</t>
  </si>
  <si>
    <t>1487</t>
  </si>
  <si>
    <t>นาย ภิรัชช์กวินทร์ คุ้มสีไวย์</t>
  </si>
  <si>
    <t>PIRATKAWIN  K.</t>
  </si>
  <si>
    <t>6002558</t>
  </si>
  <si>
    <t>1488</t>
  </si>
  <si>
    <t>นาย ทสร ขมสนิท</t>
  </si>
  <si>
    <t>TASORN K.</t>
  </si>
  <si>
    <t>6800810</t>
  </si>
  <si>
    <t>RQ2504000355</t>
  </si>
  <si>
    <t>1489</t>
  </si>
  <si>
    <t>นาย วีรพงศ์ สวัสดี</t>
  </si>
  <si>
    <t>6504107</t>
  </si>
  <si>
    <t>1490</t>
  </si>
  <si>
    <t>hr_recruit03</t>
  </si>
  <si>
    <t>นาย วงศกร กันจันวงศ์</t>
  </si>
  <si>
    <t>WONGSAKRON K.</t>
  </si>
  <si>
    <t>6702632</t>
  </si>
  <si>
    <t>1491</t>
  </si>
  <si>
    <t>นางสาว วาสนา จันทร์แพง</t>
  </si>
  <si>
    <t>WATSANA  C.</t>
  </si>
  <si>
    <t>6003109</t>
  </si>
  <si>
    <t>1492</t>
  </si>
  <si>
    <t>นาย ศราวุฒิ วิริยะศรานนท์</t>
  </si>
  <si>
    <t>SARAWUT W.</t>
  </si>
  <si>
    <t>6601446</t>
  </si>
  <si>
    <t>1493</t>
  </si>
  <si>
    <t>นางสาว สยาม พรมนัน</t>
  </si>
  <si>
    <t>SAYAM  P.</t>
  </si>
  <si>
    <t>452045</t>
  </si>
  <si>
    <t>1494</t>
  </si>
  <si>
    <t>นางสาว ศิริวรรณ จันทร์ทองสุข</t>
  </si>
  <si>
    <t>SIRIWAN J.</t>
  </si>
  <si>
    <t>5700799</t>
  </si>
  <si>
    <t>1495</t>
  </si>
  <si>
    <t>นาย สุชาติ ภูต้อม</t>
  </si>
  <si>
    <t>SUCHAT  PH.</t>
  </si>
  <si>
    <t>6404177</t>
  </si>
  <si>
    <t>1496</t>
  </si>
  <si>
    <t>hr_sulawan</t>
  </si>
  <si>
    <t>นาง สุลาวัลย์ จันทะนันท์</t>
  </si>
  <si>
    <t>SULAWAN  J.</t>
  </si>
  <si>
    <t>5602407</t>
  </si>
  <si>
    <t>1497</t>
  </si>
  <si>
    <t>นางสาว สุวนันท์ ประมูลสิน</t>
  </si>
  <si>
    <t>SUWANAN  P.</t>
  </si>
  <si>
    <t>6501300</t>
  </si>
  <si>
    <t>1498</t>
  </si>
  <si>
    <t>นางสาว ทัตพิชา พลอยสว่าง</t>
  </si>
  <si>
    <t>TADPICHA  P.</t>
  </si>
  <si>
    <t>6201967</t>
  </si>
  <si>
    <t>1499</t>
  </si>
  <si>
    <t>นางสาว ธนาภรณ์ แก้วพิน</t>
  </si>
  <si>
    <t>THANAPORN  K.</t>
  </si>
  <si>
    <t>5601235</t>
  </si>
  <si>
    <t>1500</t>
  </si>
  <si>
    <t>นาย ธราเทพ แสงพิรุณ</t>
  </si>
  <si>
    <t>THARATHEP  S.</t>
  </si>
  <si>
    <t>6401100</t>
  </si>
  <si>
    <t>1501</t>
  </si>
  <si>
    <t>นาย ธวัชชัย เจริญสวัสดิ์</t>
  </si>
  <si>
    <t>THAWATCHAI C.</t>
  </si>
  <si>
    <t>6604442</t>
  </si>
  <si>
    <t>1502</t>
  </si>
  <si>
    <t>นางสาว วริศรา รุ่งเรือง</t>
  </si>
  <si>
    <t>WARISARA R.</t>
  </si>
  <si>
    <t>6803758</t>
  </si>
  <si>
    <t>RQ2512000238</t>
  </si>
  <si>
    <t>1503</t>
  </si>
  <si>
    <t>นางสาว อาริยา สุ่มมาตย์</t>
  </si>
  <si>
    <t>ARIYA  S.</t>
  </si>
  <si>
    <t>6602309</t>
  </si>
  <si>
    <t>1504</t>
  </si>
  <si>
    <t>นางสาว วิภารัตน์ แหวนรำ</t>
  </si>
  <si>
    <t>WIPARAT  W.</t>
  </si>
  <si>
    <t>5700506</t>
  </si>
  <si>
    <t>1505</t>
  </si>
  <si>
    <t>นางสาว กฤษณา ระดมสุข</t>
  </si>
  <si>
    <t>KRITSANA  L.</t>
  </si>
  <si>
    <t>6503117</t>
  </si>
  <si>
    <t>1506</t>
  </si>
  <si>
    <t>hunter_chuang</t>
  </si>
  <si>
    <t>นาย CHIH-CHUNG CHUANG</t>
  </si>
  <si>
    <t>CHIH-CHUNG</t>
  </si>
  <si>
    <t>6800448</t>
  </si>
  <si>
    <t>RQ2503000115</t>
  </si>
  <si>
    <t>1507</t>
  </si>
  <si>
    <t>iagg_leader</t>
  </si>
  <si>
    <t>นางสาว ธนัชญา เจือจันทร์</t>
  </si>
  <si>
    <t>THANATCHAYA  J.</t>
  </si>
  <si>
    <t>5902684</t>
  </si>
  <si>
    <t>RQ2502000234</t>
  </si>
  <si>
    <t>1508</t>
  </si>
  <si>
    <t>นาย PING NGIN</t>
  </si>
  <si>
    <t>PING</t>
  </si>
  <si>
    <t>6000752</t>
  </si>
  <si>
    <t>1509</t>
  </si>
  <si>
    <t>ieg_anon</t>
  </si>
  <si>
    <t>นาย อานนท์ ชุ่มเมืองเย็น</t>
  </si>
  <si>
    <t>A-NON C.</t>
  </si>
  <si>
    <t>6801824</t>
  </si>
  <si>
    <t>RQ2507000432</t>
  </si>
  <si>
    <t>นาย อนุชา เป็งคำตา</t>
  </si>
  <si>
    <t>ANUCHAR P.</t>
  </si>
  <si>
    <t>6604980</t>
  </si>
  <si>
    <t>1511</t>
  </si>
  <si>
    <t>นาย อิทธิเชษฐ์ โชติอมรภิรมย์</t>
  </si>
  <si>
    <t>ITIHICHET C.</t>
  </si>
  <si>
    <t>6801974</t>
  </si>
  <si>
    <t>RQ2508000083</t>
  </si>
  <si>
    <t>1512</t>
  </si>
  <si>
    <t>ieg_kittisak</t>
  </si>
  <si>
    <t>นาย กิตติศักดิ์ ยาจิตร</t>
  </si>
  <si>
    <t>6703357</t>
  </si>
  <si>
    <t>1513</t>
  </si>
  <si>
    <t>นาย นราวิชญ์ ยารวง</t>
  </si>
  <si>
    <t>NARAWICH Y.</t>
  </si>
  <si>
    <t>6802458</t>
  </si>
  <si>
    <t>RQ2508000623</t>
  </si>
  <si>
    <t>1514</t>
  </si>
  <si>
    <t>ieg_nopparat</t>
  </si>
  <si>
    <t>นางสาว นพรัตน์ พุทธสงกรานต์</t>
  </si>
  <si>
    <t>NOPPARAT  P.</t>
  </si>
  <si>
    <t>5201122</t>
  </si>
  <si>
    <t>RQ2407000639</t>
  </si>
  <si>
    <t>นาย ฤทธิฤกษ์ บุญฤกษ์</t>
  </si>
  <si>
    <t>RITTHIROEK B.</t>
  </si>
  <si>
    <t>6701886</t>
  </si>
  <si>
    <t>1516</t>
  </si>
  <si>
    <t>นางสาว วรรณชณา วันติยา</t>
  </si>
  <si>
    <t>WANCHANA  W.</t>
  </si>
  <si>
    <t>6200856</t>
  </si>
  <si>
    <t>1517</t>
  </si>
  <si>
    <t>นางสาว แสงนภา ดัชถุยาวัตร</t>
  </si>
  <si>
    <t>SANGNAPHA  D.</t>
  </si>
  <si>
    <t>6002432</t>
  </si>
  <si>
    <t>1518</t>
  </si>
  <si>
    <t>imtg_mc</t>
  </si>
  <si>
    <t>นาย พูลศักดิ์ แถวหนองสรวง</t>
  </si>
  <si>
    <t>POONSUK  T.</t>
  </si>
  <si>
    <t>5901701</t>
  </si>
  <si>
    <t>1520</t>
  </si>
  <si>
    <t>imtg_thanyakon</t>
  </si>
  <si>
    <t>นางสาว ธัญกร อินสมวงค์</t>
  </si>
  <si>
    <t>THANYAKON  I.</t>
  </si>
  <si>
    <t>6200297</t>
  </si>
  <si>
    <t>RQ2506000015</t>
  </si>
  <si>
    <t>1521</t>
  </si>
  <si>
    <t>inner_aiyawarin</t>
  </si>
  <si>
    <t>นางสาว อัยย์วาริน งอแงเขา</t>
  </si>
  <si>
    <t>AIYAWARIN  N.</t>
  </si>
  <si>
    <t>6502552</t>
  </si>
  <si>
    <t>1522</t>
  </si>
  <si>
    <t>นาย เอกราช ถึงอ่วม</t>
  </si>
  <si>
    <t>AKKARACH  TH.</t>
  </si>
  <si>
    <t>6402612</t>
  </si>
  <si>
    <t>1523</t>
  </si>
  <si>
    <t>นาย อภิสิทธิ์ บุญเทพ</t>
  </si>
  <si>
    <t>APHISIT B.</t>
  </si>
  <si>
    <t>6701733</t>
  </si>
  <si>
    <t>RQ2511000375</t>
  </si>
  <si>
    <t>1524</t>
  </si>
  <si>
    <t>นาย อานันท์ อนุสี</t>
  </si>
  <si>
    <t>ARNAN  A.</t>
  </si>
  <si>
    <t>6403652</t>
  </si>
  <si>
    <t>1525</t>
  </si>
  <si>
    <t>inner_chavee</t>
  </si>
  <si>
    <t>นาย ชาวี มันธุภา</t>
  </si>
  <si>
    <t>CHAVEE M.</t>
  </si>
  <si>
    <t>6705381</t>
  </si>
  <si>
    <t>1526</t>
  </si>
  <si>
    <t>inner_chayanon</t>
  </si>
  <si>
    <t>นาย ชญานนท์ ชัยชมภู</t>
  </si>
  <si>
    <t>CHAYANON C.</t>
  </si>
  <si>
    <t>6604630</t>
  </si>
  <si>
    <t>1527</t>
  </si>
  <si>
    <t>นาง เมตตา กั้งเซ่ง</t>
  </si>
  <si>
    <t>MATTA  K.</t>
  </si>
  <si>
    <t>5000899</t>
  </si>
  <si>
    <t>1528</t>
  </si>
  <si>
    <t>นางสาว อิสรีย์ ชานุชิต</t>
  </si>
  <si>
    <t>ISAREE  C.</t>
  </si>
  <si>
    <t>6502746</t>
  </si>
  <si>
    <t>RQ2510000679</t>
  </si>
  <si>
    <t>1529</t>
  </si>
  <si>
    <t>RQ2602000232</t>
  </si>
  <si>
    <t>1530</t>
  </si>
  <si>
    <t>inner_engineer01</t>
  </si>
  <si>
    <t>นาย พลวัฒน์ ทองสร้อย</t>
  </si>
  <si>
    <t>PHONLAWAT  T.</t>
  </si>
  <si>
    <t>6004346</t>
  </si>
  <si>
    <t>1531</t>
  </si>
  <si>
    <t>นาย พงศธร ชะมาประโคน</t>
  </si>
  <si>
    <t>PONGSATON  CH.</t>
  </si>
  <si>
    <t>491058</t>
  </si>
  <si>
    <t>1532</t>
  </si>
  <si>
    <t>inner_isaree</t>
  </si>
  <si>
    <t>RQ2507000161</t>
  </si>
  <si>
    <t>1533</t>
  </si>
  <si>
    <t>นาย จิรายุทธ ห่อศรี</t>
  </si>
  <si>
    <t>JIRAYUT H.</t>
  </si>
  <si>
    <t>6800946</t>
  </si>
  <si>
    <t>RQ2506000619</t>
  </si>
  <si>
    <t>1534</t>
  </si>
  <si>
    <t>inner_kamphaengsaen</t>
  </si>
  <si>
    <t>นาย กำแพงแสน ฦาชา</t>
  </si>
  <si>
    <t>KAMPHAENGSAEN  R.</t>
  </si>
  <si>
    <t>6101278</t>
  </si>
  <si>
    <t>1535</t>
  </si>
  <si>
    <t>inner_khanchit</t>
  </si>
  <si>
    <t>นาย ครรชิต บุญเพ็ง</t>
  </si>
  <si>
    <t>KHANCHIT B.</t>
  </si>
  <si>
    <t>6703846</t>
  </si>
  <si>
    <t>1536</t>
  </si>
  <si>
    <t>inner_kunapa</t>
  </si>
  <si>
    <t>นางสาว ปัณณวีร์ ครึ้มค้างภู</t>
  </si>
  <si>
    <t>PANNAWI   K.</t>
  </si>
  <si>
    <t>6800438</t>
  </si>
  <si>
    <t>RQ2503000224</t>
  </si>
  <si>
    <t>1537</t>
  </si>
  <si>
    <t>inner_leader</t>
  </si>
  <si>
    <t>นาย อดิศักดิ์ ชื่นอุระ</t>
  </si>
  <si>
    <t>ADISAK  C.</t>
  </si>
  <si>
    <t>6000364</t>
  </si>
  <si>
    <t>1538</t>
  </si>
  <si>
    <t>นาง ภัชรีย์พร วรรณภา</t>
  </si>
  <si>
    <t>POSCHAREEPORN  W.</t>
  </si>
  <si>
    <t>5200845</t>
  </si>
  <si>
    <t>1539</t>
  </si>
  <si>
    <t>inner_nantha</t>
  </si>
  <si>
    <t>นางสาว นันทา วงศ์คำจันทร์</t>
  </si>
  <si>
    <t>NANTHA W.</t>
  </si>
  <si>
    <t>6704113</t>
  </si>
  <si>
    <t>RQ2502000148</t>
  </si>
  <si>
    <t>1540</t>
  </si>
  <si>
    <t>inner_narinthip</t>
  </si>
  <si>
    <t>นางสาว นรินทร์ทิพย์ ตรงประสิทธิ์</t>
  </si>
  <si>
    <t>NARINTHIP  TH.</t>
  </si>
  <si>
    <t>6102687</t>
  </si>
  <si>
    <t>1541</t>
  </si>
  <si>
    <t>inner_nonthakan</t>
  </si>
  <si>
    <t>นาย นนทกานต์ ทองพูล</t>
  </si>
  <si>
    <t>NONTHAKAN T.</t>
  </si>
  <si>
    <t>6604511</t>
  </si>
  <si>
    <t>1542</t>
  </si>
  <si>
    <t>นางสาว ปนัดดา ธรรมเจริญ</t>
  </si>
  <si>
    <t>PANATDA  T.</t>
  </si>
  <si>
    <t>5000901</t>
  </si>
  <si>
    <t>RQ2505000566</t>
  </si>
  <si>
    <t>1543</t>
  </si>
  <si>
    <t>นางสาว ปันณ์ลักษณ์ ประจิมนอก</t>
  </si>
  <si>
    <t>PANLAK  P.</t>
  </si>
  <si>
    <t>5100132</t>
  </si>
  <si>
    <t>1544</t>
  </si>
  <si>
    <t>inner_phattharaphon</t>
  </si>
  <si>
    <t>นาย ภัทรพล พันสี</t>
  </si>
  <si>
    <t>PHATTHARAPHON P.</t>
  </si>
  <si>
    <t>6601786</t>
  </si>
  <si>
    <t>1545</t>
  </si>
  <si>
    <t>inner_phoomin</t>
  </si>
  <si>
    <t>นาย ภูมินทร์ เอี่ยมละออ</t>
  </si>
  <si>
    <t>PHOOMIN  A.</t>
  </si>
  <si>
    <t>6403168</t>
  </si>
  <si>
    <t>1546</t>
  </si>
  <si>
    <t>นาย พจนารถ เลียนอย่าง</t>
  </si>
  <si>
    <t>POTJANAT  L.</t>
  </si>
  <si>
    <t>6101751</t>
  </si>
  <si>
    <t>1547</t>
  </si>
  <si>
    <t>นาย ประดับ ตองติดรัมย์</t>
  </si>
  <si>
    <t>PRADAB T.</t>
  </si>
  <si>
    <t>6801678</t>
  </si>
  <si>
    <t>RQ2511000372</t>
  </si>
  <si>
    <t>1548</t>
  </si>
  <si>
    <t>inner_puwanai</t>
  </si>
  <si>
    <t>นาย ภูวนัย   แก้วกูล</t>
  </si>
  <si>
    <t>PUWANAI  K.</t>
  </si>
  <si>
    <t>5904329</t>
  </si>
  <si>
    <t>1549</t>
  </si>
  <si>
    <t>inner_ronnachai</t>
  </si>
  <si>
    <t>นาย รณชัย สอนซื่อ</t>
  </si>
  <si>
    <t>RONNACHAI  S.</t>
  </si>
  <si>
    <t>6502830</t>
  </si>
  <si>
    <t>1550</t>
  </si>
  <si>
    <t>inner_rungnapa</t>
  </si>
  <si>
    <t>นางสาว รุ่งนภา สิทธิไชย</t>
  </si>
  <si>
    <t>RUNGNAPA  S.</t>
  </si>
  <si>
    <t>5903373</t>
  </si>
  <si>
    <t>1551</t>
  </si>
  <si>
    <t>นางสาว รุ่งทิวา ชะบังรัมย์</t>
  </si>
  <si>
    <t>RUNGTHIWA C.</t>
  </si>
  <si>
    <t>6702080</t>
  </si>
  <si>
    <t>1552</t>
  </si>
  <si>
    <t>นาย สหรัฐ อุ่นกลม</t>
  </si>
  <si>
    <t>SAHARAT A.</t>
  </si>
  <si>
    <t>6800504</t>
  </si>
  <si>
    <t>RQ2506000618</t>
  </si>
  <si>
    <t>1553</t>
  </si>
  <si>
    <t>inner_suphachai</t>
  </si>
  <si>
    <t>นาย ศุภชัย บัลลังค์</t>
  </si>
  <si>
    <t>SUPHACHAI  B.</t>
  </si>
  <si>
    <t>6503023</t>
  </si>
  <si>
    <t>1554</t>
  </si>
  <si>
    <t>นาย สุภสันติ อ่อนทุม</t>
  </si>
  <si>
    <t>SUPHASANTI O.</t>
  </si>
  <si>
    <t>6705004</t>
  </si>
  <si>
    <t>1555</t>
  </si>
  <si>
    <t>inner_surapon</t>
  </si>
  <si>
    <t>นาย สุรพล จาบทะเล</t>
  </si>
  <si>
    <t>SURAPOL  J.</t>
  </si>
  <si>
    <t>5401416</t>
  </si>
  <si>
    <t>1556</t>
  </si>
  <si>
    <t>inner_sutthipak</t>
  </si>
  <si>
    <t>นาย สุทธิภาค ไพกะเพศ</t>
  </si>
  <si>
    <t>SUTTHIPAK P.</t>
  </si>
  <si>
    <t>6600305</t>
  </si>
  <si>
    <t>1557</t>
  </si>
  <si>
    <t>นาย ธนโชติ ปากม่วง</t>
  </si>
  <si>
    <t>TANACHOT  P.</t>
  </si>
  <si>
    <t>5601295</t>
  </si>
  <si>
    <t>RQ2511000373</t>
  </si>
  <si>
    <t>1558</t>
  </si>
  <si>
    <t>inner_tawatchai</t>
  </si>
  <si>
    <t>นาย ธวัชชัย แจ่มจันทร์</t>
  </si>
  <si>
    <t>TAWATCHAI  J.</t>
  </si>
  <si>
    <t>6502553</t>
  </si>
  <si>
    <t>1559</t>
  </si>
  <si>
    <t>RQ2510000623</t>
  </si>
  <si>
    <t>1560</t>
  </si>
  <si>
    <t>inner_teerapat</t>
  </si>
  <si>
    <t>นาย ธีรภัทร อะภัยโส</t>
  </si>
  <si>
    <t>TEERAPAT A.</t>
  </si>
  <si>
    <t>6604634</t>
  </si>
  <si>
    <t>1561</t>
  </si>
  <si>
    <t>inner_thanakon</t>
  </si>
  <si>
    <t>นาย ธนากร นิยม</t>
  </si>
  <si>
    <t>THANAKON N.</t>
  </si>
  <si>
    <t>6702920</t>
  </si>
  <si>
    <t>RQ2505000567</t>
  </si>
  <si>
    <t>1562</t>
  </si>
  <si>
    <t>นาย ธนาวัฒน์ เพ็งพะจน</t>
  </si>
  <si>
    <t>THANAWAT  P</t>
  </si>
  <si>
    <t>5904207</t>
  </si>
  <si>
    <t>1563</t>
  </si>
  <si>
    <t>inner_waraporn</t>
  </si>
  <si>
    <t>นางสาว วราภรณ์ บุญเหลี่ยม</t>
  </si>
  <si>
    <t>WARAPORN  B.</t>
  </si>
  <si>
    <t>5301190</t>
  </si>
  <si>
    <t>1564</t>
  </si>
  <si>
    <t>inner_watchara</t>
  </si>
  <si>
    <t>นาย วัชระ พื้นหัวสระ</t>
  </si>
  <si>
    <t>WATCHARA  P.</t>
  </si>
  <si>
    <t>5800891</t>
  </si>
  <si>
    <t>1565</t>
  </si>
  <si>
    <t>inner_weerapan</t>
  </si>
  <si>
    <t>นาย วีระพันธุ์ คำแบบ</t>
  </si>
  <si>
    <t>WEERAPAN  K.</t>
  </si>
  <si>
    <t>6403939</t>
  </si>
  <si>
    <t>1566</t>
  </si>
  <si>
    <t>นาย วีระพล แซ่เล้า</t>
  </si>
  <si>
    <t>WERAPHON  S.</t>
  </si>
  <si>
    <t>6405011</t>
  </si>
  <si>
    <t>RQ2511000384</t>
  </si>
  <si>
    <t>1567</t>
  </si>
  <si>
    <t>นาย อนันตศักดิ์ คำพิชชู</t>
  </si>
  <si>
    <t>ANANTASAK  K.</t>
  </si>
  <si>
    <t>6500533</t>
  </si>
  <si>
    <t>RQ2506000029</t>
  </si>
  <si>
    <t>1568</t>
  </si>
  <si>
    <t>นาย คำสอน พระคุณละ</t>
  </si>
  <si>
    <t>KHAMSORN  PH.</t>
  </si>
  <si>
    <t>5300116</t>
  </si>
  <si>
    <t>นาย นัฐพล จูชาวนา</t>
  </si>
  <si>
    <t>NADTHAPON J.</t>
  </si>
  <si>
    <t>5801016</t>
  </si>
  <si>
    <t>1570</t>
  </si>
  <si>
    <t>innerg_charoenchai</t>
  </si>
  <si>
    <t>นาย เจริญชัย หอมจิตร์</t>
  </si>
  <si>
    <t>CHAROENCHAI  H.</t>
  </si>
  <si>
    <t>6303858</t>
  </si>
  <si>
    <t>1571</t>
  </si>
  <si>
    <t>นางสาว ศิรดา เสือประโคน</t>
  </si>
  <si>
    <t>SIRADA  S.</t>
  </si>
  <si>
    <t>5800333</t>
  </si>
  <si>
    <t>1572</t>
  </si>
  <si>
    <t>นางสาว แพรทอง แซ่โค้ว</t>
  </si>
  <si>
    <t>PRARTHONG S.</t>
  </si>
  <si>
    <t>6705686</t>
  </si>
  <si>
    <t>1573</t>
  </si>
  <si>
    <t>innerg_engineer</t>
  </si>
  <si>
    <t>นาย เม็ด บัวศรี</t>
  </si>
  <si>
    <t>MED  B.</t>
  </si>
  <si>
    <t>5602276</t>
  </si>
  <si>
    <t>1574</t>
  </si>
  <si>
    <t>นาย ธนายุต คชเย็น</t>
  </si>
  <si>
    <t>THANAYUT  K.</t>
  </si>
  <si>
    <t>6503461</t>
  </si>
  <si>
    <t>RQ2504000379</t>
  </si>
  <si>
    <t>1575</t>
  </si>
  <si>
    <t>นางสาว กาญจนรัตน์ พระริต</t>
  </si>
  <si>
    <t>KANCHANARAT  P.</t>
  </si>
  <si>
    <t>5602527</t>
  </si>
  <si>
    <t>1576</t>
  </si>
  <si>
    <t>RQ2505000323</t>
  </si>
  <si>
    <t>1577</t>
  </si>
  <si>
    <t>นางสาว หทัยชนก จันทาฟ้าเลี่ยม</t>
  </si>
  <si>
    <t>HATHAIEHANEK  C.</t>
  </si>
  <si>
    <t>6000456</t>
  </si>
  <si>
    <t>RQ2604000155</t>
  </si>
  <si>
    <t>1578</t>
  </si>
  <si>
    <t>innerg_kongpootorn</t>
  </si>
  <si>
    <t>RQ2409000549</t>
  </si>
  <si>
    <t>1579</t>
  </si>
  <si>
    <t>นางสาว ขวัญจิรา โถชาลี</t>
  </si>
  <si>
    <t>KWANCHIRA T.</t>
  </si>
  <si>
    <t>6802360</t>
  </si>
  <si>
    <t>1580</t>
  </si>
  <si>
    <t>นาย มนูญ แสนทวีสุข</t>
  </si>
  <si>
    <t>MANOON  S.</t>
  </si>
  <si>
    <t>6301298</t>
  </si>
  <si>
    <t>1581</t>
  </si>
  <si>
    <t>innerg_mayura</t>
  </si>
  <si>
    <t>นางสาว มยุรา งามพันธ์</t>
  </si>
  <si>
    <t>MAYURA  NG.</t>
  </si>
  <si>
    <t>5703074</t>
  </si>
  <si>
    <t>1582</t>
  </si>
  <si>
    <t>innerg_nakorn</t>
  </si>
  <si>
    <t>นาย นคร รอดวินิจ</t>
  </si>
  <si>
    <t>NAKORN  R.</t>
  </si>
  <si>
    <t>5703052</t>
  </si>
  <si>
    <t>นางสาว ปฏิญญา พุทธคง</t>
  </si>
  <si>
    <t>PATINYA  P.</t>
  </si>
  <si>
    <t>6502233</t>
  </si>
  <si>
    <t>นางสาว รัตนวลี พูลคล้าย</t>
  </si>
  <si>
    <t>RATTANAWALEE  P.</t>
  </si>
  <si>
    <t>6302355</t>
  </si>
  <si>
    <t>1585</t>
  </si>
  <si>
    <t>นางสาว ปราณี ภูศรี</t>
  </si>
  <si>
    <t>PRANEE P.</t>
  </si>
  <si>
    <t>6602549</t>
  </si>
  <si>
    <t>1587</t>
  </si>
  <si>
    <t>นาย แสงตะวัน คล้ายจินดา</t>
  </si>
  <si>
    <t>SANGTAWAN K.</t>
  </si>
  <si>
    <t>6604787</t>
  </si>
  <si>
    <t>RQ2602000253</t>
  </si>
  <si>
    <t>1588</t>
  </si>
  <si>
    <t>innerg_sasitorn</t>
  </si>
  <si>
    <t>นางสาว ศศิธร คำคอน</t>
  </si>
  <si>
    <t>SASITORN  K.</t>
  </si>
  <si>
    <t>5600746</t>
  </si>
  <si>
    <t>1589</t>
  </si>
  <si>
    <t>นางสาว สุภาพร เอี่ยมเอก</t>
  </si>
  <si>
    <t>SUPAPORN  A.</t>
  </si>
  <si>
    <t>5800115</t>
  </si>
  <si>
    <t>1590</t>
  </si>
  <si>
    <t>innerg_sutita</t>
  </si>
  <si>
    <t>นางสาว สุธิตา ศิรินัย</t>
  </si>
  <si>
    <t>SUTITA  S.</t>
  </si>
  <si>
    <t>5904128</t>
  </si>
  <si>
    <t>1591</t>
  </si>
  <si>
    <t>RQ2505000490</t>
  </si>
  <si>
    <t>1592</t>
  </si>
  <si>
    <t>นางสาว ฐิตาภา  ภูแสน</t>
  </si>
  <si>
    <t>THITAPA  P.</t>
  </si>
  <si>
    <t>5602297</t>
  </si>
  <si>
    <t>1593</t>
  </si>
  <si>
    <t>1594</t>
  </si>
  <si>
    <t>นาย วิทยา ราบรื่น</t>
  </si>
  <si>
    <t>WITTAYA  R.</t>
  </si>
  <si>
    <t>6302202</t>
  </si>
  <si>
    <t>RQ2507000242</t>
  </si>
  <si>
    <t>1595</t>
  </si>
  <si>
    <t>นาย ยศพนธ์ พุทธพงษ์</t>
  </si>
  <si>
    <t>YODSAPON  P.</t>
  </si>
  <si>
    <t>6003367</t>
  </si>
  <si>
    <t>1596</t>
  </si>
  <si>
    <t>1597</t>
  </si>
  <si>
    <t>iqa_lab</t>
  </si>
  <si>
    <t>นาย วีระกิจ กวยประเสริฐ</t>
  </si>
  <si>
    <t>VEERAGIT  K.</t>
  </si>
  <si>
    <t>5801831</t>
  </si>
  <si>
    <t>1598</t>
  </si>
  <si>
    <t>iqa_mi</t>
  </si>
  <si>
    <t>นางสาว อภัชรา นาคะโนทศ</t>
  </si>
  <si>
    <t>APHATCHARA  N.</t>
  </si>
  <si>
    <t>5900013</t>
  </si>
  <si>
    <t>1599</t>
  </si>
  <si>
    <t>นางสาว ปิยวรรณ สนองผัน</t>
  </si>
  <si>
    <t>PIYAWAN  S.</t>
  </si>
  <si>
    <t>5200474</t>
  </si>
  <si>
    <t>นางสาว จิตรสุภา ศิริพัฒน์</t>
  </si>
  <si>
    <t>CHITSUPHAT  S.</t>
  </si>
  <si>
    <t>5901957</t>
  </si>
  <si>
    <t>1601</t>
  </si>
  <si>
    <t>นางสาว อนุธิดา ประจญ</t>
  </si>
  <si>
    <t>ANUTTIDA P.</t>
  </si>
  <si>
    <t>6801028</t>
  </si>
  <si>
    <t>RQ2603000043</t>
  </si>
  <si>
    <t>1602</t>
  </si>
  <si>
    <t>นางสาว อาภากร คำโต</t>
  </si>
  <si>
    <t>ARPAKORN K.</t>
  </si>
  <si>
    <t>5902070</t>
  </si>
  <si>
    <t>1603</t>
  </si>
  <si>
    <t>iqag_chanwit</t>
  </si>
  <si>
    <t>นาย ชาญวิทย์ หาญกล้า</t>
  </si>
  <si>
    <t>CHANWIT  H.</t>
  </si>
  <si>
    <t>5001069</t>
  </si>
  <si>
    <t>1604</t>
  </si>
  <si>
    <t>นางสาว สุรารัตน์ ถาปันแก้ว</t>
  </si>
  <si>
    <t>SURARAT  T.</t>
  </si>
  <si>
    <t>6302725</t>
  </si>
  <si>
    <t>RQ2506000080</t>
  </si>
  <si>
    <t>1605</t>
  </si>
  <si>
    <t>iqag_co02</t>
  </si>
  <si>
    <t>นางสาว ศิริภาพร สมหวัง</t>
  </si>
  <si>
    <t>SIRIPAPON  S.</t>
  </si>
  <si>
    <t>6101965</t>
  </si>
  <si>
    <t>RQ2507000165</t>
  </si>
  <si>
    <t>1607</t>
  </si>
  <si>
    <t>นางสาว ชวัลลักษณ์ สุทุม</t>
  </si>
  <si>
    <t>CHAWANLAK  CH.</t>
  </si>
  <si>
    <t>6301368</t>
  </si>
  <si>
    <t>นางสาว ฝนทิพย์ คงจร</t>
  </si>
  <si>
    <t>FONTIP  K.</t>
  </si>
  <si>
    <t>6001211</t>
  </si>
  <si>
    <t>1610</t>
  </si>
  <si>
    <t>นางสาว กาญจนา ศิริโสม</t>
  </si>
  <si>
    <t>KANJANA  S.</t>
  </si>
  <si>
    <t>5802566</t>
  </si>
  <si>
    <t>RQ2507000275</t>
  </si>
  <si>
    <t>1611</t>
  </si>
  <si>
    <t>iqag_kananan</t>
  </si>
  <si>
    <t>นาย คณนันท์ มาดี</t>
  </si>
  <si>
    <t>KANANAN  M.</t>
  </si>
  <si>
    <t>6300929</t>
  </si>
  <si>
    <t>1612</t>
  </si>
  <si>
    <t>นางสาว กาญจนา คงมา</t>
  </si>
  <si>
    <t>KANJANA  K.</t>
  </si>
  <si>
    <t>5802651</t>
  </si>
  <si>
    <t>1613</t>
  </si>
  <si>
    <t>iqag_malika</t>
  </si>
  <si>
    <t>นางสาว มัลลิกา ก้งเส็ง</t>
  </si>
  <si>
    <t>MALIKA  K.</t>
  </si>
  <si>
    <t>5902547</t>
  </si>
  <si>
    <t>1614</t>
  </si>
  <si>
    <t>นาย มนูญศักดิ์ วรรณประพันธ์</t>
  </si>
  <si>
    <t>MANOONSAK  W.</t>
  </si>
  <si>
    <t>6004664</t>
  </si>
  <si>
    <t>1615</t>
  </si>
  <si>
    <t>iqag_nantana</t>
  </si>
  <si>
    <t>นางสาว นันทนา แดงมาดี</t>
  </si>
  <si>
    <t>NANTANA  D.</t>
  </si>
  <si>
    <t>6101029</t>
  </si>
  <si>
    <t>1616</t>
  </si>
  <si>
    <t>นาย ณัฐวุฒิ อุทุมมา</t>
  </si>
  <si>
    <t>NATTHAWUT A.</t>
  </si>
  <si>
    <t>6802555</t>
  </si>
  <si>
    <t>RQ2602000088</t>
  </si>
  <si>
    <t>1617</t>
  </si>
  <si>
    <t>iqag_orapin</t>
  </si>
  <si>
    <t>นาง อรพิน ศรีจันทร์</t>
  </si>
  <si>
    <t>ORAPIN  S.</t>
  </si>
  <si>
    <t>6503147</t>
  </si>
  <si>
    <t>1618</t>
  </si>
  <si>
    <t>iqag_orapon</t>
  </si>
  <si>
    <t>นางสาว อรพร สิงห์เสนา</t>
  </si>
  <si>
    <t>ORAPON  S.</t>
  </si>
  <si>
    <t>6400725</t>
  </si>
  <si>
    <t>1619</t>
  </si>
  <si>
    <t>นางสาว ปณิดา ชะวาเขียว</t>
  </si>
  <si>
    <t>PANIDA  CH.</t>
  </si>
  <si>
    <t>6301370</t>
  </si>
  <si>
    <t>RQ2603000044</t>
  </si>
  <si>
    <t>1620</t>
  </si>
  <si>
    <t>นางสาว พรรณภา วันทอง</t>
  </si>
  <si>
    <t>PANNAPA  W.</t>
  </si>
  <si>
    <t>6300142</t>
  </si>
  <si>
    <t>1622</t>
  </si>
  <si>
    <t>iqag_phoosadee</t>
  </si>
  <si>
    <t>นางสาว ผุสดี แก้วมะ</t>
  </si>
  <si>
    <t>PUSSADEE  K.</t>
  </si>
  <si>
    <t>4900588</t>
  </si>
  <si>
    <t>1623</t>
  </si>
  <si>
    <t>iqag_pichit</t>
  </si>
  <si>
    <t>นาย พิชิต ทองแกม</t>
  </si>
  <si>
    <t>PICHIT  T.</t>
  </si>
  <si>
    <t>6101838</t>
  </si>
  <si>
    <t>1624</t>
  </si>
  <si>
    <t>iqag_pirapotn</t>
  </si>
  <si>
    <t>นางสาว พิรพร ใจดวง</t>
  </si>
  <si>
    <t>PIRAPOTN  J.</t>
  </si>
  <si>
    <t>5902130</t>
  </si>
  <si>
    <t>1625</t>
  </si>
  <si>
    <t>iqag_rattanawalee</t>
  </si>
  <si>
    <t>RQ2511000074</t>
  </si>
  <si>
    <t>1626</t>
  </si>
  <si>
    <t>นางสาว เกลื้อกูล โสภาลัย</t>
  </si>
  <si>
    <t>KUEAKUN  S.</t>
  </si>
  <si>
    <t>5201657</t>
  </si>
  <si>
    <t>1627</t>
  </si>
  <si>
    <t>iqag_reliability02</t>
  </si>
  <si>
    <t>นาย อภินันท์ เนียมกลิ่น</t>
  </si>
  <si>
    <t>APHINAN  N.</t>
  </si>
  <si>
    <t>6103250</t>
  </si>
  <si>
    <t>1628</t>
  </si>
  <si>
    <t>iqag_rungthiwa</t>
  </si>
  <si>
    <t>นางสาว รุ่งทิวา ภูลายยาว</t>
  </si>
  <si>
    <t>RUNGTHIWA  P.</t>
  </si>
  <si>
    <t>6403735</t>
  </si>
  <si>
    <t>1629</t>
  </si>
  <si>
    <t>iqag_sarinya</t>
  </si>
  <si>
    <t>SARINYA  P.</t>
  </si>
  <si>
    <t>6102355</t>
  </si>
  <si>
    <t>1630</t>
  </si>
  <si>
    <t>iqag_siriluck</t>
  </si>
  <si>
    <t>นางสาว ศิริลักษณ์ ศริพนมวัน</t>
  </si>
  <si>
    <t>Siriluck  S.</t>
  </si>
  <si>
    <t>6401200</t>
  </si>
  <si>
    <t>1632</t>
  </si>
  <si>
    <t>iqag_sirisak</t>
  </si>
  <si>
    <t>นาย ศิริศักดิ์   จันทร</t>
  </si>
  <si>
    <t>SIRISAK  .J</t>
  </si>
  <si>
    <t>6000432</t>
  </si>
  <si>
    <t>1633</t>
  </si>
  <si>
    <t>iqag_suthiphong</t>
  </si>
  <si>
    <t>นาย สุทธิพงษ์ สายแก้ว</t>
  </si>
  <si>
    <t>SUTHIPHONG  S.</t>
  </si>
  <si>
    <t>6101715</t>
  </si>
  <si>
    <t>1634</t>
  </si>
  <si>
    <t>iqag_suveera</t>
  </si>
  <si>
    <t>นางสาว สุวีรา ชนะกิจ</t>
  </si>
  <si>
    <t>SUVEERA  C.</t>
  </si>
  <si>
    <t>6200539</t>
  </si>
  <si>
    <t>1635</t>
  </si>
  <si>
    <t>iqag_technician01</t>
  </si>
  <si>
    <t>นางสาว อัญชลี ไชยะโอชะ</t>
  </si>
  <si>
    <t>AUNCHALEE  C.</t>
  </si>
  <si>
    <t>5901074</t>
  </si>
  <si>
    <t>1636</t>
  </si>
  <si>
    <t>iqag_technician02</t>
  </si>
  <si>
    <t>นางสาว กนกวรรณ จุกจันทร์</t>
  </si>
  <si>
    <t>KANOKWAN  CH.</t>
  </si>
  <si>
    <t>6300358</t>
  </si>
  <si>
    <t>1637</t>
  </si>
  <si>
    <t>นางสาว ชนะฤดี ยุนหา</t>
  </si>
  <si>
    <t>CHANARUEDEE  Y.</t>
  </si>
  <si>
    <t>6403512</t>
  </si>
  <si>
    <t>1638</t>
  </si>
  <si>
    <t>iqag_wanchana</t>
  </si>
  <si>
    <t>นาย วรรชนะ มีชูบท</t>
  </si>
  <si>
    <t>WANCHANA  M.</t>
  </si>
  <si>
    <t>6103283</t>
  </si>
  <si>
    <t>1639</t>
  </si>
  <si>
    <t>iqag_wannaporn</t>
  </si>
  <si>
    <t>นางสาว วรรณพร อัจจนานนท์</t>
  </si>
  <si>
    <t>WANNAPORN  A.</t>
  </si>
  <si>
    <t>6103375</t>
  </si>
  <si>
    <t>นางสาว วิภาพร พูลเกตุ</t>
  </si>
  <si>
    <t>WIPAPORN  P.</t>
  </si>
  <si>
    <t>6000508</t>
  </si>
  <si>
    <t>1641</t>
  </si>
  <si>
    <t>iqag_worawut</t>
  </si>
  <si>
    <t>นาย วรวุฒิ จันสีชมภู</t>
  </si>
  <si>
    <t>WORAWUT  J.</t>
  </si>
  <si>
    <t>4901193</t>
  </si>
  <si>
    <t>RQ2501000277</t>
  </si>
  <si>
    <t>1642</t>
  </si>
  <si>
    <t>iqag_yuphaporn</t>
  </si>
  <si>
    <t>นางสาว ยุภาพร นามบุญ</t>
  </si>
  <si>
    <t>YUPHAPORN  N.</t>
  </si>
  <si>
    <t>6003247</t>
  </si>
  <si>
    <t>1643</t>
  </si>
  <si>
    <t>นางสาว ภาณุมาศ สัจจะบาล</t>
  </si>
  <si>
    <t>PANUMART  S.</t>
  </si>
  <si>
    <t>6002211</t>
  </si>
  <si>
    <t>1644</t>
  </si>
  <si>
    <t>นางสาว จินดาหรา ชัยชนะ</t>
  </si>
  <si>
    <t>CHINDARA C.</t>
  </si>
  <si>
    <t>6800441</t>
  </si>
  <si>
    <t>RQ2601000089</t>
  </si>
  <si>
    <t>1645</t>
  </si>
  <si>
    <t>นางสาว ศิริพร โปสันเทียะ</t>
  </si>
  <si>
    <t>5900807</t>
  </si>
  <si>
    <t>1647</t>
  </si>
  <si>
    <t>iqc_jin</t>
  </si>
  <si>
    <t>นางสาว จิน เฉิดไธสง</t>
  </si>
  <si>
    <t>JIN C.</t>
  </si>
  <si>
    <t>6604182</t>
  </si>
  <si>
    <t>นางสาว จุฑารัตน์ พลไธสง</t>
  </si>
  <si>
    <t>JUTHARAT P.</t>
  </si>
  <si>
    <t>6604726</t>
  </si>
  <si>
    <t>1649</t>
  </si>
  <si>
    <t>นางสาว กรรณิการ์ คำเสียง</t>
  </si>
  <si>
    <t>KANNIKA  K.</t>
  </si>
  <si>
    <t>6504204</t>
  </si>
  <si>
    <t>RQ2508000076</t>
  </si>
  <si>
    <t>1650</t>
  </si>
  <si>
    <t>นางสาว เกสรา พิมูลชาติ</t>
  </si>
  <si>
    <t>KESARA P.</t>
  </si>
  <si>
    <t>6802994</t>
  </si>
  <si>
    <t>RQ2601000091</t>
  </si>
  <si>
    <t>1651</t>
  </si>
  <si>
    <t>iqc_naruporn</t>
  </si>
  <si>
    <t>นางสาว นฤภร โจนรัมย์</t>
  </si>
  <si>
    <t>NARUPORN  J.</t>
  </si>
  <si>
    <t>6503618</t>
  </si>
  <si>
    <t>1652</t>
  </si>
  <si>
    <t>iqc_nuttita</t>
  </si>
  <si>
    <t>นางสาว นัทธิตา ศรีคำ</t>
  </si>
  <si>
    <t>NUTTITA  S.</t>
  </si>
  <si>
    <t>6503474</t>
  </si>
  <si>
    <t>1654</t>
  </si>
  <si>
    <t>นางสาว ปิยะนุช นครไทยภูมิ</t>
  </si>
  <si>
    <t>PIYANUCH  N.</t>
  </si>
  <si>
    <t>5201489</t>
  </si>
  <si>
    <t>1655</t>
  </si>
  <si>
    <t>นางสาว วิลาสีนี หึมวัง</t>
  </si>
  <si>
    <t>WILASINEE H.</t>
  </si>
  <si>
    <t>6801425</t>
  </si>
  <si>
    <t>RQ2601000090</t>
  </si>
  <si>
    <t>1656</t>
  </si>
  <si>
    <t>iqcg</t>
  </si>
  <si>
    <t>นางสาว สุกัญญา จันทร</t>
  </si>
  <si>
    <t>SUKANYA  C.</t>
  </si>
  <si>
    <t>6504438</t>
  </si>
  <si>
    <t>1657</t>
  </si>
  <si>
    <t>นางสาว ชมพูนุช อุดน้อย</t>
  </si>
  <si>
    <t>CHOMPOONUCH U.</t>
  </si>
  <si>
    <t>6802832</t>
  </si>
  <si>
    <t>RQ2602000332</t>
  </si>
  <si>
    <t>1658</t>
  </si>
  <si>
    <t>นางสาว สุพัตรา มีอุระ</t>
  </si>
  <si>
    <t>SUPHATTRA  M.</t>
  </si>
  <si>
    <t>5801574</t>
  </si>
  <si>
    <t>1659</t>
  </si>
  <si>
    <t>นางสาว อนุธิดา โพธิ์ศรี</t>
  </si>
  <si>
    <t>ANUTHIDA  PH.</t>
  </si>
  <si>
    <t>6101860</t>
  </si>
  <si>
    <t>1661</t>
  </si>
  <si>
    <t>iqcg_luksika</t>
  </si>
  <si>
    <t>นางสาว ลักษิกา กุลแพทย์</t>
  </si>
  <si>
    <t>LUKSIKA K.</t>
  </si>
  <si>
    <t>6803088</t>
  </si>
  <si>
    <t>RQ2511000246</t>
  </si>
  <si>
    <t>1663</t>
  </si>
  <si>
    <t>นาย นันทวัฒน์ นาถาดทอง</t>
  </si>
  <si>
    <t>NANTHAWAT N.</t>
  </si>
  <si>
    <t>6700173</t>
  </si>
  <si>
    <t>RQ2511000245</t>
  </si>
  <si>
    <t>1664</t>
  </si>
  <si>
    <t>นางสาว นันทิชา ปุ่มเพชร</t>
  </si>
  <si>
    <t>NUNTICHA P.</t>
  </si>
  <si>
    <t>6803483</t>
  </si>
  <si>
    <t>RQ2602000327</t>
  </si>
  <si>
    <t>1665</t>
  </si>
  <si>
    <t>นางสาว เพ็ญนภา ศรีอุดร</t>
  </si>
  <si>
    <t>PHENNAPHA  S.</t>
  </si>
  <si>
    <t>6401006</t>
  </si>
  <si>
    <t>1666</t>
  </si>
  <si>
    <t>iqcg_pimchanok</t>
  </si>
  <si>
    <t>นางสาว พิมพ์ชนก เสวิวงศ์</t>
  </si>
  <si>
    <t>PIMCHANOK  S.</t>
  </si>
  <si>
    <t>6503399</t>
  </si>
  <si>
    <t>1667</t>
  </si>
  <si>
    <t>iqcg_suthasini</t>
  </si>
  <si>
    <t>นางสาว สุทธินี พุ่มทับทิม</t>
  </si>
  <si>
    <t>SUTHASINI P.</t>
  </si>
  <si>
    <t>6702123</t>
  </si>
  <si>
    <t>1668</t>
  </si>
  <si>
    <t>iqcg_yaovaporn</t>
  </si>
  <si>
    <t>นางสาว เยาวพร อินธิยะ</t>
  </si>
  <si>
    <t>YAOVAPORN  I.</t>
  </si>
  <si>
    <t>6000326</t>
  </si>
  <si>
    <t>RQ2504000292</t>
  </si>
  <si>
    <t>1669</t>
  </si>
  <si>
    <t>isu.ckh1370</t>
  </si>
  <si>
    <t>นาย KEUNHOON CHOI</t>
  </si>
  <si>
    <t>EUNHOON</t>
  </si>
  <si>
    <t>6800696</t>
  </si>
  <si>
    <t>JS2509000331</t>
  </si>
  <si>
    <t>1670</t>
  </si>
  <si>
    <t>นาย IK JIN KIM</t>
  </si>
  <si>
    <t>IK JIN</t>
  </si>
  <si>
    <t>6800657</t>
  </si>
  <si>
    <t>1671</t>
  </si>
  <si>
    <t>นาย JUNYOUNG SONG</t>
  </si>
  <si>
    <t>JUNYOUNG</t>
  </si>
  <si>
    <t>6800669</t>
  </si>
  <si>
    <t>1672</t>
  </si>
  <si>
    <t>isu.kscho</t>
  </si>
  <si>
    <t>นาย GYOOSAM CHO</t>
  </si>
  <si>
    <t>GYOOSAM</t>
  </si>
  <si>
    <t>6800747</t>
  </si>
  <si>
    <t>1673</t>
  </si>
  <si>
    <t>นางสาว ปรานี สวนบุญ</t>
  </si>
  <si>
    <t>6702278</t>
  </si>
  <si>
    <t>1674</t>
  </si>
  <si>
    <t>it_aewita</t>
  </si>
  <si>
    <t>นางสาว เอวิตรา แก้วศรีนนท์</t>
  </si>
  <si>
    <t>AEWITA K.</t>
  </si>
  <si>
    <t>6701387</t>
  </si>
  <si>
    <t>1675</t>
  </si>
  <si>
    <t>it_anchalee</t>
  </si>
  <si>
    <t>นางสาว อัญชลี ชัยชนะ</t>
  </si>
  <si>
    <t>ANCHALEE C.</t>
  </si>
  <si>
    <t>6705063</t>
  </si>
  <si>
    <t>RQ2407000401</t>
  </si>
  <si>
    <t>1676</t>
  </si>
  <si>
    <t>นาย วรเชษฐ์ นาคทัพ</t>
  </si>
  <si>
    <t>WORACHET N.</t>
  </si>
  <si>
    <t>6900711</t>
  </si>
  <si>
    <t>RQ2602000471</t>
  </si>
  <si>
    <t>1677</t>
  </si>
  <si>
    <t>นาย อานนท์ ปรางค์อยู่</t>
  </si>
  <si>
    <t>ARNON P.</t>
  </si>
  <si>
    <t>6602556</t>
  </si>
  <si>
    <t>1678</t>
  </si>
  <si>
    <t>it_boonluck</t>
  </si>
  <si>
    <t>นาย บุญลักษณ์ จันทวาล</t>
  </si>
  <si>
    <t>BOONLUCK  CH.</t>
  </si>
  <si>
    <t>454003</t>
  </si>
  <si>
    <t>1679</t>
  </si>
  <si>
    <t>นาย ชาคริต กฤษณชาญดี</t>
  </si>
  <si>
    <t>CHAKRIT K.</t>
  </si>
  <si>
    <t>6702277</t>
  </si>
  <si>
    <t>1680</t>
  </si>
  <si>
    <t>นางสาว ชวนันท์ ชิวสกุล</t>
  </si>
  <si>
    <t>CHAWANUN  C.</t>
  </si>
  <si>
    <t>6504666</t>
  </si>
  <si>
    <t>Programmer</t>
  </si>
  <si>
    <t>1681</t>
  </si>
  <si>
    <t>นาย ชินณพัฒน์ ศรีศรุตวัฒนะ</t>
  </si>
  <si>
    <t>CHINNAPAT  S.</t>
  </si>
  <si>
    <t>5702215</t>
  </si>
  <si>
    <t>1682</t>
  </si>
  <si>
    <t>นาย โชติศักดิ์ เนตรสืบสาย</t>
  </si>
  <si>
    <t>CHOTISAK  N.</t>
  </si>
  <si>
    <t>461364</t>
  </si>
  <si>
    <t>1683</t>
  </si>
  <si>
    <t>นางสาว ชุณหกาญจน์ ไกรสร</t>
  </si>
  <si>
    <t>CHUNHAKAN  K.</t>
  </si>
  <si>
    <t>5900546</t>
  </si>
  <si>
    <t>1684</t>
  </si>
  <si>
    <t>นาย จิรเมธ สาศรี</t>
  </si>
  <si>
    <t>5702088</t>
  </si>
  <si>
    <t>1685</t>
  </si>
  <si>
    <t>นางสาว จันทัปปภา บุตตะ</t>
  </si>
  <si>
    <t>JUNTUPPAPHA B.</t>
  </si>
  <si>
    <t>6802457</t>
  </si>
  <si>
    <t>RQ2508000553</t>
  </si>
  <si>
    <t>1686</t>
  </si>
  <si>
    <t>RQ2604000109</t>
  </si>
  <si>
    <t>1687</t>
  </si>
  <si>
    <t>it_kamonlak</t>
  </si>
  <si>
    <t>นางสาว กมลลักษณ์ เกียรติธัญรัชต์</t>
  </si>
  <si>
    <t>KAMONLAK K.</t>
  </si>
  <si>
    <t>6603566</t>
  </si>
  <si>
    <t>RQ2512000309</t>
  </si>
  <si>
    <t>1688</t>
  </si>
  <si>
    <t>นางสาว กิ่งเพชร ศรีสุกิจ</t>
  </si>
  <si>
    <t>KINGPHET  S.</t>
  </si>
  <si>
    <t>491089</t>
  </si>
  <si>
    <t>1689</t>
  </si>
  <si>
    <t>it_kittikan</t>
  </si>
  <si>
    <t>นางสาว กิตติกานต์ สนอุป</t>
  </si>
  <si>
    <t>KITTIKAN  S.</t>
  </si>
  <si>
    <t>6503080</t>
  </si>
  <si>
    <t>1690</t>
  </si>
  <si>
    <t>นาย นภัทร ประทุมทอง</t>
  </si>
  <si>
    <t>NAPHAT  P.</t>
  </si>
  <si>
    <t>6004142</t>
  </si>
  <si>
    <t>1691</t>
  </si>
  <si>
    <t>นาย ณัฐพงศ์ เลรามัญ</t>
  </si>
  <si>
    <t>NATTAPONG  L.</t>
  </si>
  <si>
    <t>6403650</t>
  </si>
  <si>
    <t>Security Engineer</t>
  </si>
  <si>
    <t>1692</t>
  </si>
  <si>
    <t>it_niracha</t>
  </si>
  <si>
    <t>นางสาว นิระชา เจริญมี</t>
  </si>
  <si>
    <t>NIRACHA C.</t>
  </si>
  <si>
    <t>6603288</t>
  </si>
  <si>
    <t>1693</t>
  </si>
  <si>
    <t>นางสาว นุชนารถ คำยุธา</t>
  </si>
  <si>
    <t>6705404</t>
  </si>
  <si>
    <t>1694</t>
  </si>
  <si>
    <t>it_nuttapong.k</t>
  </si>
  <si>
    <t>นาย ณัฐพงศ์ เกิดยอด</t>
  </si>
  <si>
    <t>NUTTAPONG K.</t>
  </si>
  <si>
    <t>6604955</t>
  </si>
  <si>
    <t>1695</t>
  </si>
  <si>
    <t>it_patsakorn</t>
  </si>
  <si>
    <t>นาย พัสกร ทาแก้ว</t>
  </si>
  <si>
    <t>PATSAKORN T.</t>
  </si>
  <si>
    <t>6802981</t>
  </si>
  <si>
    <t>RQ2510000076</t>
  </si>
  <si>
    <t>1696</t>
  </si>
  <si>
    <t>it_pattarapon</t>
  </si>
  <si>
    <t>นาย ภัทรพล ธาราพิทักษ์ชีวิน</t>
  </si>
  <si>
    <t>5702005</t>
  </si>
  <si>
    <t>1697</t>
  </si>
  <si>
    <t>it_peerapong</t>
  </si>
  <si>
    <t>นาย พีรพงศ์ พวงมาลา</t>
  </si>
  <si>
    <t>6501692</t>
  </si>
  <si>
    <t>1698</t>
  </si>
  <si>
    <t>นาย ภาคภูมิ ตรวจนอก</t>
  </si>
  <si>
    <t>PHAKPHOOM  T.</t>
  </si>
  <si>
    <t>5700121</t>
  </si>
  <si>
    <t>1699</t>
  </si>
  <si>
    <t>it_phipat</t>
  </si>
  <si>
    <t>นาย พิภัช บุญประสิทธิ์</t>
  </si>
  <si>
    <t>6401975</t>
  </si>
  <si>
    <t>1700</t>
  </si>
  <si>
    <t>it_piyawat</t>
  </si>
  <si>
    <t>นาย ปิยวัฒน์ สิมทิพลา</t>
  </si>
  <si>
    <t>PIYAWAT  S.</t>
  </si>
  <si>
    <t>5000973</t>
  </si>
  <si>
    <t>1701</t>
  </si>
  <si>
    <t>it_pongpol</t>
  </si>
  <si>
    <t>นาย พงศ์พล ภมร</t>
  </si>
  <si>
    <t>PONGPOL  P.</t>
  </si>
  <si>
    <t>6404119</t>
  </si>
  <si>
    <t>Senior Programmer</t>
  </si>
  <si>
    <t>1702</t>
  </si>
  <si>
    <t>นางสาว ปรียพร แสงโชติ</t>
  </si>
  <si>
    <t>PREEYAPORN  A.</t>
  </si>
  <si>
    <t>491051</t>
  </si>
  <si>
    <t>1703</t>
  </si>
  <si>
    <t>นาย รชานนท์ เมตตา</t>
  </si>
  <si>
    <t>6003800</t>
  </si>
  <si>
    <t>1704</t>
  </si>
  <si>
    <t>นาย รณชัย บุญสุด</t>
  </si>
  <si>
    <t>RONNACHAI  B.</t>
  </si>
  <si>
    <t>6504529</t>
  </si>
  <si>
    <t>1705</t>
  </si>
  <si>
    <t>it_saranphon</t>
  </si>
  <si>
    <t>นางสาว ศรัณย์พร ศรีจุ้ย</t>
  </si>
  <si>
    <t>SARANPHON S.</t>
  </si>
  <si>
    <t>6704979</t>
  </si>
  <si>
    <t>1706</t>
  </si>
  <si>
    <t>it_saranyu</t>
  </si>
  <si>
    <t>นาย ศรัญญู แช่มขำ</t>
  </si>
  <si>
    <t>5800531</t>
  </si>
  <si>
    <t>1707</t>
  </si>
  <si>
    <t>นางสาว ศวิตา แก้วคุ้มครอง</t>
  </si>
  <si>
    <t>SAVITA  K.</t>
  </si>
  <si>
    <t>6502908</t>
  </si>
  <si>
    <t>1708</t>
  </si>
  <si>
    <t>it_seksan</t>
  </si>
  <si>
    <t>นาย เสกสรร แปยอ</t>
  </si>
  <si>
    <t>SEKSAN  P.</t>
  </si>
  <si>
    <t>6402275</t>
  </si>
  <si>
    <t>1709</t>
  </si>
  <si>
    <t>it_siriluk</t>
  </si>
  <si>
    <t>นางสาว ศิริลักษณ์ ทัศบุตร</t>
  </si>
  <si>
    <t>SIRILUK T.</t>
  </si>
  <si>
    <t>6603289</t>
  </si>
  <si>
    <t>1710</t>
  </si>
  <si>
    <t>นาย สิทธิชัย สามสวัสดิ์</t>
  </si>
  <si>
    <t>6500393</t>
  </si>
  <si>
    <t>1711</t>
  </si>
  <si>
    <t>นางสาว ศุภักษร ร่มกลาง</t>
  </si>
  <si>
    <t>SUPAKSON  R.</t>
  </si>
  <si>
    <t>472239</t>
  </si>
  <si>
    <t>1712</t>
  </si>
  <si>
    <t>it_sutthiporn</t>
  </si>
  <si>
    <t>นางสาว สุทธิภรณ์ ใจรักษ์</t>
  </si>
  <si>
    <t>SUTTHIPRON J.</t>
  </si>
  <si>
    <t>6705584</t>
  </si>
  <si>
    <t>RQ2502000269</t>
  </si>
  <si>
    <t>1713</t>
  </si>
  <si>
    <t>นาย สุวินัย อุตอามาตย์</t>
  </si>
  <si>
    <t>SUWINAI  A.</t>
  </si>
  <si>
    <t>6200572</t>
  </si>
  <si>
    <t>1714</t>
  </si>
  <si>
    <t>it_tanakorn</t>
  </si>
  <si>
    <t>นาย ธนากร พรรณสุรัตน์</t>
  </si>
  <si>
    <t>6603949</t>
  </si>
  <si>
    <t>1715</t>
  </si>
  <si>
    <t>นาย ธีรภัทร สู่สุข</t>
  </si>
  <si>
    <t>6403644</t>
  </si>
  <si>
    <t>1716</t>
  </si>
  <si>
    <t>it_teeraphat</t>
  </si>
  <si>
    <t>นาย ธีรภัทร ไชยพันธ์</t>
  </si>
  <si>
    <t>TEERAPHAT C.</t>
  </si>
  <si>
    <t>6603993</t>
  </si>
  <si>
    <t>1717</t>
  </si>
  <si>
    <t>นาย ธนากร ขวัญกุล</t>
  </si>
  <si>
    <t>6703594</t>
  </si>
  <si>
    <t>1718</t>
  </si>
  <si>
    <t>นางสาว ทัศนีย์ บุตรจันทร์</t>
  </si>
  <si>
    <t>THUSSANEE B.</t>
  </si>
  <si>
    <t>6702769</t>
  </si>
  <si>
    <t>1719</t>
  </si>
  <si>
    <t>it_tinnakorn</t>
  </si>
  <si>
    <t>นาย ทินกร ภาลา</t>
  </si>
  <si>
    <t>5802150</t>
  </si>
  <si>
    <t>1720</t>
  </si>
  <si>
    <t>นาย วีรพงศ์ สุขบางนบ</t>
  </si>
  <si>
    <t>6502709</t>
  </si>
  <si>
    <t>1721</t>
  </si>
  <si>
    <t>นาย วิทยา หลอมพลทัน</t>
  </si>
  <si>
    <t>WITTAYA  L.</t>
  </si>
  <si>
    <t>495053</t>
  </si>
  <si>
    <t>1722</t>
  </si>
  <si>
    <t>it_worawut</t>
  </si>
  <si>
    <t>นาย วรวุธ อินทร์ศิริ</t>
  </si>
  <si>
    <t>6102056</t>
  </si>
  <si>
    <t>1723</t>
  </si>
  <si>
    <t>นางสาว สุพัดชา คำวงษ์</t>
  </si>
  <si>
    <t>SUPATCHA  K.</t>
  </si>
  <si>
    <t>5700610</t>
  </si>
  <si>
    <t>1724</t>
  </si>
  <si>
    <t>นางสาว วิมลรักษ์ ทองหล่อ</t>
  </si>
  <si>
    <t>WIMOLRUK  T.</t>
  </si>
  <si>
    <t>6501777</t>
  </si>
  <si>
    <t>1725</t>
  </si>
  <si>
    <t>นางสาว วิไลวรรณ ศรีสุธรรม</t>
  </si>
  <si>
    <t>WILAIWAN  S.</t>
  </si>
  <si>
    <t>5001361</t>
  </si>
  <si>
    <t>1726</t>
  </si>
  <si>
    <t>นางสาว อภัสรา บันดา</t>
  </si>
  <si>
    <t>APHATSARA B.</t>
  </si>
  <si>
    <t>6801149</t>
  </si>
  <si>
    <t>RQ2601000435</t>
  </si>
  <si>
    <t>1728</t>
  </si>
  <si>
    <t>ivtg_jeeranan</t>
  </si>
  <si>
    <t>นางสาว จีรนันท์ หาระสาร</t>
  </si>
  <si>
    <t>JEERANAN H.</t>
  </si>
  <si>
    <t>6603953</t>
  </si>
  <si>
    <t>1729</t>
  </si>
  <si>
    <t>นางสาว กรวรรณ แสนเสนยา</t>
  </si>
  <si>
    <t>KORAWAN S.</t>
  </si>
  <si>
    <t>6703711</t>
  </si>
  <si>
    <t>RQ2601000434</t>
  </si>
  <si>
    <t>1730</t>
  </si>
  <si>
    <t>ivtg_sunantra</t>
  </si>
  <si>
    <t>นางสาว สุนันทรา บุตรพรม</t>
  </si>
  <si>
    <t>SUNANTRA  B.</t>
  </si>
  <si>
    <t>6504057</t>
  </si>
  <si>
    <t>1731</t>
  </si>
  <si>
    <t>ivtg_wannisa</t>
  </si>
  <si>
    <t>นางสาว วรรณิษา อภัยโคตร</t>
  </si>
  <si>
    <t>WANNISA  A.</t>
  </si>
  <si>
    <t>6401906</t>
  </si>
  <si>
    <t>1732</t>
  </si>
  <si>
    <t>jakkapan</t>
  </si>
  <si>
    <t>นาย จักรพรรณ ขำชม</t>
  </si>
  <si>
    <t>JAKKAPAN  K.</t>
  </si>
  <si>
    <t>5300579</t>
  </si>
  <si>
    <t>1733</t>
  </si>
  <si>
    <t>jakkapong</t>
  </si>
  <si>
    <t>นาย จักรพงษ์ หุ่นสะดี</t>
  </si>
  <si>
    <t>JAKKAPONG  H.</t>
  </si>
  <si>
    <t>5001409</t>
  </si>
  <si>
    <t>1734</t>
  </si>
  <si>
    <t>นาย จักรินทร์ เปรี่ยนไทย</t>
  </si>
  <si>
    <t>JAKKARIN  P.</t>
  </si>
  <si>
    <t>5301239</t>
  </si>
  <si>
    <t>1735</t>
  </si>
  <si>
    <t>james_cheng</t>
  </si>
  <si>
    <t>นาย YUNG-YUAN CHENG</t>
  </si>
  <si>
    <t>YUNG-YUAN</t>
  </si>
  <si>
    <t>5000661</t>
  </si>
  <si>
    <t>Assistant to CEO</t>
  </si>
  <si>
    <t>1736</t>
  </si>
  <si>
    <t>jaras</t>
  </si>
  <si>
    <t>นาย จรัส จันเทพา</t>
  </si>
  <si>
    <t>JARAS  J.</t>
  </si>
  <si>
    <t>493012</t>
  </si>
  <si>
    <t>1737</t>
  </si>
  <si>
    <t>jarayut</t>
  </si>
  <si>
    <t>นาย จรายุทธ ไกรเชน</t>
  </si>
  <si>
    <t>JARAYUT  K.</t>
  </si>
  <si>
    <t>453007</t>
  </si>
  <si>
    <t>1738</t>
  </si>
  <si>
    <t>นางสาว จารุวรรณ เกจันทร์</t>
  </si>
  <si>
    <t>JARUWAN  K.</t>
  </si>
  <si>
    <t>5701893</t>
  </si>
  <si>
    <t>1739</t>
  </si>
  <si>
    <t>jason</t>
  </si>
  <si>
    <t>นาย CHIEH-WEN SHIH</t>
  </si>
  <si>
    <t>CHIEH-WEN</t>
  </si>
  <si>
    <t>456001</t>
  </si>
  <si>
    <t>1740</t>
  </si>
  <si>
    <t>jatupon</t>
  </si>
  <si>
    <t>นาย จตุพล แป้นนอก</t>
  </si>
  <si>
    <t>JATUPON  P.</t>
  </si>
  <si>
    <t>463022</t>
  </si>
  <si>
    <t>1741</t>
  </si>
  <si>
    <t>jc_huang</t>
  </si>
  <si>
    <t>นาย JUI-CHING HUANG</t>
  </si>
  <si>
    <t>JUI-CHING</t>
  </si>
  <si>
    <t>6300205</t>
  </si>
  <si>
    <t>1742</t>
  </si>
  <si>
    <t>jeff_huang</t>
  </si>
  <si>
    <t>นาย CHUN-LUNG HUANG</t>
  </si>
  <si>
    <t>CHUN-LUNG</t>
  </si>
  <si>
    <t>5602217</t>
  </si>
  <si>
    <t>Chief Procurement Officer</t>
  </si>
  <si>
    <t>1743</t>
  </si>
  <si>
    <t>นางสาว เจ็ก วัฒนาปรีดี</t>
  </si>
  <si>
    <t>JEK  W.</t>
  </si>
  <si>
    <t>5501619</t>
  </si>
  <si>
    <t>1744</t>
  </si>
  <si>
    <t>jing_he</t>
  </si>
  <si>
    <t>นางสาว JING HE</t>
  </si>
  <si>
    <t>JING</t>
  </si>
  <si>
    <t>5902747</t>
  </si>
  <si>
    <t>1745</t>
  </si>
  <si>
    <t>นาย จิรศักดิ์ พรมษร</t>
  </si>
  <si>
    <t>JIRASAK  P.</t>
  </si>
  <si>
    <t>6801728</t>
  </si>
  <si>
    <t>RQ2602000218</t>
  </si>
  <si>
    <t>1746</t>
  </si>
  <si>
    <t>HYUN YONG</t>
  </si>
  <si>
    <t>6705000</t>
  </si>
  <si>
    <t>1747</t>
  </si>
  <si>
    <t>john.lee</t>
  </si>
  <si>
    <t>JEONGGEON</t>
  </si>
  <si>
    <t>6800299</t>
  </si>
  <si>
    <t>TK250610-000016-001</t>
  </si>
  <si>
    <t>1748</t>
  </si>
  <si>
    <t>jonathon</t>
  </si>
  <si>
    <t>นาย GUANGJUN CHEN</t>
  </si>
  <si>
    <t>GUANGJUN</t>
  </si>
  <si>
    <t>6603517</t>
  </si>
  <si>
    <t>1749</t>
  </si>
  <si>
    <t>นางสาว CHIEH-JUNG CHEN</t>
  </si>
  <si>
    <t>CHIEH-JUNG</t>
  </si>
  <si>
    <t>6705756</t>
  </si>
  <si>
    <t>1750</t>
  </si>
  <si>
    <t>นาย TAEHEE KIM</t>
  </si>
  <si>
    <t>TAEHEE</t>
  </si>
  <si>
    <t>6900234</t>
  </si>
  <si>
    <t>RQ2601000245</t>
  </si>
  <si>
    <t>1751</t>
  </si>
  <si>
    <t>jove.xiao</t>
  </si>
  <si>
    <t>นางสาว XIAOCHUN XIAO</t>
  </si>
  <si>
    <t>XIAOCHUN XIAO</t>
  </si>
  <si>
    <t>T251003</t>
  </si>
  <si>
    <t>RQ2510000162</t>
  </si>
  <si>
    <t>1752</t>
  </si>
  <si>
    <t>นาย ไกรมาศ ทองดอนพุ่ม</t>
  </si>
  <si>
    <t>KAIMAS  T.</t>
  </si>
  <si>
    <t>4900525</t>
  </si>
  <si>
    <t>1753</t>
  </si>
  <si>
    <t>นางสาว กาญจนา คงเจริญ</t>
  </si>
  <si>
    <t>5300288</t>
  </si>
  <si>
    <t>1754</t>
  </si>
  <si>
    <t>นางสาว กาญจนา เทพนา</t>
  </si>
  <si>
    <t>451051</t>
  </si>
  <si>
    <t>1755</t>
  </si>
  <si>
    <t>นาย HAO-JEN CHENG</t>
  </si>
  <si>
    <t>HAO-JEN</t>
  </si>
  <si>
    <t>6504464</t>
  </si>
  <si>
    <t>1756</t>
  </si>
  <si>
    <t>kevin_liao</t>
  </si>
  <si>
    <t>นาย CHI-MING LIAO</t>
  </si>
  <si>
    <t>CHI-MING</t>
  </si>
  <si>
    <t>6802646</t>
  </si>
  <si>
    <t>1757</t>
  </si>
  <si>
    <t>khwanjai</t>
  </si>
  <si>
    <t>นางสาว ขวัญใจ คะมิ</t>
  </si>
  <si>
    <t>KHUNJAI  K.</t>
  </si>
  <si>
    <t>5600393</t>
  </si>
  <si>
    <t>1758</t>
  </si>
  <si>
    <t>kraivit</t>
  </si>
  <si>
    <t>นาย ไกรวิทย์ ธะนะอุด</t>
  </si>
  <si>
    <t>KRAIVIT  T.</t>
  </si>
  <si>
    <t>5602300</t>
  </si>
  <si>
    <t>1759</t>
  </si>
  <si>
    <t>นาย เกรียงศักดิ์ ใจตา</t>
  </si>
  <si>
    <t>KREANGSAK  J.</t>
  </si>
  <si>
    <t>475084</t>
  </si>
  <si>
    <t>1760</t>
  </si>
  <si>
    <t>lab_incoming</t>
  </si>
  <si>
    <t>นางสาว ปิรัณธนา ม่วงน้อย</t>
  </si>
  <si>
    <t>PIRANTANA  M.</t>
  </si>
  <si>
    <t>6400874</t>
  </si>
  <si>
    <t>1761</t>
  </si>
  <si>
    <t>นางสาว กนกพร วงค์กัณหา</t>
  </si>
  <si>
    <t>KANOKPRON W.</t>
  </si>
  <si>
    <t>6702785</t>
  </si>
  <si>
    <t>RQ2602000470</t>
  </si>
  <si>
    <t>1762</t>
  </si>
  <si>
    <t>lab_ketsadaporn</t>
  </si>
  <si>
    <t>นางสาว เกษฎาภรณ์ ไชยเกิด</t>
  </si>
  <si>
    <t>KETSADAPORN C.</t>
  </si>
  <si>
    <t>6603767</t>
  </si>
  <si>
    <t>QCP</t>
  </si>
  <si>
    <t>1763</t>
  </si>
  <si>
    <t>นางสาว ธิดารัตน์ แสงหัวช้าง</t>
  </si>
  <si>
    <t>THIDARAT  S.</t>
  </si>
  <si>
    <t>6303502</t>
  </si>
  <si>
    <t>1764</t>
  </si>
  <si>
    <t>lab_malinee</t>
  </si>
  <si>
    <t>นางสาว มาลิณี แก้วมุกดา</t>
  </si>
  <si>
    <t>MALINEE K.</t>
  </si>
  <si>
    <t>6704391</t>
  </si>
  <si>
    <t>RQ2501000043</t>
  </si>
  <si>
    <t>1765</t>
  </si>
  <si>
    <t>นางสาว พัชรา ฤกษ์อุไร</t>
  </si>
  <si>
    <t>PHATCHARA L.</t>
  </si>
  <si>
    <t>6603768</t>
  </si>
  <si>
    <t>RQ2501000142</t>
  </si>
  <si>
    <t>1766</t>
  </si>
  <si>
    <t>นางสาว พิยดา เกิดแก้ว</t>
  </si>
  <si>
    <t>PHIYADA K.</t>
  </si>
  <si>
    <t>6802873</t>
  </si>
  <si>
    <t>RQ2603000658</t>
  </si>
  <si>
    <t>1767</t>
  </si>
  <si>
    <t>นางสาว พรพรรณ นัยวิรัตน์</t>
  </si>
  <si>
    <t>PHONPHAN N.</t>
  </si>
  <si>
    <t>6701992</t>
  </si>
  <si>
    <t>RQ2602000388</t>
  </si>
  <si>
    <t>1768</t>
  </si>
  <si>
    <t>นางสาว ประภาพร แกประโคน</t>
  </si>
  <si>
    <t>483013</t>
  </si>
  <si>
    <t>1769</t>
  </si>
  <si>
    <t>lab_sagaowduen</t>
  </si>
  <si>
    <t>นางสาว สกาวเดือน แสนกุดเลาะ</t>
  </si>
  <si>
    <t>SAGAOWDUEN  S.</t>
  </si>
  <si>
    <t>6302495</t>
  </si>
  <si>
    <t>1770</t>
  </si>
  <si>
    <t>lab_somkid</t>
  </si>
  <si>
    <t>นางสาว สมคิด สิงห์คราม</t>
  </si>
  <si>
    <t>SOMKID  S.</t>
  </si>
  <si>
    <t>6301752</t>
  </si>
  <si>
    <t>RQ2501000141</t>
  </si>
  <si>
    <t>1771</t>
  </si>
  <si>
    <t>lab_songkran</t>
  </si>
  <si>
    <t>นางสาว สงกราน มณีวรรณ</t>
  </si>
  <si>
    <t>SONGKRAN  M.</t>
  </si>
  <si>
    <t>5800860</t>
  </si>
  <si>
    <t>RQ2501000045</t>
  </si>
  <si>
    <t>1772</t>
  </si>
  <si>
    <t>lab_sukanya</t>
  </si>
  <si>
    <t>นางสาว สุกัญญา คงทันดี</t>
  </si>
  <si>
    <t>6300100</t>
  </si>
  <si>
    <t>1773</t>
  </si>
  <si>
    <t>นางสาว ดรุณี สุริโย</t>
  </si>
  <si>
    <t>6300515</t>
  </si>
  <si>
    <t>1774</t>
  </si>
  <si>
    <t>labg_engineer</t>
  </si>
  <si>
    <t>นาย สิทธิพงษ์ สิงห์ทอง</t>
  </si>
  <si>
    <t>SITTIPONG  S.</t>
  </si>
  <si>
    <t>6102885</t>
  </si>
  <si>
    <t>1775</t>
  </si>
  <si>
    <t>นางสาว จันจิรา ศรีสุข</t>
  </si>
  <si>
    <t>JANJIRA  S.</t>
  </si>
  <si>
    <t>6502669</t>
  </si>
  <si>
    <t>1778</t>
  </si>
  <si>
    <t>labg_khwanjai</t>
  </si>
  <si>
    <t>นางสาว ขวัญใจ มารมย์</t>
  </si>
  <si>
    <t>KHWANJAI  M.</t>
  </si>
  <si>
    <t>6404853</t>
  </si>
  <si>
    <t>1779</t>
  </si>
  <si>
    <t>นางสาว ทิพย์สุดา ศิริวัติ</t>
  </si>
  <si>
    <t>TIPSUDA  S.</t>
  </si>
  <si>
    <t>6300145</t>
  </si>
  <si>
    <t>1780</t>
  </si>
  <si>
    <t>นางสาว พรทิมา ดำน้อย</t>
  </si>
  <si>
    <t>PORNTHIMA  D.</t>
  </si>
  <si>
    <t>6503414</t>
  </si>
  <si>
    <t>1781</t>
  </si>
  <si>
    <t>นางสาว นงลักษณ์ ช่วยคำชู</t>
  </si>
  <si>
    <t>NONGLAK  C.</t>
  </si>
  <si>
    <t>6101893</t>
  </si>
  <si>
    <t>1783</t>
  </si>
  <si>
    <t>นางสาว นิภาวรรณ แก้ววิรัตน์</t>
  </si>
  <si>
    <t>NIPHAWAN  K.</t>
  </si>
  <si>
    <t>6500583</t>
  </si>
  <si>
    <t>1785</t>
  </si>
  <si>
    <t>labg_orawan</t>
  </si>
  <si>
    <t>นางสาว อรวรรณ นาครู</t>
  </si>
  <si>
    <t>ORAWAN  N.</t>
  </si>
  <si>
    <t>6301772</t>
  </si>
  <si>
    <t>1786</t>
  </si>
  <si>
    <t>labg_paimanee</t>
  </si>
  <si>
    <t>นางสาว ภัยมณี สายทอง</t>
  </si>
  <si>
    <t>PAIMANEE S.</t>
  </si>
  <si>
    <t>6604945</t>
  </si>
  <si>
    <t>1789</t>
  </si>
  <si>
    <t>labg_piyanan</t>
  </si>
  <si>
    <t>นางสาว ปิยะนันท์ เนินสี</t>
  </si>
  <si>
    <t>PIYANAN N.</t>
  </si>
  <si>
    <t>6700544</t>
  </si>
  <si>
    <t>1790</t>
  </si>
  <si>
    <t>labg_praphutsorn</t>
  </si>
  <si>
    <t>นางสาว ประภัสสร สุภาพันธ์</t>
  </si>
  <si>
    <t>PRAPHUTSORN  S.</t>
  </si>
  <si>
    <t>6404109</t>
  </si>
  <si>
    <t>1792</t>
  </si>
  <si>
    <t>labg_rungthiwa</t>
  </si>
  <si>
    <t>นางสาว รุ่งทิวา สามาลา</t>
  </si>
  <si>
    <t>RUNGTHIWA  S.</t>
  </si>
  <si>
    <t>6302919</t>
  </si>
  <si>
    <t>1793</t>
  </si>
  <si>
    <t>นางสาว ศิริวรรณ โสสะดา</t>
  </si>
  <si>
    <t>SIRIWAN  S.</t>
  </si>
  <si>
    <t>6300592</t>
  </si>
  <si>
    <t>1794</t>
  </si>
  <si>
    <t>labg_sunisa</t>
  </si>
  <si>
    <t>นางสาว สุนิสา ยุงประโคน</t>
  </si>
  <si>
    <t>SUNISA  Y.</t>
  </si>
  <si>
    <t>6400363</t>
  </si>
  <si>
    <t>1795</t>
  </si>
  <si>
    <t>labg_supaporn</t>
  </si>
  <si>
    <t>นางสาว สุภาพร มุภาษา</t>
  </si>
  <si>
    <t>SUPAPORN  M.</t>
  </si>
  <si>
    <t>6504279</t>
  </si>
  <si>
    <t>1797</t>
  </si>
  <si>
    <t>นาง สุพัตรา พัฒนกิจ</t>
  </si>
  <si>
    <t>SUPUTTRA  P.</t>
  </si>
  <si>
    <t>6000320</t>
  </si>
  <si>
    <t>1799</t>
  </si>
  <si>
    <t>นางสาว สุรีมาศ ปิ่นเกตุ</t>
  </si>
  <si>
    <t>SUREEMAD  P.</t>
  </si>
  <si>
    <t>6200619</t>
  </si>
  <si>
    <t>1800</t>
  </si>
  <si>
    <t>นางสาว PO-HSUAN LEE</t>
  </si>
  <si>
    <t>PO-HSUAN</t>
  </si>
  <si>
    <t>6403857</t>
  </si>
  <si>
    <t>1801</t>
  </si>
  <si>
    <t>lijia</t>
  </si>
  <si>
    <t>JIA LI</t>
  </si>
  <si>
    <t>T260201</t>
  </si>
  <si>
    <t>RQ2603000058</t>
  </si>
  <si>
    <t>1802</t>
  </si>
  <si>
    <t>lydia_huang</t>
  </si>
  <si>
    <t>นางสาว HSIAO-CHUAN HUANG</t>
  </si>
  <si>
    <t>HSIAO-CHUAN</t>
  </si>
  <si>
    <t>6705757</t>
  </si>
  <si>
    <t>TK241007-000051-001</t>
  </si>
  <si>
    <t>1803</t>
  </si>
  <si>
    <t>นางสาว YU-I LI</t>
  </si>
  <si>
    <t>YU-I</t>
  </si>
  <si>
    <t>6501019</t>
  </si>
  <si>
    <t>1804</t>
  </si>
  <si>
    <t>นาย MASASHI SHOHARA</t>
  </si>
  <si>
    <t>MASASHI</t>
  </si>
  <si>
    <t>6802025</t>
  </si>
  <si>
    <t>RQ2507000122</t>
  </si>
  <si>
    <t>1805</t>
  </si>
  <si>
    <t>นางสาว สุนิษา กลิ่นสีสุข</t>
  </si>
  <si>
    <t>SUNISA  G.</t>
  </si>
  <si>
    <t>5803517</t>
  </si>
  <si>
    <t>RQ2504000005</t>
  </si>
  <si>
    <t>1806</t>
  </si>
  <si>
    <t>maliwan</t>
  </si>
  <si>
    <t>นางสาว มลิวรรณ ชินวรกิจกุล</t>
  </si>
  <si>
    <t>MALIWAN  CH.</t>
  </si>
  <si>
    <t>499001</t>
  </si>
  <si>
    <t>Senior Consultant</t>
  </si>
  <si>
    <t>1807</t>
  </si>
  <si>
    <t>manit</t>
  </si>
  <si>
    <t>นาย มานิตย์ ประกอบดี</t>
  </si>
  <si>
    <t>MANIT  P.</t>
  </si>
  <si>
    <t>5401971</t>
  </si>
  <si>
    <t>1808</t>
  </si>
  <si>
    <t>1809</t>
  </si>
  <si>
    <t>mariokim</t>
  </si>
  <si>
    <t>นาย TAEKYUNG KIM</t>
  </si>
  <si>
    <t>TAEKYUNG KIM</t>
  </si>
  <si>
    <t>T260103</t>
  </si>
  <si>
    <t>RQ2601000163</t>
  </si>
  <si>
    <t>1810</t>
  </si>
  <si>
    <t>mavin</t>
  </si>
  <si>
    <t>นาย มาวิน ศรีวะสุทธิ์</t>
  </si>
  <si>
    <t>MAVIN  S.</t>
  </si>
  <si>
    <t>5300578</t>
  </si>
  <si>
    <t>1811</t>
  </si>
  <si>
    <t>นาย MING-HSIANG YEH</t>
  </si>
  <si>
    <t>MING-HSIANG</t>
  </si>
  <si>
    <t>6900200</t>
  </si>
  <si>
    <t>RQ2602000391</t>
  </si>
  <si>
    <t>1812</t>
  </si>
  <si>
    <t>mc_aoi-a</t>
  </si>
  <si>
    <t>นาย วัฒสรรค์ คลังสมบัติ</t>
  </si>
  <si>
    <t>WATSAN  K.</t>
  </si>
  <si>
    <t>4900465</t>
  </si>
  <si>
    <t>1813</t>
  </si>
  <si>
    <t>นาง นิตยา สินชัย</t>
  </si>
  <si>
    <t>NITTAYA  S.</t>
  </si>
  <si>
    <t>5700212</t>
  </si>
  <si>
    <t>1814</t>
  </si>
  <si>
    <t>mc_orn-anong</t>
  </si>
  <si>
    <t>นางสาว อรอนงค์ อยู่มั่น</t>
  </si>
  <si>
    <t>ORN-ANONG  Y.</t>
  </si>
  <si>
    <t>5301314</t>
  </si>
  <si>
    <t>1816</t>
  </si>
  <si>
    <t>mc_supachai</t>
  </si>
  <si>
    <t>นาย ศุภชัย มะลิลา</t>
  </si>
  <si>
    <t>SUPACHAI  M.</t>
  </si>
  <si>
    <t>5800783</t>
  </si>
  <si>
    <t>RQ2512000070</t>
  </si>
  <si>
    <t>1818</t>
  </si>
  <si>
    <t>นาย วิชิต เกาเล็ก</t>
  </si>
  <si>
    <t>WICHIT K.</t>
  </si>
  <si>
    <t>5101399</t>
  </si>
  <si>
    <t>1819</t>
  </si>
  <si>
    <t>mc_yutthaphon</t>
  </si>
  <si>
    <t>นาย ยุทธพล วรรณวงค์</t>
  </si>
  <si>
    <t>YUTTHAPHON  W.</t>
  </si>
  <si>
    <t>5200899</t>
  </si>
  <si>
    <t>1820</t>
  </si>
  <si>
    <t>mcg_amnaj</t>
  </si>
  <si>
    <t>นาย อำนาจ นาทอง</t>
  </si>
  <si>
    <t>AMNAJ  N.</t>
  </si>
  <si>
    <t>5803398</t>
  </si>
  <si>
    <t>1821</t>
  </si>
  <si>
    <t>mcg_anantachai</t>
  </si>
  <si>
    <t xml:space="preserve">RQ2508000358 </t>
  </si>
  <si>
    <t>1822</t>
  </si>
  <si>
    <t>mcg_chatchawan</t>
  </si>
  <si>
    <t>นาย ชัชวาลย์ นิ่มวุฒิกาญจน์</t>
  </si>
  <si>
    <t>CHATCHAWAN  N</t>
  </si>
  <si>
    <t>6000013</t>
  </si>
  <si>
    <t>1823</t>
  </si>
  <si>
    <t>mcg_kongla</t>
  </si>
  <si>
    <t>นาย ก้องหล้า แก้วไตรรัตน์</t>
  </si>
  <si>
    <t>KONGLA  K.</t>
  </si>
  <si>
    <t>6103556</t>
  </si>
  <si>
    <t>1824</t>
  </si>
  <si>
    <t>นาย ราชัญ กลิ่นชื่น</t>
  </si>
  <si>
    <t>RACHAN  K.</t>
  </si>
  <si>
    <t>5900550</t>
  </si>
  <si>
    <t>1825</t>
  </si>
  <si>
    <t>mcg_somchat</t>
  </si>
  <si>
    <t>นาย สมชาติ แก่นเกษ</t>
  </si>
  <si>
    <t>SOMCHAT  K.</t>
  </si>
  <si>
    <t>485004</t>
  </si>
  <si>
    <t>1826</t>
  </si>
  <si>
    <t>mcg_sumet</t>
  </si>
  <si>
    <t>นาย สุเมธ สุวรรณเพชร์</t>
  </si>
  <si>
    <t>SUMET S.</t>
  </si>
  <si>
    <t>6602003</t>
  </si>
  <si>
    <t>RQ2510000686</t>
  </si>
  <si>
    <t>1828</t>
  </si>
  <si>
    <t>นาย สานิตย์ อิ่มเอี่ยม</t>
  </si>
  <si>
    <t>SANIT  A.</t>
  </si>
  <si>
    <t>5800960</t>
  </si>
  <si>
    <t>RQ2508000190</t>
  </si>
  <si>
    <t>1829</t>
  </si>
  <si>
    <t>mdr_sonthaya</t>
  </si>
  <si>
    <t>นาย สนทยา พงค์พิละ</t>
  </si>
  <si>
    <t>SONTHAYA  P.</t>
  </si>
  <si>
    <t>481040</t>
  </si>
  <si>
    <t>1830</t>
  </si>
  <si>
    <t>นาย สุธี มานุบุตร</t>
  </si>
  <si>
    <t>SUTEE  M.</t>
  </si>
  <si>
    <t>6201211</t>
  </si>
  <si>
    <t>RQ2603000520</t>
  </si>
  <si>
    <t>1831</t>
  </si>
  <si>
    <t>mdr_weerawat</t>
  </si>
  <si>
    <t>นาย วีรวัฒน์ มะลี</t>
  </si>
  <si>
    <t>WEERAWAT  M.</t>
  </si>
  <si>
    <t>5501003</t>
  </si>
  <si>
    <t>RQ2506000425</t>
  </si>
  <si>
    <t>1832</t>
  </si>
  <si>
    <t>นาย อชิตพล หวังแววกลาง</t>
  </si>
  <si>
    <t>ACHITTAPHOL W.</t>
  </si>
  <si>
    <t>6700333</t>
  </si>
  <si>
    <t>1833</t>
  </si>
  <si>
    <t>mdrg_center</t>
  </si>
  <si>
    <t>นาย ฤทธิเกียรติ ดีดวงพันธ์</t>
  </si>
  <si>
    <t>LITTHIKIAR  D.</t>
  </si>
  <si>
    <t>6002942</t>
  </si>
  <si>
    <t>1834</t>
  </si>
  <si>
    <t>mdrg_eak</t>
  </si>
  <si>
    <t>นาย เอก ฤาชัย</t>
  </si>
  <si>
    <t>EK  L.</t>
  </si>
  <si>
    <t>5301549</t>
  </si>
  <si>
    <t>1835</t>
  </si>
  <si>
    <t>นาย กฤษฏา ศรีลา</t>
  </si>
  <si>
    <t>KRITSADA  S.</t>
  </si>
  <si>
    <t>5901735</t>
  </si>
  <si>
    <t>1836</t>
  </si>
  <si>
    <t>mdrg_janjira</t>
  </si>
  <si>
    <t>นางสาว เจนจิรา แสงขนิษฐ</t>
  </si>
  <si>
    <t>6502527</t>
  </si>
  <si>
    <t>1837</t>
  </si>
  <si>
    <t>นาย เจษฎา ภูคงคา</t>
  </si>
  <si>
    <t>JETSADA  P.</t>
  </si>
  <si>
    <t>6503730</t>
  </si>
  <si>
    <t xml:space="preserve"> RQ2510000070</t>
  </si>
  <si>
    <t>1838</t>
  </si>
  <si>
    <t>mdrg_jrtsada</t>
  </si>
  <si>
    <t>RQ2510000070</t>
  </si>
  <si>
    <t>1839</t>
  </si>
  <si>
    <t>mdrg_kwanchai</t>
  </si>
  <si>
    <t>นาย ขวัญชัย บุญศรัทธา</t>
  </si>
  <si>
    <t>KWANCHAI  B.</t>
  </si>
  <si>
    <t>5602617</t>
  </si>
  <si>
    <t>1840</t>
  </si>
  <si>
    <t>นาย ภานุพงค์ สุภาพงษ์</t>
  </si>
  <si>
    <t>PHANUPHONG  S.</t>
  </si>
  <si>
    <t>6201467</t>
  </si>
  <si>
    <t>1841</t>
  </si>
  <si>
    <t>mdrg_nattiwut</t>
  </si>
  <si>
    <t>นาย ณัฐิวุฒิ พนมเจริญสวัสดิ์</t>
  </si>
  <si>
    <t>NATTIWUT  P.</t>
  </si>
  <si>
    <t>5501165</t>
  </si>
  <si>
    <t>1842</t>
  </si>
  <si>
    <t>mdrg_sittenan</t>
  </si>
  <si>
    <t>นาย สิทธินันท์ ศิลาสุวรรณ</t>
  </si>
  <si>
    <t>SITTENAN  S.</t>
  </si>
  <si>
    <t>5601911</t>
  </si>
  <si>
    <t>RQ2510000072</t>
  </si>
  <si>
    <t>1843</t>
  </si>
  <si>
    <t>mdrg_spindle</t>
  </si>
  <si>
    <t>นาย เอกชัย คงยิ้ม</t>
  </si>
  <si>
    <t>5400771</t>
  </si>
  <si>
    <t>1844</t>
  </si>
  <si>
    <t>นาย อำนาจ ดวงจิตร</t>
  </si>
  <si>
    <t>AMNAT  D.</t>
  </si>
  <si>
    <t>5800396</t>
  </si>
  <si>
    <t>1845</t>
  </si>
  <si>
    <t>นาย ธนพล จรบำรุง</t>
  </si>
  <si>
    <t>TANAPON J.</t>
  </si>
  <si>
    <t>6603942</t>
  </si>
  <si>
    <t>RQ2511000282</t>
  </si>
  <si>
    <t>1846</t>
  </si>
  <si>
    <t>นาย ธภณกฤช บริบูรณ์มังสา</t>
  </si>
  <si>
    <t>THAPONKIT  B.</t>
  </si>
  <si>
    <t>5602075</t>
  </si>
  <si>
    <t>1847</t>
  </si>
  <si>
    <t>นางสาว กันติกา คชสินธ์</t>
  </si>
  <si>
    <t>KANTIKA  K.</t>
  </si>
  <si>
    <t>451040</t>
  </si>
  <si>
    <t>1848</t>
  </si>
  <si>
    <t>me_5s01</t>
  </si>
  <si>
    <t>นางสาว ปัทมา ชัยเวช</t>
  </si>
  <si>
    <t>PATTAMA C.</t>
  </si>
  <si>
    <t>6901286</t>
  </si>
  <si>
    <t>RQ2603000388</t>
  </si>
  <si>
    <t>1849</t>
  </si>
  <si>
    <t>me_5s02</t>
  </si>
  <si>
    <t>นางสาว สุภาพร ใสเย็น</t>
  </si>
  <si>
    <t>SUPAPORN S.</t>
  </si>
  <si>
    <t>6803460</t>
  </si>
  <si>
    <t>RQ2511000443</t>
  </si>
  <si>
    <t>1850</t>
  </si>
  <si>
    <t>นางสาว ณิชกานต์ สวนลำ</t>
  </si>
  <si>
    <t>NICHAKAN S.</t>
  </si>
  <si>
    <t>6703236</t>
  </si>
  <si>
    <t>RQ2511000442</t>
  </si>
  <si>
    <t>1851</t>
  </si>
  <si>
    <t>นาย อภิสิทธิ์ เขียนกัน</t>
  </si>
  <si>
    <t>ABHISIT K.</t>
  </si>
  <si>
    <t>6705459</t>
  </si>
  <si>
    <t>RQ2601000609</t>
  </si>
  <si>
    <t>1852</t>
  </si>
  <si>
    <t>me_ausana</t>
  </si>
  <si>
    <t>นางสาว อุษณา บรรโรจน์</t>
  </si>
  <si>
    <t>AUSANA B.</t>
  </si>
  <si>
    <t>6602969</t>
  </si>
  <si>
    <t>1853</t>
  </si>
  <si>
    <t>นางสาว บุญมี โพธิ์ศรี</t>
  </si>
  <si>
    <t>BOONMEE P.</t>
  </si>
  <si>
    <t>5200024</t>
  </si>
  <si>
    <t>1854</t>
  </si>
  <si>
    <t>นางสาว ชาลินี แก่นโพธิ์</t>
  </si>
  <si>
    <t>CHALINEE  K.</t>
  </si>
  <si>
    <t>6303497</t>
  </si>
  <si>
    <t>RQ2602000385</t>
  </si>
  <si>
    <t>1855</t>
  </si>
  <si>
    <t>นาย ชำนาญ ชื่นชม</t>
  </si>
  <si>
    <t>HCAMNAN CH.</t>
  </si>
  <si>
    <t>6405870</t>
  </si>
  <si>
    <t>RQ2512000351</t>
  </si>
  <si>
    <t>1856</t>
  </si>
  <si>
    <t>นาย ชนาธิป น่วมนวล</t>
  </si>
  <si>
    <t>CHANATHIP  N.</t>
  </si>
  <si>
    <t>6400313</t>
  </si>
  <si>
    <t>RQ2408000506</t>
  </si>
  <si>
    <t>1857</t>
  </si>
  <si>
    <t>me_chankham</t>
  </si>
  <si>
    <t>นาย จันทร์คำ สมพงษ์</t>
  </si>
  <si>
    <t>CHANKHAM  S.</t>
  </si>
  <si>
    <t>5301246</t>
  </si>
  <si>
    <t>1858</t>
  </si>
  <si>
    <t>นางสาว เสาวณี เจริญสุข</t>
  </si>
  <si>
    <t>SAOWANEE  J.</t>
  </si>
  <si>
    <t>5600130</t>
  </si>
  <si>
    <t>1859</t>
  </si>
  <si>
    <t>me_hastiya</t>
  </si>
  <si>
    <t>นางสาว หัสติยา รักเถาว์</t>
  </si>
  <si>
    <t>HASTIYA R.</t>
  </si>
  <si>
    <t>6604098</t>
  </si>
  <si>
    <t>RQ2604000484</t>
  </si>
  <si>
    <t>1860</t>
  </si>
  <si>
    <t>me_jenjira</t>
  </si>
  <si>
    <t>นางสาว เจนจิรา ดวงคำจันทร์</t>
  </si>
  <si>
    <t>JENJIRA D.</t>
  </si>
  <si>
    <t>6401851</t>
  </si>
  <si>
    <t>1861</t>
  </si>
  <si>
    <t>me_konnika</t>
  </si>
  <si>
    <t>นางสาว กรนิกา ละภักดี</t>
  </si>
  <si>
    <t>KORNNIKA  L.</t>
  </si>
  <si>
    <t>482053</t>
  </si>
  <si>
    <t>1862</t>
  </si>
  <si>
    <t>นางสาว ขวัญดาว ชื่นอารมณ์</t>
  </si>
  <si>
    <t>KWANDAW  CH.</t>
  </si>
  <si>
    <t>5000280</t>
  </si>
  <si>
    <t>1863</t>
  </si>
  <si>
    <t>me_monton</t>
  </si>
  <si>
    <t>นาย มณฑล ศรีอุทัย</t>
  </si>
  <si>
    <t>MONTON  S.</t>
  </si>
  <si>
    <t>6302161</t>
  </si>
  <si>
    <t>1864</t>
  </si>
  <si>
    <t>me_nattawut</t>
  </si>
  <si>
    <t>นาย ณัฐวุฒิ ยงเพชร</t>
  </si>
  <si>
    <t>NATTAWUT  Y.</t>
  </si>
  <si>
    <t>6400368</t>
  </si>
  <si>
    <t>1865</t>
  </si>
  <si>
    <t>นาย นัฐพล ขุนณรงค์</t>
  </si>
  <si>
    <t>NATTHAPHON K.</t>
  </si>
  <si>
    <t>6705458</t>
  </si>
  <si>
    <t>RQ2503000031</t>
  </si>
  <si>
    <t>1866</t>
  </si>
  <si>
    <t>me_panupong</t>
  </si>
  <si>
    <t>นาย ภาณุพงศ์ คงขาว</t>
  </si>
  <si>
    <t>PANUPONG  K.</t>
  </si>
  <si>
    <t>5802552</t>
  </si>
  <si>
    <t>1867</t>
  </si>
  <si>
    <t>นางสาว ปทุม เรือนงาม</t>
  </si>
  <si>
    <t>PATHUM  R.</t>
  </si>
  <si>
    <t>6401032</t>
  </si>
  <si>
    <t>RQ2503000005</t>
  </si>
  <si>
    <t>1868</t>
  </si>
  <si>
    <t>นาย พงษ์ศักดิ์ พรมยา</t>
  </si>
  <si>
    <t>PONGSAK  PH.</t>
  </si>
  <si>
    <t>5301904</t>
  </si>
  <si>
    <t>1869</t>
  </si>
  <si>
    <t>me_pornpong</t>
  </si>
  <si>
    <t>นาย พรพงศ์ กล่ำน้อย</t>
  </si>
  <si>
    <t>PONPONG  K.</t>
  </si>
  <si>
    <t>6002303</t>
  </si>
  <si>
    <t>1870</t>
  </si>
  <si>
    <t>me_prasert</t>
  </si>
  <si>
    <t>นาย ประเสริฐ ทองยศ</t>
  </si>
  <si>
    <t>PRASERT  T.</t>
  </si>
  <si>
    <t>6401305</t>
  </si>
  <si>
    <t>1871</t>
  </si>
  <si>
    <t>me_sabaithip</t>
  </si>
  <si>
    <t>นางสาว สไบทิพย์ แพทย์ชา</t>
  </si>
  <si>
    <t>SABAITHIP  P.</t>
  </si>
  <si>
    <t>5100298</t>
  </si>
  <si>
    <t>RQ2409000045</t>
  </si>
  <si>
    <t>1872</t>
  </si>
  <si>
    <t>me_sample</t>
  </si>
  <si>
    <t>นาย กรกฎ ชลีย์รพีพร</t>
  </si>
  <si>
    <t>KORRAKOD C.</t>
  </si>
  <si>
    <t>6700787</t>
  </si>
  <si>
    <t>RQ2408000261</t>
  </si>
  <si>
    <t>1873</t>
  </si>
  <si>
    <t>me_samplefront</t>
  </si>
  <si>
    <t>นาย ณัฐวุฒิ มุ่งหมาย</t>
  </si>
  <si>
    <t>NATTHAWUT  M.</t>
  </si>
  <si>
    <t>6504665</t>
  </si>
  <si>
    <t>1874</t>
  </si>
  <si>
    <t>me_scaledfinner</t>
  </si>
  <si>
    <t>นาย ปพนธนัย พิลาสุข</t>
  </si>
  <si>
    <t>PAPHONTANAI P.</t>
  </si>
  <si>
    <t>6604604</t>
  </si>
  <si>
    <t>1875</t>
  </si>
  <si>
    <t>me_scalesm</t>
  </si>
  <si>
    <t>นาย อธิวัฒน์ ศรีทองคำ</t>
  </si>
  <si>
    <t>ATHIWAT  S.</t>
  </si>
  <si>
    <t>6501759</t>
  </si>
  <si>
    <t>1876</t>
  </si>
  <si>
    <t>นางสาว ศิริลักษณ์ โยงรัมย์</t>
  </si>
  <si>
    <t>SIRILUK  Y.</t>
  </si>
  <si>
    <t>6401833</t>
  </si>
  <si>
    <t>RQ2407000374</t>
  </si>
  <si>
    <t>1877</t>
  </si>
  <si>
    <t>นาย สุทธิพงศ์ อุดไชย</t>
  </si>
  <si>
    <t>SUTTHIPHONG  U.</t>
  </si>
  <si>
    <t>5903664</t>
  </si>
  <si>
    <t>1878</t>
  </si>
  <si>
    <t>นางสาว วราภรณ์ โห้แพ</t>
  </si>
  <si>
    <t>WARAPORN  H.</t>
  </si>
  <si>
    <t>481211</t>
  </si>
  <si>
    <t>1879</t>
  </si>
  <si>
    <t>me_warinthon</t>
  </si>
  <si>
    <t>นาย วรินทร เมืองนิเวศน์</t>
  </si>
  <si>
    <t>WARINTHON M.</t>
  </si>
  <si>
    <t>6700788</t>
  </si>
  <si>
    <t>1880</t>
  </si>
  <si>
    <t>me_warunee</t>
  </si>
  <si>
    <t>นางสาว วารุณี บัวสุนทร</t>
  </si>
  <si>
    <t>WARUNEE  B.</t>
  </si>
  <si>
    <t>472254</t>
  </si>
  <si>
    <t>1881</t>
  </si>
  <si>
    <t>me_wasun</t>
  </si>
  <si>
    <t>นาย วสัน โพธิแสน</t>
  </si>
  <si>
    <t>WASUN P.</t>
  </si>
  <si>
    <t>6604362</t>
  </si>
  <si>
    <t>RQ2407000281</t>
  </si>
  <si>
    <t>1882</t>
  </si>
  <si>
    <t>me_wuttichai</t>
  </si>
  <si>
    <t>นาย วุฒิชัย วิเศษสิงห์</t>
  </si>
  <si>
    <t>WUTTICHAI  W.</t>
  </si>
  <si>
    <t>6201970</t>
  </si>
  <si>
    <t>1883</t>
  </si>
  <si>
    <t>meg_aphinat</t>
  </si>
  <si>
    <t>นาย อภินัทธ์ สิทธิขันแก้ว</t>
  </si>
  <si>
    <t>APHINAN  S.</t>
  </si>
  <si>
    <t>6101452</t>
  </si>
  <si>
    <t>RQ2502000324</t>
  </si>
  <si>
    <t>1884</t>
  </si>
  <si>
    <t>นาย อภิสิทธิ์ ไทยแท้</t>
  </si>
  <si>
    <t>APISIT T.</t>
  </si>
  <si>
    <t>6604813</t>
  </si>
  <si>
    <t>RQ2412000281</t>
  </si>
  <si>
    <t>1885</t>
  </si>
  <si>
    <t>meg_arriya</t>
  </si>
  <si>
    <t>นางสาว อารียา หนองสูง</t>
  </si>
  <si>
    <t>ARRIYA N.</t>
  </si>
  <si>
    <t>6701902</t>
  </si>
  <si>
    <t>1886</t>
  </si>
  <si>
    <t>meg_chakkarin</t>
  </si>
  <si>
    <t>นาย จักรินทร์ ตางาม</t>
  </si>
  <si>
    <t>CHAKKARIN  T.</t>
  </si>
  <si>
    <t>6302396</t>
  </si>
  <si>
    <t>1887</t>
  </si>
  <si>
    <t>meg_chakkrit</t>
  </si>
  <si>
    <t>นาย จักรกฤษณ์ คุ้มเปี่ยมรัตนา</t>
  </si>
  <si>
    <t>CHAKKRIT K.</t>
  </si>
  <si>
    <t>6702283</t>
  </si>
  <si>
    <t>1888</t>
  </si>
  <si>
    <t>meg_chalaya</t>
  </si>
  <si>
    <t>นางสาว ชาลยา จักรสาน</t>
  </si>
  <si>
    <t>CHALAYA  J.</t>
  </si>
  <si>
    <t>5903009</t>
  </si>
  <si>
    <t>RQ2407000550</t>
  </si>
  <si>
    <t>1889</t>
  </si>
  <si>
    <t>นางสาว ชนัญญา พุทธิวงศ์</t>
  </si>
  <si>
    <t>CHANANYA  P.</t>
  </si>
  <si>
    <t>6401413</t>
  </si>
  <si>
    <t>1890</t>
  </si>
  <si>
    <t>meg_chanida</t>
  </si>
  <si>
    <t>RQ2507000618</t>
  </si>
  <si>
    <t>1891</t>
  </si>
  <si>
    <t>นาย ชิตพล ประนม</t>
  </si>
  <si>
    <t>CHITPHON  P.</t>
  </si>
  <si>
    <t>5904164</t>
  </si>
  <si>
    <t>1892</t>
  </si>
  <si>
    <t>นางสาว ชลดา ไชยมงคล</t>
  </si>
  <si>
    <t>CHOLLADA  CH.</t>
  </si>
  <si>
    <t>6302437</t>
  </si>
  <si>
    <t>1893</t>
  </si>
  <si>
    <t>นาย ชลทิศ สาคำ</t>
  </si>
  <si>
    <t>CHOLLATIS S.</t>
  </si>
  <si>
    <t>6703226</t>
  </si>
  <si>
    <t>RQ2510000075</t>
  </si>
  <si>
    <t>1894</t>
  </si>
  <si>
    <t>meg_database</t>
  </si>
  <si>
    <t>นางสาว นฤมล ใจเฉย</t>
  </si>
  <si>
    <t>NARUEMON  C</t>
  </si>
  <si>
    <t>6003084</t>
  </si>
  <si>
    <t>1895</t>
  </si>
  <si>
    <t>meg_database04</t>
  </si>
  <si>
    <t>นางสาว วิชชุดา ถีระสา</t>
  </si>
  <si>
    <t>WITCHUDA  T.</t>
  </si>
  <si>
    <t>6004359</t>
  </si>
  <si>
    <t>1896</t>
  </si>
  <si>
    <t>นางสาว ปริยากร นาเพชร</t>
  </si>
  <si>
    <t>PRIYAKORN N.</t>
  </si>
  <si>
    <t>6700948</t>
  </si>
  <si>
    <t>RQ2507000123</t>
  </si>
  <si>
    <t>1899</t>
  </si>
  <si>
    <t>meg_inner</t>
  </si>
  <si>
    <t>นางสาว ประภาพร โตศิริ</t>
  </si>
  <si>
    <t>PIAPHAPHON  K.</t>
  </si>
  <si>
    <t>5802549</t>
  </si>
  <si>
    <t>1900</t>
  </si>
  <si>
    <t>meg_issariyaporn</t>
  </si>
  <si>
    <t>นางสาว อิสริยาภรณ์ ผลาผล</t>
  </si>
  <si>
    <t>ISSARIYAPORN  P.</t>
  </si>
  <si>
    <t>6302266</t>
  </si>
  <si>
    <t>1901</t>
  </si>
  <si>
    <t>นาย จักริน สินสุพรรณ์</t>
  </si>
  <si>
    <t>JAKRIN  S.</t>
  </si>
  <si>
    <t>5801881</t>
  </si>
  <si>
    <t>1902</t>
  </si>
  <si>
    <t>นาย จรินทร์ กั้งเซ่ง</t>
  </si>
  <si>
    <t>JARIN  K.</t>
  </si>
  <si>
    <t>471753</t>
  </si>
  <si>
    <t>1903</t>
  </si>
  <si>
    <t>meg_jetsada</t>
  </si>
  <si>
    <t>นาย เจษฎา   พรหมทัศน์</t>
  </si>
  <si>
    <t>5903921</t>
  </si>
  <si>
    <t>RQ2601000088</t>
  </si>
  <si>
    <t>1906</t>
  </si>
  <si>
    <t>meg_kanittha</t>
  </si>
  <si>
    <t>นางสาว ขนิษฐา   ไชยมงค์</t>
  </si>
  <si>
    <t>KANITTHA  C.</t>
  </si>
  <si>
    <t>6000909</t>
  </si>
  <si>
    <t>1907</t>
  </si>
  <si>
    <t>meg_kanokporn</t>
  </si>
  <si>
    <t>นางสาว กนกพร บัวเหมือน</t>
  </si>
  <si>
    <t>KANOKPORN  B.</t>
  </si>
  <si>
    <t>5600232</t>
  </si>
  <si>
    <t>1908</t>
  </si>
  <si>
    <t>meg_kitsaphat</t>
  </si>
  <si>
    <t>นาย กิจสพัสดิ์ อมันตระกูล</t>
  </si>
  <si>
    <t>KITSAPHAT A.</t>
  </si>
  <si>
    <t>6702413</t>
  </si>
  <si>
    <t>RQ2412000280</t>
  </si>
  <si>
    <t>1909</t>
  </si>
  <si>
    <t>meg_korawan</t>
  </si>
  <si>
    <t>RQ2407000551</t>
  </si>
  <si>
    <t>1910</t>
  </si>
  <si>
    <t>meg_kreangkrai</t>
  </si>
  <si>
    <t>1911</t>
  </si>
  <si>
    <t>นางสาว ขวัญชนก โสวจันทร์</t>
  </si>
  <si>
    <t>KWANCHANOK  S.</t>
  </si>
  <si>
    <t>5702773</t>
  </si>
  <si>
    <t>1913</t>
  </si>
  <si>
    <t>meg_manat</t>
  </si>
  <si>
    <t>นาย มานัส สุขอร่าม</t>
  </si>
  <si>
    <t>MANAT  S.</t>
  </si>
  <si>
    <t>5903222</t>
  </si>
  <si>
    <t>1915</t>
  </si>
  <si>
    <t>meg_namkang</t>
  </si>
  <si>
    <t>นางสาว น้ำค้าง บุญศรีโห้</t>
  </si>
  <si>
    <t>NAMKANG  B.</t>
  </si>
  <si>
    <t>5301607</t>
  </si>
  <si>
    <t>1916</t>
  </si>
  <si>
    <t>meg_nattida</t>
  </si>
  <si>
    <t>นางสาว ณัฐธิดา พรมจันทร์</t>
  </si>
  <si>
    <t>NATTIDA P.</t>
  </si>
  <si>
    <t>6600998</t>
  </si>
  <si>
    <t>RQ2407000647</t>
  </si>
  <si>
    <t>นางสาว เนตรชนก  เอี่ยมสำอางค์</t>
  </si>
  <si>
    <t>NATECHANOK  A.</t>
  </si>
  <si>
    <t>6000581</t>
  </si>
  <si>
    <t>1918</t>
  </si>
  <si>
    <t>meg_netithon</t>
  </si>
  <si>
    <t>นาย เนติธร รักซ้อน</t>
  </si>
  <si>
    <t>NETITHON R.</t>
  </si>
  <si>
    <t>6604444</t>
  </si>
  <si>
    <t>1919</t>
  </si>
  <si>
    <t>นาย นิรนาม ขันโมคา</t>
  </si>
  <si>
    <t>NIRANAM  K.</t>
  </si>
  <si>
    <t>5900620</t>
  </si>
  <si>
    <t>1920</t>
  </si>
  <si>
    <t>meg_outer</t>
  </si>
  <si>
    <t>นางสาว ประภัสสร ศรีพงศ์</t>
  </si>
  <si>
    <t>PRAPASSORN  S.</t>
  </si>
  <si>
    <t>6103245</t>
  </si>
  <si>
    <t>1921</t>
  </si>
  <si>
    <t>นางสาว พัชรีภรณ์ สมคะเนย์</t>
  </si>
  <si>
    <t>PACHAREEPORN  S.</t>
  </si>
  <si>
    <t>5902770</t>
  </si>
  <si>
    <t>1922</t>
  </si>
  <si>
    <t>meg_patarawadee</t>
  </si>
  <si>
    <t>นางสาว ภัทรวดี มั่นยืน</t>
  </si>
  <si>
    <t>PHATRAWADEE  M.</t>
  </si>
  <si>
    <t>461305</t>
  </si>
  <si>
    <t>1923</t>
  </si>
  <si>
    <t>นาย พัชระ สังขะพงษ์</t>
  </si>
  <si>
    <t>PATCHARA S.</t>
  </si>
  <si>
    <t>6701801</t>
  </si>
  <si>
    <t>RQ2511000001</t>
  </si>
  <si>
    <t>1924</t>
  </si>
  <si>
    <t>นาย ภาณุรุจ ชาวกำพร้า</t>
  </si>
  <si>
    <t>PHANURUT C.</t>
  </si>
  <si>
    <t>6701304</t>
  </si>
  <si>
    <t>RQ2511000002</t>
  </si>
  <si>
    <t>1925</t>
  </si>
  <si>
    <t>meg_premruetai</t>
  </si>
  <si>
    <t>RQ2408000712</t>
  </si>
  <si>
    <t>1926</t>
  </si>
  <si>
    <t>นาย พรหมมินทร์ เนื้อแก้ว</t>
  </si>
  <si>
    <t>PROMMIN N.</t>
  </si>
  <si>
    <t>6704229</t>
  </si>
  <si>
    <t>RQ2507000723</t>
  </si>
  <si>
    <t>1927</t>
  </si>
  <si>
    <t>meg_saifon</t>
  </si>
  <si>
    <t>นางสาว สายฝน เมืองลอง</t>
  </si>
  <si>
    <t>SAIFON  M.</t>
  </si>
  <si>
    <t>5501746</t>
  </si>
  <si>
    <t>1928</t>
  </si>
  <si>
    <t>RQ2411000157</t>
  </si>
  <si>
    <t>1929</t>
  </si>
  <si>
    <t>นางสาว สวิตตา วุ่นซิ้ว</t>
  </si>
  <si>
    <t>SAWITTA W.</t>
  </si>
  <si>
    <t>6704081</t>
  </si>
  <si>
    <t>1930</t>
  </si>
  <si>
    <t>นางสาว อรอนงค์ กัณหาเรียง</t>
  </si>
  <si>
    <t>ORNANONG  K.</t>
  </si>
  <si>
    <t>6200608</t>
  </si>
  <si>
    <t>RQ2506000393</t>
  </si>
  <si>
    <t>1931</t>
  </si>
  <si>
    <t>meg_sirikanda</t>
  </si>
  <si>
    <t>นางสาว ศิริกานดา บุญมาตย์</t>
  </si>
  <si>
    <t>SIRIKANDA B.</t>
  </si>
  <si>
    <t>6703913</t>
  </si>
  <si>
    <t>RQ2407000552</t>
  </si>
  <si>
    <t>1932</t>
  </si>
  <si>
    <t>meg_siriporn</t>
  </si>
  <si>
    <t>1933</t>
  </si>
  <si>
    <t>นางสาว โศรยา กี่เจริญ</t>
  </si>
  <si>
    <t>5801035</t>
  </si>
  <si>
    <t>1934</t>
  </si>
  <si>
    <t>นาย ศุภวิชญ์ รอดดารา</t>
  </si>
  <si>
    <t>SUPAWIT R.</t>
  </si>
  <si>
    <t>6704085</t>
  </si>
  <si>
    <t>1935</t>
  </si>
  <si>
    <t>นางสาว สุภาวรรณ   ปะสาทาสูง</t>
  </si>
  <si>
    <t>YUPHAWAN  P.</t>
  </si>
  <si>
    <t>5902197</t>
  </si>
  <si>
    <t>RQ2408000767</t>
  </si>
  <si>
    <t>1936</t>
  </si>
  <si>
    <t>meg_thanacha</t>
  </si>
  <si>
    <t>นาย ธนชัย เหมือนด้วง</t>
  </si>
  <si>
    <t>THANACHAI  M.</t>
  </si>
  <si>
    <t>6103549</t>
  </si>
  <si>
    <t>RQ2410000381</t>
  </si>
  <si>
    <t>1937</t>
  </si>
  <si>
    <t>meg_thanachai</t>
  </si>
  <si>
    <t>1939</t>
  </si>
  <si>
    <t>meg_thippharat</t>
  </si>
  <si>
    <t>นางสาว ทิพรัตน์ เนตรสาร</t>
  </si>
  <si>
    <t>THIPPHARAT  N.</t>
  </si>
  <si>
    <t>6501214</t>
  </si>
  <si>
    <t>1940</t>
  </si>
  <si>
    <t>meg_titayawan</t>
  </si>
  <si>
    <t>นางสาว ทิตยาวรรณ ศรีเวียง</t>
  </si>
  <si>
    <t>TITAYAWAN  S.</t>
  </si>
  <si>
    <t>6000983</t>
  </si>
  <si>
    <t>RQ2408000549</t>
  </si>
  <si>
    <t>1941</t>
  </si>
  <si>
    <t>meg_waleerat</t>
  </si>
  <si>
    <t>นางสาว วาลีรัตน์ รุ่งเกษตร</t>
  </si>
  <si>
    <t>WALEERAT R.</t>
  </si>
  <si>
    <t>6603575</t>
  </si>
  <si>
    <t>RQ2501000245</t>
  </si>
  <si>
    <t>1942</t>
  </si>
  <si>
    <t>นาย วันชัย กุก่อง</t>
  </si>
  <si>
    <t>WANCHAI K.</t>
  </si>
  <si>
    <t>6705520</t>
  </si>
  <si>
    <t>RQ2507000722</t>
  </si>
  <si>
    <t>1944</t>
  </si>
  <si>
    <t>นาย ชัยทัศน์ ศรีบุญ</t>
  </si>
  <si>
    <t>CHAITAT  S.</t>
  </si>
  <si>
    <t>6303359</t>
  </si>
  <si>
    <t>1945</t>
  </si>
  <si>
    <t>mi_chanchiraphon</t>
  </si>
  <si>
    <t>นางสาว จันจิราพร ดีรักษา</t>
  </si>
  <si>
    <t>CHANCHIRAPHON  D.</t>
  </si>
  <si>
    <t>5800895</t>
  </si>
  <si>
    <t>1946</t>
  </si>
  <si>
    <t>นางสาว ชัญญาภัค แซ่เอี้ยว</t>
  </si>
  <si>
    <t>CHANYAPAK S.</t>
  </si>
  <si>
    <t>6801074</t>
  </si>
  <si>
    <t>RQ2512000160</t>
  </si>
  <si>
    <t>1947</t>
  </si>
  <si>
    <t>mi_chitsuphat</t>
  </si>
  <si>
    <t>1948</t>
  </si>
  <si>
    <t>mi_danupong</t>
  </si>
  <si>
    <t>นาย ดนุพงษ์ ครองราช</t>
  </si>
  <si>
    <t>DANUPONG K.</t>
  </si>
  <si>
    <t>6703848</t>
  </si>
  <si>
    <t>RQ2501000113</t>
  </si>
  <si>
    <t>1949</t>
  </si>
  <si>
    <t>นาย ขจรศักดิ์ วิลาวัลย์</t>
  </si>
  <si>
    <t>KAJORNSAK W.</t>
  </si>
  <si>
    <t>6801680</t>
  </si>
  <si>
    <t>RQ2512000006</t>
  </si>
  <si>
    <t>1950</t>
  </si>
  <si>
    <t>mi_kallaya</t>
  </si>
  <si>
    <t>1951</t>
  </si>
  <si>
    <t>นาย กิตติพงษ์ ทองใบ</t>
  </si>
  <si>
    <t>KITTIPHONG T.</t>
  </si>
  <si>
    <t>6602924</t>
  </si>
  <si>
    <t>RQ2604000247</t>
  </si>
  <si>
    <t>1952</t>
  </si>
  <si>
    <t>mi_kraisorn</t>
  </si>
  <si>
    <t>นาย ไกรสรณ์ สถิตชัย</t>
  </si>
  <si>
    <t>KRAISORN  S.</t>
  </si>
  <si>
    <t>6303319</t>
  </si>
  <si>
    <t>1953</t>
  </si>
  <si>
    <t>นาย กฤษดา โคตะวินนท์</t>
  </si>
  <si>
    <t>KRISSADA K.</t>
  </si>
  <si>
    <t>6901656</t>
  </si>
  <si>
    <t>RQ2604000244</t>
  </si>
  <si>
    <t>1954</t>
  </si>
  <si>
    <t>mi_kunanya</t>
  </si>
  <si>
    <t>นาย คุณัญญา แก้วเพชร</t>
  </si>
  <si>
    <t>KUNANYA K.</t>
  </si>
  <si>
    <t>6601792</t>
  </si>
  <si>
    <t>RQ2408000687</t>
  </si>
  <si>
    <t>1955</t>
  </si>
  <si>
    <t>mi_natthanan</t>
  </si>
  <si>
    <t>นาย ณัฐฐานันต์ ธงอาสา</t>
  </si>
  <si>
    <t>NATTHANAN T.</t>
  </si>
  <si>
    <t>6700388</t>
  </si>
  <si>
    <t>1956</t>
  </si>
  <si>
    <t>นาย ณัฐวุฒิ คุณพรม</t>
  </si>
  <si>
    <t>6704824</t>
  </si>
  <si>
    <t>RQ2502000008</t>
  </si>
  <si>
    <t>1957</t>
  </si>
  <si>
    <t>mi_oatthaphon</t>
  </si>
  <si>
    <t>นาย อรรถพล มูลคม</t>
  </si>
  <si>
    <t>OATTHAPHON M.</t>
  </si>
  <si>
    <t>6602925</t>
  </si>
  <si>
    <t>1958</t>
  </si>
  <si>
    <t>mi_oranicha</t>
  </si>
  <si>
    <t>นาย อรณิชา ดาทอง</t>
  </si>
  <si>
    <t>ORANICHA D.</t>
  </si>
  <si>
    <t>6604513</t>
  </si>
  <si>
    <t>1960</t>
  </si>
  <si>
    <t>นางสาว ภัทราภรณ์ ศรีปัตเนตร</t>
  </si>
  <si>
    <t>PATTRAPORN S.</t>
  </si>
  <si>
    <t>6900759</t>
  </si>
  <si>
    <t>RQ2604000246</t>
  </si>
  <si>
    <t>1961</t>
  </si>
  <si>
    <t>mi_paweena</t>
  </si>
  <si>
    <t>นางสาว ปวีณา แม่นไธสง</t>
  </si>
  <si>
    <t>PAWEENA  M</t>
  </si>
  <si>
    <t>5803181</t>
  </si>
  <si>
    <t>1962</t>
  </si>
  <si>
    <t>mi_phanupat</t>
  </si>
  <si>
    <t>นาย ภานุภัทร ทองปรอย</t>
  </si>
  <si>
    <t>PHANUPAT T.</t>
  </si>
  <si>
    <t>6802712</t>
  </si>
  <si>
    <t>RQ2512000161</t>
  </si>
  <si>
    <t>1963</t>
  </si>
  <si>
    <t>mi_phatcharin</t>
  </si>
  <si>
    <t>นางสาว พัชรินทร์ ชาวนา</t>
  </si>
  <si>
    <t>PHATCHARIN C.</t>
  </si>
  <si>
    <t>6700091</t>
  </si>
  <si>
    <t>1964</t>
  </si>
  <si>
    <t>mi_phennapha</t>
  </si>
  <si>
    <t>นางสาว เพ็ญนภา เหง้าบุตร</t>
  </si>
  <si>
    <t>PHENNAPHA  H.</t>
  </si>
  <si>
    <t>6400812</t>
  </si>
  <si>
    <t>1965</t>
  </si>
  <si>
    <t>mi_pichaiyut</t>
  </si>
  <si>
    <t>นาย พิชัยยุทธ กันยา</t>
  </si>
  <si>
    <t>PICHAIYUT K.</t>
  </si>
  <si>
    <t>6802345</t>
  </si>
  <si>
    <t>RQ2512000007</t>
  </si>
  <si>
    <t>1966</t>
  </si>
  <si>
    <t>นาย ประจักษ์ ใจขาน</t>
  </si>
  <si>
    <t>PRAJAK  J.</t>
  </si>
  <si>
    <t>6004049</t>
  </si>
  <si>
    <t>1967</t>
  </si>
  <si>
    <t>mi_prapaporn</t>
  </si>
  <si>
    <t>นาง ประภาพร   บุญฑริกนันท์</t>
  </si>
  <si>
    <t>PRAPAPORN  B.</t>
  </si>
  <si>
    <t>6000466</t>
  </si>
  <si>
    <t>1968</t>
  </si>
  <si>
    <t>นางสาว ประภัสสร สุพร</t>
  </si>
  <si>
    <t>PRAPHATSORN  S.</t>
  </si>
  <si>
    <t>6404497</t>
  </si>
  <si>
    <t>RQ2502000400</t>
  </si>
  <si>
    <t>1969</t>
  </si>
  <si>
    <t>นาย ฤทธิ์ศักดิ์ วรรธณะทรัพย์</t>
  </si>
  <si>
    <t>MR.RITSAK W.</t>
  </si>
  <si>
    <t>6704122</t>
  </si>
  <si>
    <t>RQ2512000005</t>
  </si>
  <si>
    <t>1970</t>
  </si>
  <si>
    <t>mi_rungtiwa</t>
  </si>
  <si>
    <t>นางสาว รุ่งทิวา ทองกัญญา</t>
  </si>
  <si>
    <t>RUNGTIWA  T.</t>
  </si>
  <si>
    <t>6504472</t>
  </si>
  <si>
    <t>1971</t>
  </si>
  <si>
    <t>mi_sirinya</t>
  </si>
  <si>
    <t>นางสาว สิรินยา แก่นงาม</t>
  </si>
  <si>
    <t>SIRINYA  K.</t>
  </si>
  <si>
    <t>6201796</t>
  </si>
  <si>
    <t>RQ2412000318</t>
  </si>
  <si>
    <t>1972</t>
  </si>
  <si>
    <t>mi_sucheera</t>
  </si>
  <si>
    <t>นางสาว สุชีรา ประไวย์</t>
  </si>
  <si>
    <t>SUCHEERA  P.</t>
  </si>
  <si>
    <t>6504402</t>
  </si>
  <si>
    <t>1973</t>
  </si>
  <si>
    <t>mi_sukanya</t>
  </si>
  <si>
    <t>นางสาว สุกัญญา ภารสุวรรณ</t>
  </si>
  <si>
    <t>SUKANYA  P.</t>
  </si>
  <si>
    <t>5903291</t>
  </si>
  <si>
    <t>1974</t>
  </si>
  <si>
    <t>mi_supattra</t>
  </si>
  <si>
    <t>นางสาว สุพัตรา เศรษฐบุตร</t>
  </si>
  <si>
    <t>SUPATTRA S.</t>
  </si>
  <si>
    <t>6700770</t>
  </si>
  <si>
    <t>RQ2502000328</t>
  </si>
  <si>
    <t>1975</t>
  </si>
  <si>
    <t>นาย สุริยา พรมพันใจ</t>
  </si>
  <si>
    <t>SURIYA P.</t>
  </si>
  <si>
    <t>6600689</t>
  </si>
  <si>
    <t>1976</t>
  </si>
  <si>
    <t>mi_tanin</t>
  </si>
  <si>
    <t>นาย ธนิน วันทองสุข</t>
  </si>
  <si>
    <t>TANIN W.</t>
  </si>
  <si>
    <t>6802517</t>
  </si>
  <si>
    <t>RQ2512000162</t>
  </si>
  <si>
    <t>1977</t>
  </si>
  <si>
    <t>mi_technician</t>
  </si>
  <si>
    <t>นางสาว ขวัญภิรมณ์ พรมโกฎิ</t>
  </si>
  <si>
    <t>KWANPIROM P.</t>
  </si>
  <si>
    <t>6802725</t>
  </si>
  <si>
    <t>RQ2510000435</t>
  </si>
  <si>
    <t>1978</t>
  </si>
  <si>
    <t>mi_teerapat</t>
  </si>
  <si>
    <t>นาย ธีรภัทร์ บุตรดี</t>
  </si>
  <si>
    <t>TEERAPAT B.</t>
  </si>
  <si>
    <t>6604003</t>
  </si>
  <si>
    <t>1979</t>
  </si>
  <si>
    <t>นางสาว ธีราภรณ์ ข้อไผ่</t>
  </si>
  <si>
    <t>THEERAPORN K.</t>
  </si>
  <si>
    <t>6900415</t>
  </si>
  <si>
    <t>RQ2604000245</t>
  </si>
  <si>
    <t>1980</t>
  </si>
  <si>
    <t>mi_thitiphong</t>
  </si>
  <si>
    <t>นาย ฐิติพงศ์ พรมบัง</t>
  </si>
  <si>
    <t>THITIPHONG  P.</t>
  </si>
  <si>
    <t>6504183</t>
  </si>
  <si>
    <t>1981</t>
  </si>
  <si>
    <t>mi_wilai</t>
  </si>
  <si>
    <t>นาย วิลัย แสนตุ้มทอง</t>
  </si>
  <si>
    <t>WILAI S.</t>
  </si>
  <si>
    <t>6604671</t>
  </si>
  <si>
    <t>RQ2412000319</t>
  </si>
  <si>
    <t>1982</t>
  </si>
  <si>
    <t>นางสาว วิภาวรรณ รอดบุญชู</t>
  </si>
  <si>
    <t>WIPHAWAN R.</t>
  </si>
  <si>
    <t>6603772</t>
  </si>
  <si>
    <t>RQ2604000118</t>
  </si>
  <si>
    <t>1983</t>
  </si>
  <si>
    <t>mia3_maliwan</t>
  </si>
  <si>
    <t>RQ2407000161</t>
  </si>
  <si>
    <t>1984</t>
  </si>
  <si>
    <t>micro_b</t>
  </si>
  <si>
    <t>RQ2602000306</t>
  </si>
  <si>
    <t>1985</t>
  </si>
  <si>
    <t>mig_darin</t>
  </si>
  <si>
    <t>นางสาว ดารินทร์ เงินประเสริฐ</t>
  </si>
  <si>
    <t>DARIN N.</t>
  </si>
  <si>
    <t>6700441</t>
  </si>
  <si>
    <t>1986</t>
  </si>
  <si>
    <t>mig_engineer.irl</t>
  </si>
  <si>
    <t>นางสาว สุพัตรา สารเงิน</t>
  </si>
  <si>
    <t>SUPATTRA  S.</t>
  </si>
  <si>
    <t>6102660</t>
  </si>
  <si>
    <t>1987</t>
  </si>
  <si>
    <t>mig_irl</t>
  </si>
  <si>
    <t>นาย อัทธเมศร์  ธารีชินเสฏฐ์</t>
  </si>
  <si>
    <t>OUDTAMAD T.</t>
  </si>
  <si>
    <t>5902624</t>
  </si>
  <si>
    <t>1988</t>
  </si>
  <si>
    <t>mig_kannika</t>
  </si>
  <si>
    <t>นางสาว กรรณิการ์ วงษาเสนา</t>
  </si>
  <si>
    <t>KANNIKA W.</t>
  </si>
  <si>
    <t>6702113</t>
  </si>
  <si>
    <t>1989</t>
  </si>
  <si>
    <t>นาย สุพัฒน์   ขันทอง</t>
  </si>
  <si>
    <t>SUPAT  K.</t>
  </si>
  <si>
    <t>5701028</t>
  </si>
  <si>
    <t>1990</t>
  </si>
  <si>
    <t>นางสาว นาตาลี โถทอง</t>
  </si>
  <si>
    <t>NATALEE T.</t>
  </si>
  <si>
    <t>6600352</t>
  </si>
  <si>
    <t>RQ2511000150</t>
  </si>
  <si>
    <t>1991</t>
  </si>
  <si>
    <t>นาย ณัฐกิตติ์ เตรียมตัว</t>
  </si>
  <si>
    <t>NATTHAKIT  T.</t>
  </si>
  <si>
    <t>6100392</t>
  </si>
  <si>
    <t>RQ2510000153</t>
  </si>
  <si>
    <t>1992</t>
  </si>
  <si>
    <t>mig_pharita</t>
  </si>
  <si>
    <t>นางสาว ภริตา ผิวอ่อน</t>
  </si>
  <si>
    <t>PHARITA P.</t>
  </si>
  <si>
    <t>6704864</t>
  </si>
  <si>
    <t>RQ2407000319</t>
  </si>
  <si>
    <t>1993</t>
  </si>
  <si>
    <t>mig_phonnapha</t>
  </si>
  <si>
    <t>นางสาว พรนภา แก้วผาด</t>
  </si>
  <si>
    <t>PHONNAPHA K.</t>
  </si>
  <si>
    <t>6705131</t>
  </si>
  <si>
    <t>RQ2411000179</t>
  </si>
  <si>
    <t>1994</t>
  </si>
  <si>
    <t>mig_piya</t>
  </si>
  <si>
    <t>นาย ปิยะ เทพบุตร์</t>
  </si>
  <si>
    <t>PIYA  T.</t>
  </si>
  <si>
    <t>6103825</t>
  </si>
  <si>
    <t>1995</t>
  </si>
  <si>
    <t>นางสาว วนิฐศรา แสงเมืองเก่า</t>
  </si>
  <si>
    <t>WANISARA S.</t>
  </si>
  <si>
    <t>6602690</t>
  </si>
  <si>
    <t>RQ2412000188</t>
  </si>
  <si>
    <t>1996</t>
  </si>
  <si>
    <t>mig_report3</t>
  </si>
  <si>
    <t>นางสาว อินทุอร ราไชย</t>
  </si>
  <si>
    <t>INTHUON  R.</t>
  </si>
  <si>
    <t>6500196</t>
  </si>
  <si>
    <t>1997</t>
  </si>
  <si>
    <t>mig_samida</t>
  </si>
  <si>
    <t>นางสาว สมิดา เตรียมไธสง</t>
  </si>
  <si>
    <t>SAMIDA T.</t>
  </si>
  <si>
    <t>6704533</t>
  </si>
  <si>
    <t>RQ2503000436</t>
  </si>
  <si>
    <t>1998</t>
  </si>
  <si>
    <t>mig_sonnarin</t>
  </si>
  <si>
    <t>นาย ศรนริน เกตุจันทร์</t>
  </si>
  <si>
    <t>SONNARIN  K.</t>
  </si>
  <si>
    <t>6303511</t>
  </si>
  <si>
    <t>1999</t>
  </si>
  <si>
    <t>2000</t>
  </si>
  <si>
    <t>mig_thipakorn</t>
  </si>
  <si>
    <t>นางสาว ทิพากรณ์ สาระทะ</t>
  </si>
  <si>
    <t>THIPAKORN  S.</t>
  </si>
  <si>
    <t>6303631</t>
  </si>
  <si>
    <t>2001</t>
  </si>
  <si>
    <t>นางสาว วราภรณ์ ใจไหว</t>
  </si>
  <si>
    <t>6601191</t>
  </si>
  <si>
    <t>RQ2506000571</t>
  </si>
  <si>
    <t>2002</t>
  </si>
  <si>
    <t>minhua_hsieh</t>
  </si>
  <si>
    <t>นาย MIN-HUA HSIEH</t>
  </si>
  <si>
    <t>MIN-HUA</t>
  </si>
  <si>
    <t>4901118</t>
  </si>
  <si>
    <t>2003</t>
  </si>
  <si>
    <t>นางสาว บุษบา จันโท</t>
  </si>
  <si>
    <t>BUSSABA  J.</t>
  </si>
  <si>
    <t>6100346</t>
  </si>
  <si>
    <t>RQ2604000486</t>
  </si>
  <si>
    <t>2004</t>
  </si>
  <si>
    <t>mk_dacha</t>
  </si>
  <si>
    <t>นาย เดชา ปิดตังทาโย</t>
  </si>
  <si>
    <t>DACHA   P.</t>
  </si>
  <si>
    <t>6303598</t>
  </si>
  <si>
    <t>นางสาว นิสากร บรรดาศักดิ์</t>
  </si>
  <si>
    <t>NISAKON B.</t>
  </si>
  <si>
    <t>6602486</t>
  </si>
  <si>
    <t>2006</t>
  </si>
  <si>
    <t>นาย สมชาย เฉื่อยนอก</t>
  </si>
  <si>
    <t>SOMCHAI  C.</t>
  </si>
  <si>
    <t>6302263</t>
  </si>
  <si>
    <t>RQ2508000353</t>
  </si>
  <si>
    <t>2007</t>
  </si>
  <si>
    <t>นางสาว อรัญยา ศรีโพธิ์</t>
  </si>
  <si>
    <t>ARANYA  S.</t>
  </si>
  <si>
    <t>461300</t>
  </si>
  <si>
    <t>2008</t>
  </si>
  <si>
    <t>นาย จิตวัต จิตรเรขา</t>
  </si>
  <si>
    <t>JITTAWAT  J.</t>
  </si>
  <si>
    <t>6502572</t>
  </si>
  <si>
    <t>RQ2510000595</t>
  </si>
  <si>
    <t>2009</t>
  </si>
  <si>
    <t>นาย กมล ทับหัวหนอง</t>
  </si>
  <si>
    <t>KAMON T.</t>
  </si>
  <si>
    <t>6705372</t>
  </si>
  <si>
    <t>RQ2507000243</t>
  </si>
  <si>
    <t>2010</t>
  </si>
  <si>
    <t>นางสาว ขวัญนภา จันทะรักษ์</t>
  </si>
  <si>
    <t>KWUNNAPA J.</t>
  </si>
  <si>
    <t>5801812</t>
  </si>
  <si>
    <t>RQ2510000594</t>
  </si>
  <si>
    <t>2011</t>
  </si>
  <si>
    <t>นางสาว ลัดดาวรรณ พันสะยา</t>
  </si>
  <si>
    <t>LADDAWAN P.</t>
  </si>
  <si>
    <t>6600978</t>
  </si>
  <si>
    <t>RQ2603000396</t>
  </si>
  <si>
    <t>2012</t>
  </si>
  <si>
    <t>นางสาว รัตนาภรณ์ ยอดประดี</t>
  </si>
  <si>
    <t>RATTANAPORN  Y.</t>
  </si>
  <si>
    <t>5301273</t>
  </si>
  <si>
    <t>2013</t>
  </si>
  <si>
    <t>mk_leader01</t>
  </si>
  <si>
    <t>2014</t>
  </si>
  <si>
    <t>mk_natthaphong</t>
  </si>
  <si>
    <t>นาย ณัฐพงษ์ วันหอม</t>
  </si>
  <si>
    <t>NATTHAPHONG  W.</t>
  </si>
  <si>
    <t>6400205</t>
  </si>
  <si>
    <t>RQ2508000699</t>
  </si>
  <si>
    <t>2016</t>
  </si>
  <si>
    <t>mk_phantiwa</t>
  </si>
  <si>
    <t>นางสาว พันทิวา อ่อนบัวขาว</t>
  </si>
  <si>
    <t>PHANTIWA  O.</t>
  </si>
  <si>
    <t>6405190</t>
  </si>
  <si>
    <t>RQ2408000213</t>
  </si>
  <si>
    <t>2017</t>
  </si>
  <si>
    <t>นาย สมปอง ทองบุญเกิด</t>
  </si>
  <si>
    <t>SOMPONG  T.</t>
  </si>
  <si>
    <t>6400472</t>
  </si>
  <si>
    <t>RQ2508000429</t>
  </si>
  <si>
    <t>2018</t>
  </si>
  <si>
    <t>RQ2506000343</t>
  </si>
  <si>
    <t>2019</t>
  </si>
  <si>
    <t>นาย อิสนะ จักรเงิน</t>
  </si>
  <si>
    <t>AITSANA  J.</t>
  </si>
  <si>
    <t>6200556</t>
  </si>
  <si>
    <t>2021</t>
  </si>
  <si>
    <t>นางสาว อาภาพร เชื้อกุล</t>
  </si>
  <si>
    <t>ARPAPHON C.</t>
  </si>
  <si>
    <t>6800911</t>
  </si>
  <si>
    <t>RQ2603000595</t>
  </si>
  <si>
    <t>2022</t>
  </si>
  <si>
    <t>mkg_athapol</t>
  </si>
  <si>
    <t>นาย อรรถพล มิตรตระกูล</t>
  </si>
  <si>
    <t>ATHAPOL M.</t>
  </si>
  <si>
    <t>6604130</t>
  </si>
  <si>
    <t>2023</t>
  </si>
  <si>
    <t>นางสาว ทัศนีย์ มหาวงศ์</t>
  </si>
  <si>
    <t>THUSANEE  M.</t>
  </si>
  <si>
    <t>5700100</t>
  </si>
  <si>
    <t>2024</t>
  </si>
  <si>
    <t>mkg_co01</t>
  </si>
  <si>
    <t>ARPAPHON  C.</t>
  </si>
  <si>
    <t>6300559</t>
  </si>
  <si>
    <t>2025</t>
  </si>
  <si>
    <t>นาย จินไตย สัมปะชัญญะธรรม</t>
  </si>
  <si>
    <t>JINTAI  S.</t>
  </si>
  <si>
    <t>6400596</t>
  </si>
  <si>
    <t>2026</t>
  </si>
  <si>
    <t>mkg_kanokphon</t>
  </si>
  <si>
    <t>นาย กนกพล แสงภารา</t>
  </si>
  <si>
    <t>KANOKPHON  S.</t>
  </si>
  <si>
    <t>6301729</t>
  </si>
  <si>
    <t>2027</t>
  </si>
  <si>
    <t>mkg_kanyarat</t>
  </si>
  <si>
    <t>นางสาว กัญญารัตน์ คู่คิด</t>
  </si>
  <si>
    <t>KANYARAT  K.</t>
  </si>
  <si>
    <t>6500177</t>
  </si>
  <si>
    <t>2028</t>
  </si>
  <si>
    <t>mkg_komol</t>
  </si>
  <si>
    <t>นาย โกมล กาลวิบูลย์</t>
  </si>
  <si>
    <t>KOMOL K.</t>
  </si>
  <si>
    <t>6800082</t>
  </si>
  <si>
    <t>2029</t>
  </si>
  <si>
    <t>นาย คำนวน พูลสวัสดิ์</t>
  </si>
  <si>
    <t>KUMNUAN  P.</t>
  </si>
  <si>
    <t>5800868</t>
  </si>
  <si>
    <t>2030</t>
  </si>
  <si>
    <t>mkg_nawaphon</t>
  </si>
  <si>
    <t>นาย นวพล เทียนมี</t>
  </si>
  <si>
    <t>NAWAPHON  T.</t>
  </si>
  <si>
    <t>6501533</t>
  </si>
  <si>
    <t>2031</t>
  </si>
  <si>
    <t>นางสาว อ่อนฤดี ผิวขำ</t>
  </si>
  <si>
    <t>ONRUDEE  P.</t>
  </si>
  <si>
    <t>5700128</t>
  </si>
  <si>
    <t>2032</t>
  </si>
  <si>
    <t>นางสาว ปัตวี ยศจำรัส</t>
  </si>
  <si>
    <t>PATTAWEE  Y.</t>
  </si>
  <si>
    <t>491146</t>
  </si>
  <si>
    <t>2033</t>
  </si>
  <si>
    <t>นาย พีระยุทธ สิงห์ศิริ</t>
  </si>
  <si>
    <t>PEERAYUT  S.</t>
  </si>
  <si>
    <t>6100323</t>
  </si>
  <si>
    <t>2034</t>
  </si>
  <si>
    <t>mkg_penprapa</t>
  </si>
  <si>
    <t>นางสาว เพ็ญประภา ไชยจันดา</t>
  </si>
  <si>
    <t>PENPRAPA  C.</t>
  </si>
  <si>
    <t>5902912</t>
  </si>
  <si>
    <t>2035</t>
  </si>
  <si>
    <t>นาย ภัทรนันท์ โชตะวัน</t>
  </si>
  <si>
    <t>PHATTHARANAN C.</t>
  </si>
  <si>
    <t>6800183</t>
  </si>
  <si>
    <t>2036</t>
  </si>
  <si>
    <t>นาย ภูวดล ภูมีศรี</t>
  </si>
  <si>
    <t>POOWWADON  P.</t>
  </si>
  <si>
    <t>6402109</t>
  </si>
  <si>
    <t>2037</t>
  </si>
  <si>
    <t>mkg_saharat</t>
  </si>
  <si>
    <t>นาย สหรัฐ ศิรินอก</t>
  </si>
  <si>
    <t>SAHARAT  S.</t>
  </si>
  <si>
    <t>6500524</t>
  </si>
  <si>
    <t>2038</t>
  </si>
  <si>
    <t>นางสาว สโรชา อุ่นเสมอ</t>
  </si>
  <si>
    <t>SAROCHA U.</t>
  </si>
  <si>
    <t>6602843</t>
  </si>
  <si>
    <t>2039</t>
  </si>
  <si>
    <t>นางสาว ศิริกุล พิมพ์ละออ</t>
  </si>
  <si>
    <t>SIRIGUL P.</t>
  </si>
  <si>
    <t>6600341</t>
  </si>
  <si>
    <t>2040</t>
  </si>
  <si>
    <t>นางสาว สุจิตตรา ม่วงอ่อน</t>
  </si>
  <si>
    <t>SUJIDTRA  M.</t>
  </si>
  <si>
    <t>6103645</t>
  </si>
  <si>
    <t>2041</t>
  </si>
  <si>
    <t>นางสาว สุทิพย์ รสชาติ</t>
  </si>
  <si>
    <t>SUTHIP R.</t>
  </si>
  <si>
    <t>6604284</t>
  </si>
  <si>
    <t>RQ2510000220</t>
  </si>
  <si>
    <t>2042</t>
  </si>
  <si>
    <t>นาย เฉลิมชัย วีระคุณ</t>
  </si>
  <si>
    <t>CHALOEMCHAI  V.</t>
  </si>
  <si>
    <t>6302317</t>
  </si>
  <si>
    <t>2044</t>
  </si>
  <si>
    <t>mkg_watcharaphon</t>
  </si>
  <si>
    <t>นาย วัชรพล มั่นยืน</t>
  </si>
  <si>
    <t>WATCHARAPHON M.</t>
  </si>
  <si>
    <t>6602841</t>
  </si>
  <si>
    <t>2045</t>
  </si>
  <si>
    <t>mkg_wichan</t>
  </si>
  <si>
    <t>นาย วิชาญ สุขขี</t>
  </si>
  <si>
    <t>WICHAN  S.</t>
  </si>
  <si>
    <t>6400146</t>
  </si>
  <si>
    <t>2046</t>
  </si>
  <si>
    <t>mkg_yatsapohon</t>
  </si>
  <si>
    <t>นาย ยศพนธ์ พันตน</t>
  </si>
  <si>
    <t>YATSAPHON  P.</t>
  </si>
  <si>
    <t>6500186</t>
  </si>
  <si>
    <t>2047</t>
  </si>
  <si>
    <t>mmc_engineer</t>
  </si>
  <si>
    <t>นาย เกรียงไกร แก้วทอง</t>
  </si>
  <si>
    <t>KRIANGKAI  K.</t>
  </si>
  <si>
    <t>5301776</t>
  </si>
  <si>
    <t>2049</t>
  </si>
  <si>
    <t>mmc_oatthawut</t>
  </si>
  <si>
    <t>นาย อรรถวุฒิ เกตุเทศ</t>
  </si>
  <si>
    <t>OATTHAWUT  K.</t>
  </si>
  <si>
    <t>6100748</t>
  </si>
  <si>
    <t>2050</t>
  </si>
  <si>
    <t>mmc_prachaya</t>
  </si>
  <si>
    <t>นาย ปรัชญา แก้วไทรเทียน</t>
  </si>
  <si>
    <t>PRACHAYA K.</t>
  </si>
  <si>
    <t>6601727</t>
  </si>
  <si>
    <t>2051</t>
  </si>
  <si>
    <t>mmc_sahatsawat</t>
  </si>
  <si>
    <t>นาย สหัสวรรษ หิรัญสวรรค์</t>
  </si>
  <si>
    <t>SAHATSAWAT H.</t>
  </si>
  <si>
    <t>6603788</t>
  </si>
  <si>
    <t>2052</t>
  </si>
  <si>
    <t>mmc_sangob</t>
  </si>
  <si>
    <t>นาย สงบ พรมธุมา</t>
  </si>
  <si>
    <t>SANGOB  P.</t>
  </si>
  <si>
    <t>6400099</t>
  </si>
  <si>
    <t>2053</t>
  </si>
  <si>
    <t>mmc_wisanupong</t>
  </si>
  <si>
    <t>นาย วิษณุพงษ์ สีดาวงค์</t>
  </si>
  <si>
    <t>WISANUPONG S.</t>
  </si>
  <si>
    <t>6700403</t>
  </si>
  <si>
    <t>2054</t>
  </si>
  <si>
    <t>นาย มงคล สง่ากลาง</t>
  </si>
  <si>
    <t>MONGKHON  S.</t>
  </si>
  <si>
    <t>5500718</t>
  </si>
  <si>
    <t>RQ2409000495</t>
  </si>
  <si>
    <t>2055</t>
  </si>
  <si>
    <t>mongkol</t>
  </si>
  <si>
    <t>นาย มงคล อยู่เมือง</t>
  </si>
  <si>
    <t>MONGKOL  Y.</t>
  </si>
  <si>
    <t>461447</t>
  </si>
  <si>
    <t>2056</t>
  </si>
  <si>
    <t>JUI-MEI</t>
  </si>
  <si>
    <t>6900008</t>
  </si>
  <si>
    <t>2057</t>
  </si>
  <si>
    <t>นาย มนตรี เชวงศิลป์</t>
  </si>
  <si>
    <t>MONTREE  C.</t>
  </si>
  <si>
    <t>5600548</t>
  </si>
  <si>
    <t>2058</t>
  </si>
  <si>
    <t>mpl_akanit</t>
  </si>
  <si>
    <t>นาย อกนิษฐ์ ผิวสว่าง</t>
  </si>
  <si>
    <t>AKKANIT  P.</t>
  </si>
  <si>
    <t>5301084</t>
  </si>
  <si>
    <t>2059</t>
  </si>
  <si>
    <t>นาย อดิศักดิ์ มูลสาร</t>
  </si>
  <si>
    <t>ADISAK  M.</t>
  </si>
  <si>
    <t>6002724</t>
  </si>
  <si>
    <t>2060</t>
  </si>
  <si>
    <t>mpl_netiwat</t>
  </si>
  <si>
    <t>นาย เนติวัฒน์ สังกฤษ</t>
  </si>
  <si>
    <t>NETIWAT  S.</t>
  </si>
  <si>
    <t>6302022</t>
  </si>
  <si>
    <t>RQ2409000078</t>
  </si>
  <si>
    <t>2061</t>
  </si>
  <si>
    <t>นางสาว สิริพิชชา นันทพิริยาสกุล</t>
  </si>
  <si>
    <t>SIRIPITCHA  N.</t>
  </si>
  <si>
    <t>6000754</t>
  </si>
  <si>
    <t>2062</t>
  </si>
  <si>
    <t>mpl_wittawat</t>
  </si>
  <si>
    <t>นาย วิทวัธ นาดี</t>
  </si>
  <si>
    <t>WITTAWAT  N.</t>
  </si>
  <si>
    <t>5500169</t>
  </si>
  <si>
    <t>2063</t>
  </si>
  <si>
    <t>นาย กัจจา นุชมาก</t>
  </si>
  <si>
    <t>KATJA  N.</t>
  </si>
  <si>
    <t>5900627</t>
  </si>
  <si>
    <t>2064</t>
  </si>
  <si>
    <t>นาย มงคล สามา</t>
  </si>
  <si>
    <t>MONGKOL  S.</t>
  </si>
  <si>
    <t>5901108</t>
  </si>
  <si>
    <t>2065</t>
  </si>
  <si>
    <t>นาย ประสิทธิ์ สิริแสงจันทร์</t>
  </si>
  <si>
    <t>PRASIT  S.</t>
  </si>
  <si>
    <t>5901716</t>
  </si>
  <si>
    <t>2066</t>
  </si>
  <si>
    <t>นางสาว รัตติยากร เหล่าบุญมา</t>
  </si>
  <si>
    <t>RATTIYAKORN  L.</t>
  </si>
  <si>
    <t>5904165</t>
  </si>
  <si>
    <t>2067</t>
  </si>
  <si>
    <t>นางสาว อลิษา บุตรทอง</t>
  </si>
  <si>
    <t>ALISA  B.</t>
  </si>
  <si>
    <t>5800470</t>
  </si>
  <si>
    <t>RQ2601000078</t>
  </si>
  <si>
    <t>2068</t>
  </si>
  <si>
    <t>นางสาว อติพร อุฒิพงศ์</t>
  </si>
  <si>
    <t>ATIPORN U.</t>
  </si>
  <si>
    <t>6504462</t>
  </si>
  <si>
    <t>2069</t>
  </si>
  <si>
    <t>2070</t>
  </si>
  <si>
    <t>นางสาว เกื้อกูล วงษ์แก้ว</t>
  </si>
  <si>
    <t>KUAKOOL W.</t>
  </si>
  <si>
    <t>6800899</t>
  </si>
  <si>
    <t>RQ2601000079</t>
  </si>
  <si>
    <t>2071</t>
  </si>
  <si>
    <t>นางสาว เพชรรินทร์ สุขสำราญ</t>
  </si>
  <si>
    <t>PETCHARIN  S.</t>
  </si>
  <si>
    <t>5100676</t>
  </si>
  <si>
    <t>2072</t>
  </si>
  <si>
    <t>นางสาว นุชนาฏ ขันทวัตร</t>
  </si>
  <si>
    <t>6705159</t>
  </si>
  <si>
    <t>RQ2603000045</t>
  </si>
  <si>
    <t>2073</t>
  </si>
  <si>
    <t>นางสาว ศิริลักษณ์ อินธิราช</t>
  </si>
  <si>
    <t>SIRILAKSN  I.</t>
  </si>
  <si>
    <t>6201900</t>
  </si>
  <si>
    <t>2074</t>
  </si>
  <si>
    <t>นางสาว สุดใจ ดัชถุยาวัตร</t>
  </si>
  <si>
    <t>SUDJAI  D.</t>
  </si>
  <si>
    <t>462155</t>
  </si>
  <si>
    <t>2075</t>
  </si>
  <si>
    <t>mri_wanpen</t>
  </si>
  <si>
    <t>นางสาว วันเพ็ญ บุญกาญน์</t>
  </si>
  <si>
    <t>WANPEN  B.</t>
  </si>
  <si>
    <t>6503904</t>
  </si>
  <si>
    <t>2076</t>
  </si>
  <si>
    <t>mri_worada</t>
  </si>
  <si>
    <t>นางสาว วรดา กิยะแพทย์</t>
  </si>
  <si>
    <t>WORADA  K.</t>
  </si>
  <si>
    <t>6103872</t>
  </si>
  <si>
    <t>2077</t>
  </si>
  <si>
    <t>นางสาว เกษฎาพร บัวบุตร</t>
  </si>
  <si>
    <t>KETSADAPORN  B.</t>
  </si>
  <si>
    <t>5903710</t>
  </si>
  <si>
    <t>RQ2511000543</t>
  </si>
  <si>
    <t>2079</t>
  </si>
  <si>
    <t>นางสาว นิภาพร ศรีจันทร์</t>
  </si>
  <si>
    <t>NIPAPON  S.</t>
  </si>
  <si>
    <t>6405089</t>
  </si>
  <si>
    <t>2080</t>
  </si>
  <si>
    <t>นางสาว ภัทธิยา เพชรสังข์</t>
  </si>
  <si>
    <t>PHATTHIYA  P.</t>
  </si>
  <si>
    <t>5601881</t>
  </si>
  <si>
    <t>2082</t>
  </si>
  <si>
    <t>นางสาว ธิดารัตน์ มุมเรือนทอง</t>
  </si>
  <si>
    <t>TIDARAT  M</t>
  </si>
  <si>
    <t>6501128</t>
  </si>
  <si>
    <t>RQ2511000541</t>
  </si>
  <si>
    <t>2084</t>
  </si>
  <si>
    <t>นางสาว กัญญรัตน์ หรั่งกิจ</t>
  </si>
  <si>
    <t>KANYARAT R.</t>
  </si>
  <si>
    <t>6703788</t>
  </si>
  <si>
    <t>RQ2601000211</t>
  </si>
  <si>
    <t>2085</t>
  </si>
  <si>
    <t>msa_nanthikan</t>
  </si>
  <si>
    <t>นางสาว นันทิกานต์ ปุ่มเป้า</t>
  </si>
  <si>
    <t>NANTHIKAN  P.</t>
  </si>
  <si>
    <t>5702782</t>
  </si>
  <si>
    <t>RQ2507000495</t>
  </si>
  <si>
    <t>2086</t>
  </si>
  <si>
    <t>RQ2601000210</t>
  </si>
  <si>
    <t>2087</t>
  </si>
  <si>
    <t>RQ2601000209</t>
  </si>
  <si>
    <t>2088</t>
  </si>
  <si>
    <t>msa_wipaporn</t>
  </si>
  <si>
    <t>RQ2508000012</t>
  </si>
  <si>
    <t>2089</t>
  </si>
  <si>
    <t>6801727</t>
  </si>
  <si>
    <t>RQ2602000390</t>
  </si>
  <si>
    <t>2090</t>
  </si>
  <si>
    <t>นางสาว นันทวัน แสงโชติ</t>
  </si>
  <si>
    <t>NANTAWAN  S.</t>
  </si>
  <si>
    <t>451003</t>
  </si>
  <si>
    <t>2091</t>
  </si>
  <si>
    <t xml:space="preserve">RQ2411000017 </t>
  </si>
  <si>
    <t>2092</t>
  </si>
  <si>
    <t>นาย นรินทร์ ทักษิณบุตร</t>
  </si>
  <si>
    <t>NARIN  T.</t>
  </si>
  <si>
    <t>5602499</t>
  </si>
  <si>
    <t>RQ2505000167</t>
  </si>
  <si>
    <t>2093</t>
  </si>
  <si>
    <t>nattanon</t>
  </si>
  <si>
    <t>นาย ณัฐนนท์ แร่ใจดี</t>
  </si>
  <si>
    <t>NATHANON  R.</t>
  </si>
  <si>
    <t>5302345</t>
  </si>
  <si>
    <t>Manager (Acting)</t>
  </si>
  <si>
    <t>2094</t>
  </si>
  <si>
    <t>nattapong</t>
  </si>
  <si>
    <t>นาย ณัฐพงษ์ สีแสนพลเมือง</t>
  </si>
  <si>
    <t>NATAPONG  D.</t>
  </si>
  <si>
    <t>5301530</t>
  </si>
  <si>
    <t>2095</t>
  </si>
  <si>
    <t>nichaphat</t>
  </si>
  <si>
    <t>นางสาว นิชาภัทร ศรีมาลา</t>
  </si>
  <si>
    <t>NICHAPAHT  S.</t>
  </si>
  <si>
    <t>462080</t>
  </si>
  <si>
    <t>2096</t>
  </si>
  <si>
    <t>นางสาว นิละวรรณ์ หาญละคร</t>
  </si>
  <si>
    <t>NILAWAN H.</t>
  </si>
  <si>
    <t>6801823</t>
  </si>
  <si>
    <t>RQ2510000154</t>
  </si>
  <si>
    <t>2097</t>
  </si>
  <si>
    <t>nirut</t>
  </si>
  <si>
    <t>นาย นิรุต แสงโชติ</t>
  </si>
  <si>
    <t>NIRUT  S.</t>
  </si>
  <si>
    <t>453003</t>
  </si>
  <si>
    <t>2098</t>
  </si>
  <si>
    <t>nirut.p</t>
  </si>
  <si>
    <t>นาย นิรุติ พรหมดำรงค์</t>
  </si>
  <si>
    <t>NIRUT  P.</t>
  </si>
  <si>
    <t>5800117</t>
  </si>
  <si>
    <t>2099</t>
  </si>
  <si>
    <t>นางสาว นภัสกร คันทะ</t>
  </si>
  <si>
    <t>NAPATSAKORN  K.</t>
  </si>
  <si>
    <t>6801160</t>
  </si>
  <si>
    <t>RQ2507000074</t>
  </si>
  <si>
    <t>2100</t>
  </si>
  <si>
    <t>nongnuch</t>
  </si>
  <si>
    <t>นางสาว นงนุช ชาลีแสน</t>
  </si>
  <si>
    <t>NONGNUCH  CH.</t>
  </si>
  <si>
    <t>451111</t>
  </si>
  <si>
    <t>2101</t>
  </si>
  <si>
    <t>nontakorn</t>
  </si>
  <si>
    <t>นาย นนทกร อินทร์ลับ</t>
  </si>
  <si>
    <t>NONTAKORN  I.</t>
  </si>
  <si>
    <t>485030</t>
  </si>
  <si>
    <t>2102</t>
  </si>
  <si>
    <t>norman</t>
  </si>
  <si>
    <t>นาย PO-HSIANG WANG</t>
  </si>
  <si>
    <t>PO-HSIANG</t>
  </si>
  <si>
    <t>6303536</t>
  </si>
  <si>
    <t>2103</t>
  </si>
  <si>
    <t>npi_garavid</t>
  </si>
  <si>
    <t>นาย กรวิชญ์ กระดังงา</t>
  </si>
  <si>
    <t>GARAVID G.</t>
  </si>
  <si>
    <t>6803791</t>
  </si>
  <si>
    <t>RQ2604000333</t>
  </si>
  <si>
    <t>2104</t>
  </si>
  <si>
    <t>RQ2604000331</t>
  </si>
  <si>
    <t>2105</t>
  </si>
  <si>
    <t>npi_yuphawan</t>
  </si>
  <si>
    <t>RQ2604000462</t>
  </si>
  <si>
    <t>2106</t>
  </si>
  <si>
    <t>nudchanad</t>
  </si>
  <si>
    <t>นางสาว นุชนาถ ใจแสน</t>
  </si>
  <si>
    <t>NUDCHANAD  J.</t>
  </si>
  <si>
    <t>5500172</t>
  </si>
  <si>
    <t>2107</t>
  </si>
  <si>
    <t>nuntaporn</t>
  </si>
  <si>
    <t>นางสาว นันทพร เสียงไพเราะ</t>
  </si>
  <si>
    <t>NUNTAPORN  S.</t>
  </si>
  <si>
    <t>6705758</t>
  </si>
  <si>
    <t>RQ2412000364</t>
  </si>
  <si>
    <t>2108</t>
  </si>
  <si>
    <t>nutthawuth</t>
  </si>
  <si>
    <t>นาย ณัฐวุฒิ อินอ๋อม</t>
  </si>
  <si>
    <t>NATTAWUTH  I.</t>
  </si>
  <si>
    <t>471639</t>
  </si>
  <si>
    <t>RQ2506000116</t>
  </si>
  <si>
    <t>2109</t>
  </si>
  <si>
    <t>oqc_aubol</t>
  </si>
  <si>
    <t>นางสาว อุบล เจิมจันทร์</t>
  </si>
  <si>
    <t>AUBOL  J.</t>
  </si>
  <si>
    <t>492099</t>
  </si>
  <si>
    <t>RQ2408000152</t>
  </si>
  <si>
    <t>2110</t>
  </si>
  <si>
    <t>นางสาว อัจฉราภรณ์ ธรรมวงศ์</t>
  </si>
  <si>
    <t>AUCHARAPORN T.</t>
  </si>
  <si>
    <t>6603652</t>
  </si>
  <si>
    <t>2111</t>
  </si>
  <si>
    <t>นางสาว ศิริพร  มาตมูล</t>
  </si>
  <si>
    <t>SIRIPON  M.</t>
  </si>
  <si>
    <t>5803142</t>
  </si>
  <si>
    <t>2112</t>
  </si>
  <si>
    <t>oqc_dujdaw</t>
  </si>
  <si>
    <t>นางสาว ดุจดาว หนูนา</t>
  </si>
  <si>
    <t>DUJDAW N.</t>
  </si>
  <si>
    <t>6603650</t>
  </si>
  <si>
    <t>2113</t>
  </si>
  <si>
    <t>oqc_engineer</t>
  </si>
  <si>
    <t>นางสาว สายสมร หมั่นยืน</t>
  </si>
  <si>
    <t>SAISAMORN  M.</t>
  </si>
  <si>
    <t>482186</t>
  </si>
  <si>
    <t>2114</t>
  </si>
  <si>
    <t>นางสาว พรนิพา ปันดวง</t>
  </si>
  <si>
    <t>PHORNNIPHA  P.</t>
  </si>
  <si>
    <t>5600481</t>
  </si>
  <si>
    <t>2115</t>
  </si>
  <si>
    <t>นางสาว ดาวัล บั้งทอง</t>
  </si>
  <si>
    <t>DAWAN  B.</t>
  </si>
  <si>
    <t>5501189</t>
  </si>
  <si>
    <t>RQ2503000374</t>
  </si>
  <si>
    <t>2116</t>
  </si>
  <si>
    <t>นางสาว จันจิรา เหล็กกาบ</t>
  </si>
  <si>
    <t>JANJIRA  L.</t>
  </si>
  <si>
    <t>6004376</t>
  </si>
  <si>
    <t>2117</t>
  </si>
  <si>
    <t>นาย จิราวัฒน์ พาณิชย์วิริยะกุล</t>
  </si>
  <si>
    <t>JIRAWAT  P.</t>
  </si>
  <si>
    <t>6200268</t>
  </si>
  <si>
    <t>RQ2501000105</t>
  </si>
  <si>
    <t>2118</t>
  </si>
  <si>
    <t>นางสาว ลาวัลย์ แก้วเพชร</t>
  </si>
  <si>
    <t>LAWAN K.</t>
  </si>
  <si>
    <t>6600875</t>
  </si>
  <si>
    <t>2119</t>
  </si>
  <si>
    <t>oqc_leader</t>
  </si>
  <si>
    <t>2120</t>
  </si>
  <si>
    <t>นางสาว ณัฐพัชร์ ภูรีพัชนานนท์</t>
  </si>
  <si>
    <t>NATTAPHAT P.</t>
  </si>
  <si>
    <t>6603653</t>
  </si>
  <si>
    <t>2121</t>
  </si>
  <si>
    <t>oqc_paweena</t>
  </si>
  <si>
    <t>นางสาว ปวีณา นาแซง</t>
  </si>
  <si>
    <t>PAWEENA  N.</t>
  </si>
  <si>
    <t>6103585</t>
  </si>
  <si>
    <t>2122</t>
  </si>
  <si>
    <t>นางสาว ภัทรทิรา จะฟะ</t>
  </si>
  <si>
    <t>PHATTIRA  CH.</t>
  </si>
  <si>
    <t>5701587</t>
  </si>
  <si>
    <t>2123</t>
  </si>
  <si>
    <t>นาง รจนา ระหอม</t>
  </si>
  <si>
    <t>ROATJANA  R.</t>
  </si>
  <si>
    <t>5900014</t>
  </si>
  <si>
    <t>RQ2501000301</t>
  </si>
  <si>
    <t>2124</t>
  </si>
  <si>
    <t>oqc_saithip</t>
  </si>
  <si>
    <t>นางสาว สายทิพย์ เสายอด</t>
  </si>
  <si>
    <t>SAITHIP S.</t>
  </si>
  <si>
    <t>6601214</t>
  </si>
  <si>
    <t>RQ2408000154</t>
  </si>
  <si>
    <t>2125</t>
  </si>
  <si>
    <t>oqc_sasiprapa</t>
  </si>
  <si>
    <t>นางสาว ศศิประภา ชูยินดี</t>
  </si>
  <si>
    <t>SASIPRAPA  C.</t>
  </si>
  <si>
    <t>6405379</t>
  </si>
  <si>
    <t>2126</t>
  </si>
  <si>
    <t>oqc_sisawan</t>
  </si>
  <si>
    <t>นางสาว ศศิวรรณ โสมัสสา</t>
  </si>
  <si>
    <t>SISAWAN S.</t>
  </si>
  <si>
    <t>6600798</t>
  </si>
  <si>
    <t>RQ2409000193</t>
  </si>
  <si>
    <t>2127</t>
  </si>
  <si>
    <t>นางสาว มัตติกา ทองสูรย์</t>
  </si>
  <si>
    <t>MUTTIKA  TH.</t>
  </si>
  <si>
    <t>5301428</t>
  </si>
  <si>
    <t>2128</t>
  </si>
  <si>
    <t>นางสาว สุมิตตรา ปะทาเส</t>
  </si>
  <si>
    <t>SUMITTRA  P.</t>
  </si>
  <si>
    <t>5701123</t>
  </si>
  <si>
    <t>2129</t>
  </si>
  <si>
    <t>oqc_thaksina</t>
  </si>
  <si>
    <t>นางสาว ทักษิณา พูนท่าหว้า</t>
  </si>
  <si>
    <t>THAKSINA  P.</t>
  </si>
  <si>
    <t>6501053</t>
  </si>
  <si>
    <t>2130</t>
  </si>
  <si>
    <t>oqc_utaiwan</t>
  </si>
  <si>
    <t>นางสาว อุทัยวรรณ ยวนยี</t>
  </si>
  <si>
    <t>UTAIWAN Y.</t>
  </si>
  <si>
    <t>6600973</t>
  </si>
  <si>
    <t>RQ2408000153</t>
  </si>
  <si>
    <t>2131</t>
  </si>
  <si>
    <t>oqc_wannisa</t>
  </si>
  <si>
    <t>นางสาว วรรณ์วิสา งามจันทร์</t>
  </si>
  <si>
    <t>WANNISA  NG.</t>
  </si>
  <si>
    <t>5702049</t>
  </si>
  <si>
    <t>2132</t>
  </si>
  <si>
    <t>นาย สืบสกุล โพธิ์ทอง</t>
  </si>
  <si>
    <t>SUBSAKOOL  P.</t>
  </si>
  <si>
    <t>5802964</t>
  </si>
  <si>
    <t>2133</t>
  </si>
  <si>
    <t>นาย จิระศักดิ์ สิงห์ขร</t>
  </si>
  <si>
    <t>JIRASAK  S.</t>
  </si>
  <si>
    <t>6502847</t>
  </si>
  <si>
    <t>RQ2507000419</t>
  </si>
  <si>
    <t>2134</t>
  </si>
  <si>
    <t>osp_pricha</t>
  </si>
  <si>
    <t>นาย ปรีชา สุขเกษม</t>
  </si>
  <si>
    <t>PRICHA  S.</t>
  </si>
  <si>
    <t>6101533</t>
  </si>
  <si>
    <t>2135</t>
  </si>
  <si>
    <t>นาย ทศวรรษ เนตรแสงศรี</t>
  </si>
  <si>
    <t>TODSAWAT  N.</t>
  </si>
  <si>
    <t>6001729</t>
  </si>
  <si>
    <t>2136</t>
  </si>
  <si>
    <t>ospg_leader</t>
  </si>
  <si>
    <t>นาย ศราวุฒิ โนนคู่เขตโขง</t>
  </si>
  <si>
    <t>SARAWUT  N.</t>
  </si>
  <si>
    <t>6302094</t>
  </si>
  <si>
    <t>2137</t>
  </si>
  <si>
    <t>ozzy</t>
  </si>
  <si>
    <t>นาย SHUN-CHUNG LEE</t>
  </si>
  <si>
    <t>SHUN-CHUNG</t>
  </si>
  <si>
    <t>5602216</t>
  </si>
  <si>
    <t>2138</t>
  </si>
  <si>
    <t>นางสาว อุมาพร ถาวรวรรณ</t>
  </si>
  <si>
    <t>AUMAPORN  TH.</t>
  </si>
  <si>
    <t>5500534</t>
  </si>
  <si>
    <t>2139</t>
  </si>
  <si>
    <t>packing_leader</t>
  </si>
  <si>
    <t>นางสาว สุมาลี แสนโคตร</t>
  </si>
  <si>
    <t>SUMALEE  S.</t>
  </si>
  <si>
    <t>5000391</t>
  </si>
  <si>
    <t>2140</t>
  </si>
  <si>
    <t>paitoon</t>
  </si>
  <si>
    <t>นาย ไพฑูรย์ คมขำหนัก</t>
  </si>
  <si>
    <t>PAITOON  K.</t>
  </si>
  <si>
    <t>5500366</t>
  </si>
  <si>
    <t>2141</t>
  </si>
  <si>
    <t>นางสาว ณัฐวรา โลหะประดิษฐกร</t>
  </si>
  <si>
    <t>NATWARA L.</t>
  </si>
  <si>
    <t>6601842</t>
  </si>
  <si>
    <t>2142</t>
  </si>
  <si>
    <t>panya</t>
  </si>
  <si>
    <t>นาย ปัญญา แสงสังข์</t>
  </si>
  <si>
    <t>PANYA  S.</t>
  </si>
  <si>
    <t>5800529</t>
  </si>
  <si>
    <t>2143</t>
  </si>
  <si>
    <t>parichat</t>
  </si>
  <si>
    <t>นางสาว ปาริชาติ วิสุทธิสิงห์</t>
  </si>
  <si>
    <t>6802210</t>
  </si>
  <si>
    <t>RQ2508000396</t>
  </si>
  <si>
    <t>2144</t>
  </si>
  <si>
    <t>2145</t>
  </si>
  <si>
    <t>patcharin</t>
  </si>
  <si>
    <t>RQ2510000356</t>
  </si>
  <si>
    <t>2146</t>
  </si>
  <si>
    <t>pathika</t>
  </si>
  <si>
    <t>นางสาว ปทิกา จักคงธรรมกุล</t>
  </si>
  <si>
    <t>PATHIKA  J.</t>
  </si>
  <si>
    <t>6503462</t>
  </si>
  <si>
    <t>2147</t>
  </si>
  <si>
    <t>นาย PIN-HUNG LIN</t>
  </si>
  <si>
    <t>PIN-HUNG</t>
  </si>
  <si>
    <t>6802530</t>
  </si>
  <si>
    <t>RQ2601000498</t>
  </si>
  <si>
    <t>2148</t>
  </si>
  <si>
    <t>pattravadee</t>
  </si>
  <si>
    <t>นางสาว ภัทราวดี บุญญโสภณ</t>
  </si>
  <si>
    <t>PATTRAVADEE  B.</t>
  </si>
  <si>
    <t>5302505</t>
  </si>
  <si>
    <t>2149</t>
  </si>
  <si>
    <t>นางสาว ชญาดา บุญเสริม</t>
  </si>
  <si>
    <t>CHAYADA  B.</t>
  </si>
  <si>
    <t>4900778</t>
  </si>
  <si>
    <t>2150</t>
  </si>
  <si>
    <t>นางสาว เนตรนภา บัวเกิด</t>
  </si>
  <si>
    <t>NETNAPHA  B.</t>
  </si>
  <si>
    <t>475076</t>
  </si>
  <si>
    <t>2151</t>
  </si>
  <si>
    <t>payroll_nattunnicha</t>
  </si>
  <si>
    <t>นางสาว ณัฐธัญณิชา แก้วธรรม</t>
  </si>
  <si>
    <t>NATTUNNICHA  K.</t>
  </si>
  <si>
    <t>5903661</t>
  </si>
  <si>
    <t>JS2502000086</t>
  </si>
  <si>
    <t>2152</t>
  </si>
  <si>
    <t>นางสาว ภัสราภรณ์ เกี้ยวสุนทร</t>
  </si>
  <si>
    <t>PASSARAPORN  K.</t>
  </si>
  <si>
    <t>5602011</t>
  </si>
  <si>
    <t>RQ2409000076</t>
  </si>
  <si>
    <t>2153</t>
  </si>
  <si>
    <t>payroll_thippayasuda</t>
  </si>
  <si>
    <t>นางสาว ทิพยสุดา แก้วพรม</t>
  </si>
  <si>
    <t>THIPPAYASUDA K.</t>
  </si>
  <si>
    <t>6705604</t>
  </si>
  <si>
    <t>RQ2509000389</t>
  </si>
  <si>
    <t>2154</t>
  </si>
  <si>
    <t>payroll_ulaiporn</t>
  </si>
  <si>
    <t>นางสาว อุลัยพร ภูวงศ์</t>
  </si>
  <si>
    <t>ULAIPORN  P.</t>
  </si>
  <si>
    <t>463023</t>
  </si>
  <si>
    <t>2155</t>
  </si>
  <si>
    <t>payrollg_kanokwan</t>
  </si>
  <si>
    <t>นางสาว กนกวรรณ สุภาพ</t>
  </si>
  <si>
    <t>KANOKWAN S.</t>
  </si>
  <si>
    <t>6704800</t>
  </si>
  <si>
    <t>RQ2407000051</t>
  </si>
  <si>
    <t>2156</t>
  </si>
  <si>
    <t>RQ2604000254</t>
  </si>
  <si>
    <t>2157</t>
  </si>
  <si>
    <t>นางสาว รัตนา อุดมศิลป</t>
  </si>
  <si>
    <t>RATTANA  U.</t>
  </si>
  <si>
    <t>5702382</t>
  </si>
  <si>
    <t>RQ2409000077</t>
  </si>
  <si>
    <t>2158</t>
  </si>
  <si>
    <t>RQ2409000100</t>
  </si>
  <si>
    <t>2159</t>
  </si>
  <si>
    <t>นางสาว สุวรรณา อุ่นใจ</t>
  </si>
  <si>
    <t>SUWANNA  U.</t>
  </si>
  <si>
    <t>6000520</t>
  </si>
  <si>
    <t>2160</t>
  </si>
  <si>
    <t>payrollg_tipupsorn</t>
  </si>
  <si>
    <t>นางสาว ทิพย์อัปสร อินทร์เทศ</t>
  </si>
  <si>
    <t>THIPOAPSON  A.</t>
  </si>
  <si>
    <t>6101616</t>
  </si>
  <si>
    <t>2161</t>
  </si>
  <si>
    <t>นางสาว วันเพ็ญ ตุ้มเพ็ชร</t>
  </si>
  <si>
    <t>WANPEN  T.</t>
  </si>
  <si>
    <t>6401097</t>
  </si>
  <si>
    <t>2162</t>
  </si>
  <si>
    <t>TK250929-000030-001</t>
  </si>
  <si>
    <t>2163</t>
  </si>
  <si>
    <t>pc_anisara</t>
  </si>
  <si>
    <t>นางสาว อนิศรา พลขันธ์</t>
  </si>
  <si>
    <t>ANISARA P.</t>
  </si>
  <si>
    <t>6604404</t>
  </si>
  <si>
    <t>2164</t>
  </si>
  <si>
    <t>นางสาว อ้อมใจ สารเหล่าโพธิ์</t>
  </si>
  <si>
    <t>AOMJAI  S.</t>
  </si>
  <si>
    <t>5100893</t>
  </si>
  <si>
    <t>2165</t>
  </si>
  <si>
    <t>นางสาว นภัสวรรณ จันทนา</t>
  </si>
  <si>
    <t>NAPATSAWAN C.</t>
  </si>
  <si>
    <t>6900045</t>
  </si>
  <si>
    <t>RQ2601000275</t>
  </si>
  <si>
    <t>2166</t>
  </si>
  <si>
    <t>pc_dawan</t>
  </si>
  <si>
    <t>RQ2501000360</t>
  </si>
  <si>
    <t>2167</t>
  </si>
  <si>
    <t>pc_jariya</t>
  </si>
  <si>
    <t>นางสาว จริยา พันษา</t>
  </si>
  <si>
    <t>JARIYA  P.</t>
  </si>
  <si>
    <t>6500550</t>
  </si>
  <si>
    <t>2168</t>
  </si>
  <si>
    <t>นางสาว จิราวรรณ อุบลหล้า</t>
  </si>
  <si>
    <t>JIRAWAN  U.</t>
  </si>
  <si>
    <t>6502519</t>
  </si>
  <si>
    <t>2169</t>
  </si>
  <si>
    <t>นางสาว กมลทิพย์ เฟื่องแดง</t>
  </si>
  <si>
    <t>KAMONTHIP  F.</t>
  </si>
  <si>
    <t>5800719</t>
  </si>
  <si>
    <t>2170</t>
  </si>
  <si>
    <t>pc_natthachaya</t>
  </si>
  <si>
    <t>นางสาว ณัฏฐชญา จำปาศรี</t>
  </si>
  <si>
    <t>NATTHACHAYA J.</t>
  </si>
  <si>
    <t>6603905</t>
  </si>
  <si>
    <t>RQ2505000025</t>
  </si>
  <si>
    <t>2171</t>
  </si>
  <si>
    <t>pc_nipaporn</t>
  </si>
  <si>
    <t>นางสาว นิภาพร คอนนอก</t>
  </si>
  <si>
    <t>NIPAPORN  K</t>
  </si>
  <si>
    <t>6503670</t>
  </si>
  <si>
    <t>RQ2504000348</t>
  </si>
  <si>
    <t>2172</t>
  </si>
  <si>
    <t>pc_nisakon</t>
  </si>
  <si>
    <t>RQ2507000286</t>
  </si>
  <si>
    <t>2173</t>
  </si>
  <si>
    <t>นางสาว นงนภัส ระเบียบ</t>
  </si>
  <si>
    <t>NONGNAPAD  R.</t>
  </si>
  <si>
    <t>482115</t>
  </si>
  <si>
    <t>2174</t>
  </si>
  <si>
    <t>นางสาว ณัฐฑาลินี อุปฮาต</t>
  </si>
  <si>
    <t>NUTTALINE U.</t>
  </si>
  <si>
    <t>6803207</t>
  </si>
  <si>
    <t>RQ2510000604</t>
  </si>
  <si>
    <t>2175</t>
  </si>
  <si>
    <t>pc_oraphan</t>
  </si>
  <si>
    <t>นางสาว อรพรรณ ดำพลงาม</t>
  </si>
  <si>
    <t>ORAPHAN D.</t>
  </si>
  <si>
    <t>6801843</t>
  </si>
  <si>
    <t>RQ2507000702</t>
  </si>
  <si>
    <t>2176</t>
  </si>
  <si>
    <t>นาย พนมไพร ปิสดา</t>
  </si>
  <si>
    <t>PANOMPRAI  P.</t>
  </si>
  <si>
    <t>5601890</t>
  </si>
  <si>
    <t>2177</t>
  </si>
  <si>
    <t>นางสาว พัชรี มีสุข</t>
  </si>
  <si>
    <t>PATCHAREE M.</t>
  </si>
  <si>
    <t>6604060</t>
  </si>
  <si>
    <t>RQ2409000214</t>
  </si>
  <si>
    <t>2178</t>
  </si>
  <si>
    <t>pc_paveena</t>
  </si>
  <si>
    <t>นางสาว ปวีณา หงษ์สนันท์</t>
  </si>
  <si>
    <t>PAVEENA H.</t>
  </si>
  <si>
    <t>6704138</t>
  </si>
  <si>
    <t>JS2408000387</t>
  </si>
  <si>
    <t>2179</t>
  </si>
  <si>
    <t>นางสาว ปราณี พ่วงเกิด</t>
  </si>
  <si>
    <t>PRANEE  P.</t>
  </si>
  <si>
    <t>5301565</t>
  </si>
  <si>
    <t>2180</t>
  </si>
  <si>
    <t>pc_saithong</t>
  </si>
  <si>
    <t>นางสาว สายทอง มาก๋ง</t>
  </si>
  <si>
    <t>SAITONG  M.</t>
  </si>
  <si>
    <t>6303804</t>
  </si>
  <si>
    <t>2181</t>
  </si>
  <si>
    <t>SAITONG M.</t>
  </si>
  <si>
    <t>6802133</t>
  </si>
  <si>
    <t>RQ2508000350</t>
  </si>
  <si>
    <t>2182</t>
  </si>
  <si>
    <t>นางสาว สุภาพ คนชาญ</t>
  </si>
  <si>
    <t>SUPHAB  K.</t>
  </si>
  <si>
    <t>471762</t>
  </si>
  <si>
    <t>2183</t>
  </si>
  <si>
    <t>pc_supharat</t>
  </si>
  <si>
    <t>นางสาว ศุภรัตน์ มาตรแพง</t>
  </si>
  <si>
    <t>SUPHARAT M.</t>
  </si>
  <si>
    <t>6704140</t>
  </si>
  <si>
    <t>2184</t>
  </si>
  <si>
    <t>นางสาว สุวรรณี ทรัพย์มหาคุณ</t>
  </si>
  <si>
    <t>SUWANNI S.</t>
  </si>
  <si>
    <t>6901432</t>
  </si>
  <si>
    <t>RQ2604000194</t>
  </si>
  <si>
    <t>2185</t>
  </si>
  <si>
    <t>pc_teerawat</t>
  </si>
  <si>
    <t>นาย ธีระวัฒน์ สิงห์ลอ</t>
  </si>
  <si>
    <t>TEERAWAT  S.</t>
  </si>
  <si>
    <t>4900929</t>
  </si>
  <si>
    <t>2186</t>
  </si>
  <si>
    <t>นางสาว ธัญญา เล่ห์กัน</t>
  </si>
  <si>
    <t>TUNYA  L.</t>
  </si>
  <si>
    <t>6004101</t>
  </si>
  <si>
    <t>2187</t>
  </si>
  <si>
    <t>pcg_ khwanluethai</t>
  </si>
  <si>
    <t>นางสาว ขวัญฤทัย เหล็กแก้ว</t>
  </si>
  <si>
    <t>KHWANLUETHAI L.</t>
  </si>
  <si>
    <t>6900387</t>
  </si>
  <si>
    <t>RQ2601000549</t>
  </si>
  <si>
    <t>นางสาว อรษา พันธ์ชัย</t>
  </si>
  <si>
    <t>ORASA  P.</t>
  </si>
  <si>
    <t>6503157</t>
  </si>
  <si>
    <t>RQ2504000439</t>
  </si>
  <si>
    <t>นางสาว ศิริลักษณ์ เหลาคำ</t>
  </si>
  <si>
    <t>SIRILAK L.</t>
  </si>
  <si>
    <t>6703413</t>
  </si>
  <si>
    <t>RQ2601000724</t>
  </si>
  <si>
    <t>2190</t>
  </si>
  <si>
    <t>pcg_acharayu</t>
  </si>
  <si>
    <t>นาย อชรายุ พันธ์แจ่ม</t>
  </si>
  <si>
    <t>ACHARAYU  P.</t>
  </si>
  <si>
    <t>6501091</t>
  </si>
  <si>
    <t>2191</t>
  </si>
  <si>
    <t>นางสาว อชิรญาณ์ เจริญวงค์</t>
  </si>
  <si>
    <t>ACHIRAYA C.</t>
  </si>
  <si>
    <t>6603164</t>
  </si>
  <si>
    <t>2192</t>
  </si>
  <si>
    <t>นางสาว บุญเรือน ไทรชมภู</t>
  </si>
  <si>
    <t>BOONREAN  TH.</t>
  </si>
  <si>
    <t>5100532</t>
  </si>
  <si>
    <t>2193</t>
  </si>
  <si>
    <t>นางสาว ชลิตา ปิสดา</t>
  </si>
  <si>
    <t>CHAIITA  P.</t>
  </si>
  <si>
    <t>5901649</t>
  </si>
  <si>
    <t>RQ2601000360</t>
  </si>
  <si>
    <t>2195</t>
  </si>
  <si>
    <t>pcg_chayanit</t>
  </si>
  <si>
    <t>นางสาว ชญานิศวร์ สมบัตินิธิศชัย</t>
  </si>
  <si>
    <t>CHAYANIT  S.</t>
  </si>
  <si>
    <t>5302021</t>
  </si>
  <si>
    <t>2196</t>
  </si>
  <si>
    <t>pcg_chenchira</t>
  </si>
  <si>
    <t>นางสาว เจนจิรา ศรีจันทร์เหนือ</t>
  </si>
  <si>
    <t>6201017</t>
  </si>
  <si>
    <t>2197</t>
  </si>
  <si>
    <t>นางสาว ชุลิดา โสภา</t>
  </si>
  <si>
    <t>CHULIDA  S.</t>
  </si>
  <si>
    <t>461481</t>
  </si>
  <si>
    <t>2198</t>
  </si>
  <si>
    <t>นางสาว จุฑามาศ แสนสงคราม</t>
  </si>
  <si>
    <t>CHUTAMAT  S.</t>
  </si>
  <si>
    <t>6500337</t>
  </si>
  <si>
    <t>2199</t>
  </si>
  <si>
    <t>นางสาว ดาริกา อุบลรัตน์</t>
  </si>
  <si>
    <t>DARIKA  U.</t>
  </si>
  <si>
    <t>5801697</t>
  </si>
  <si>
    <t>2200</t>
  </si>
  <si>
    <t>pcg_janthakarn</t>
  </si>
  <si>
    <t>JANTHAKARN J.</t>
  </si>
  <si>
    <t>6802262</t>
  </si>
  <si>
    <t>RQ2508000256</t>
  </si>
  <si>
    <t>2201</t>
  </si>
  <si>
    <t>2202</t>
  </si>
  <si>
    <t>pcg_jatuporn</t>
  </si>
  <si>
    <t>นางสาว จตุพร ชากำนัน</t>
  </si>
  <si>
    <t>JATUPORN  C.</t>
  </si>
  <si>
    <t>6300202</t>
  </si>
  <si>
    <t>2203</t>
  </si>
  <si>
    <t>pcg_jidapa</t>
  </si>
  <si>
    <t>นางสาว จิดาภา สายงาม</t>
  </si>
  <si>
    <t>JIDAPA  S.</t>
  </si>
  <si>
    <t>5101222</t>
  </si>
  <si>
    <t>2204</t>
  </si>
  <si>
    <t>pcg_jintana</t>
  </si>
  <si>
    <t>นางสาว จินตนา ผุดเผือก</t>
  </si>
  <si>
    <t>JINTANA P.</t>
  </si>
  <si>
    <t>6802596</t>
  </si>
  <si>
    <t>RQ2509000194</t>
  </si>
  <si>
    <t>2205</t>
  </si>
  <si>
    <t>นางสาว กมลทิพย์ แป้นทองมอญ</t>
  </si>
  <si>
    <t>KAMOLTHIP P.</t>
  </si>
  <si>
    <t>6603156</t>
  </si>
  <si>
    <t>RQ2511000659</t>
  </si>
  <si>
    <t>2206</t>
  </si>
  <si>
    <t>นางสาว กาญจนา ชัยญวน</t>
  </si>
  <si>
    <t>KANCHANA  CH.</t>
  </si>
  <si>
    <t>471635</t>
  </si>
  <si>
    <t>2207</t>
  </si>
  <si>
    <t>pcg_kanjana.k</t>
  </si>
  <si>
    <t>นางสาว กาญจนา กล้าพังเทียม</t>
  </si>
  <si>
    <t>KANJANA K.</t>
  </si>
  <si>
    <t>6700041</t>
  </si>
  <si>
    <t>2208</t>
  </si>
  <si>
    <t>pcg_kantima</t>
  </si>
  <si>
    <t>นางสาว กันทิมา ช่องคันปอน</t>
  </si>
  <si>
    <t>KANTIMA  CH.</t>
  </si>
  <si>
    <t>5101782</t>
  </si>
  <si>
    <t>2209</t>
  </si>
  <si>
    <t>นางสาว กัญญารัตน์ ดุลบดี</t>
  </si>
  <si>
    <t>KANYARAT  D.</t>
  </si>
  <si>
    <t>6103971</t>
  </si>
  <si>
    <t>RQ2512000369</t>
  </si>
  <si>
    <t>2210</t>
  </si>
  <si>
    <t>pcg_keskaew</t>
  </si>
  <si>
    <t>นางสาว เกษแก้ว บุญสิทธิ์</t>
  </si>
  <si>
    <t>KESKAEW B.</t>
  </si>
  <si>
    <t>6704784</t>
  </si>
  <si>
    <t>RQ2603000116</t>
  </si>
  <si>
    <t>2211</t>
  </si>
  <si>
    <t>2212</t>
  </si>
  <si>
    <t>นางสาว เครือวัลย์ สมบุตร</t>
  </si>
  <si>
    <t>KUAWAN  S.</t>
  </si>
  <si>
    <t>5801659</t>
  </si>
  <si>
    <t>RQ2506000230</t>
  </si>
  <si>
    <t>2213</t>
  </si>
  <si>
    <t>pcg_kuntara</t>
  </si>
  <si>
    <t>KUNTARA  S.</t>
  </si>
  <si>
    <t>6102260</t>
  </si>
  <si>
    <t>2214</t>
  </si>
  <si>
    <t>pcg_nadtapong</t>
  </si>
  <si>
    <t>นาย ณัฐพงษ์ สังข์ประเสริฐ</t>
  </si>
  <si>
    <t>NADTAPONG  S.</t>
  </si>
  <si>
    <t>5401554</t>
  </si>
  <si>
    <t>2215</t>
  </si>
  <si>
    <t>นางสาว นลินทิพย์ แสงฉลวย</t>
  </si>
  <si>
    <t>NALIINTIP  S.</t>
  </si>
  <si>
    <t>6101223</t>
  </si>
  <si>
    <t>Lead Officer(Acting)</t>
  </si>
  <si>
    <t>2217</t>
  </si>
  <si>
    <t>pcg_nareegan</t>
  </si>
  <si>
    <t>RQ2408000543</t>
  </si>
  <si>
    <t>2218</t>
  </si>
  <si>
    <t>นางสาว นรินทร์ ชะนาเทศ</t>
  </si>
  <si>
    <t>NARIN  CH.</t>
  </si>
  <si>
    <t>5701534</t>
  </si>
  <si>
    <t>2219</t>
  </si>
  <si>
    <t>2220</t>
  </si>
  <si>
    <t>นางสาว เนตรนภา กุสันเทียะ</t>
  </si>
  <si>
    <t>NETNAPA K.</t>
  </si>
  <si>
    <t>6803250</t>
  </si>
  <si>
    <t>RQ2511000660</t>
  </si>
  <si>
    <t>2221</t>
  </si>
  <si>
    <t>pcg_niphathon</t>
  </si>
  <si>
    <t>นางสาว นิภาธร เต่าทองคำ</t>
  </si>
  <si>
    <t>NIPHATHON T.</t>
  </si>
  <si>
    <t>6702629</t>
  </si>
  <si>
    <t>2222</t>
  </si>
  <si>
    <t>pcg_orasa</t>
  </si>
  <si>
    <t>2223</t>
  </si>
  <si>
    <t>pcg_parichat</t>
  </si>
  <si>
    <t>นางสาว ปาริชาติ อัปมะเย</t>
  </si>
  <si>
    <t>PARICHAT O.</t>
  </si>
  <si>
    <t>6700849</t>
  </si>
  <si>
    <t>2224</t>
  </si>
  <si>
    <t>pcg_patinya</t>
  </si>
  <si>
    <t>นางสาว ปติญญา ผ่องใส</t>
  </si>
  <si>
    <t>PATINYA  PH.</t>
  </si>
  <si>
    <t>6502368</t>
  </si>
  <si>
    <t>2225</t>
  </si>
  <si>
    <t>นางสาว ปาวีณา พรหมจันทร์</t>
  </si>
  <si>
    <t>PAWEENA P.</t>
  </si>
  <si>
    <t>5700192</t>
  </si>
  <si>
    <t>2226</t>
  </si>
  <si>
    <t>pcg_petcharat</t>
  </si>
  <si>
    <t>นางสาว เพชรรัตน์ สังโวรี</t>
  </si>
  <si>
    <t>PETCHARAT S.</t>
  </si>
  <si>
    <t>6602002</t>
  </si>
  <si>
    <t>2227</t>
  </si>
  <si>
    <t>นางสาว ประลิตา เหลือวิชา</t>
  </si>
  <si>
    <t>PARALITA  L.</t>
  </si>
  <si>
    <t>6503842</t>
  </si>
  <si>
    <t>2228</t>
  </si>
  <si>
    <t>pcg_ratchaneewan</t>
  </si>
  <si>
    <t>นางสาว รัชนีวรรณ ดวงตาแก้ว</t>
  </si>
  <si>
    <t>RATCHANEEWAN  D.</t>
  </si>
  <si>
    <t>5500768</t>
  </si>
  <si>
    <t>2229</t>
  </si>
  <si>
    <t>pcg_ratklao</t>
  </si>
  <si>
    <t>นางสาว รัศมิ์เกล้า ภูแดนแผน</t>
  </si>
  <si>
    <t>RATKLAO P.</t>
  </si>
  <si>
    <t>6700339</t>
  </si>
  <si>
    <t>2230</t>
  </si>
  <si>
    <t>นางสาว รัตนา โสติ</t>
  </si>
  <si>
    <t>RATTANA  S.</t>
  </si>
  <si>
    <t>6300161</t>
  </si>
  <si>
    <t>2231</t>
  </si>
  <si>
    <t>pcg_rattikan</t>
  </si>
  <si>
    <t>นางสาว รัตติกาล ภารประสพ</t>
  </si>
  <si>
    <t>RATTIKAN  P.</t>
  </si>
  <si>
    <t>6503298</t>
  </si>
  <si>
    <t>RQ2506000229</t>
  </si>
  <si>
    <t>2232</t>
  </si>
  <si>
    <t>pcg_rattiya</t>
  </si>
  <si>
    <t>นางสาว รัตติยา พลม่วง</t>
  </si>
  <si>
    <t>RATTIYA  P.</t>
  </si>
  <si>
    <t>6102467</t>
  </si>
  <si>
    <t>2233</t>
  </si>
  <si>
    <t>pcg_rungnapa</t>
  </si>
  <si>
    <t>นางสาว รุ่งนภา แปลงศรี</t>
  </si>
  <si>
    <t>RUNGNAPA P.</t>
  </si>
  <si>
    <t>6902093</t>
  </si>
  <si>
    <t>RQ2604000511</t>
  </si>
  <si>
    <t>2234</t>
  </si>
  <si>
    <t>นาง รัตนาพร ไชยรัตน์</t>
  </si>
  <si>
    <t>RUTTANAPORN C.</t>
  </si>
  <si>
    <t>5200046</t>
  </si>
  <si>
    <t>RQ2502000370</t>
  </si>
  <si>
    <t>2235</t>
  </si>
  <si>
    <t>pcg_ruttiyakorn</t>
  </si>
  <si>
    <t>นางสาว รัตติยากร พุทธผ่าย</t>
  </si>
  <si>
    <t>RATTIYAGORN  P</t>
  </si>
  <si>
    <t>6500410</t>
  </si>
  <si>
    <t>2236</t>
  </si>
  <si>
    <t>นางสาว สาลินี เลขะวัฒนะ</t>
  </si>
  <si>
    <t>SALINEE  L.</t>
  </si>
  <si>
    <t>5501105</t>
  </si>
  <si>
    <t>2237</t>
  </si>
  <si>
    <t>นางสาว ศศิธร   นิตอินทร์</t>
  </si>
  <si>
    <t>SASITHORN  N.</t>
  </si>
  <si>
    <t>5902585</t>
  </si>
  <si>
    <t>2238</t>
  </si>
  <si>
    <t>pcg_sippakon</t>
  </si>
  <si>
    <t>นาย สิปปกร ชาวคำเขต</t>
  </si>
  <si>
    <t>SIPPAKON C.</t>
  </si>
  <si>
    <t>6800808</t>
  </si>
  <si>
    <t>RQ2504000314</t>
  </si>
  <si>
    <t>2239</t>
  </si>
  <si>
    <t>2240</t>
  </si>
  <si>
    <t>pcg_sirintip</t>
  </si>
  <si>
    <t>นางสาว ศิรินทิพย์ สิทธินวล</t>
  </si>
  <si>
    <t>SIRINTIP  S.</t>
  </si>
  <si>
    <t>6101836</t>
  </si>
  <si>
    <t>2241</t>
  </si>
  <si>
    <t>RQ2505000319</t>
  </si>
  <si>
    <t>2242</t>
  </si>
  <si>
    <t>นางสาว สุนิสา เหล่าจันทร์</t>
  </si>
  <si>
    <t>SUNISA L.</t>
  </si>
  <si>
    <t>6802735</t>
  </si>
  <si>
    <t>RQ2511000661</t>
  </si>
  <si>
    <t>2243</t>
  </si>
  <si>
    <t>นางสาว สุพัตรา แสงสุข</t>
  </si>
  <si>
    <t>SUPTTRA  S.</t>
  </si>
  <si>
    <t>5801262</t>
  </si>
  <si>
    <t>2244</t>
  </si>
  <si>
    <t>นางสาว ษุภากร ทรัพย์นาค</t>
  </si>
  <si>
    <t>SUPHAKORN  S.</t>
  </si>
  <si>
    <t>6102883</t>
  </si>
  <si>
    <t>2245</t>
  </si>
  <si>
    <t>pcg_supranee</t>
  </si>
  <si>
    <t>นางสาว สุปราณี ม่วงแนม</t>
  </si>
  <si>
    <t>SUPRANEE  M.</t>
  </si>
  <si>
    <t>5801577</t>
  </si>
  <si>
    <t>2246</t>
  </si>
  <si>
    <t>pcg_sureepan</t>
  </si>
  <si>
    <t>นางสาว สุรีพรรณ สารีสุข</t>
  </si>
  <si>
    <t>SUREEPAN  S.</t>
  </si>
  <si>
    <t>5301643</t>
  </si>
  <si>
    <t>2247</t>
  </si>
  <si>
    <t>นาย ธนกฤต มาประชา</t>
  </si>
  <si>
    <t>THANAKRIT  M.</t>
  </si>
  <si>
    <t>6003205</t>
  </si>
  <si>
    <t>2248</t>
  </si>
  <si>
    <t>นาย ทวี ภักดีวรการ</t>
  </si>
  <si>
    <t>THAWEE  P.</t>
  </si>
  <si>
    <t>6302074</t>
  </si>
  <si>
    <t>2249</t>
  </si>
  <si>
    <t>pcg_wanida</t>
  </si>
  <si>
    <t>นางสาว วนิดา มูลมิรัตน์</t>
  </si>
  <si>
    <t>WANIDA M.</t>
  </si>
  <si>
    <t>6703476</t>
  </si>
  <si>
    <t>2250</t>
  </si>
  <si>
    <t>นางสาว วราภรณ์ อุ่นพรหม</t>
  </si>
  <si>
    <t>WARAPORN  A.</t>
  </si>
  <si>
    <t>6403234</t>
  </si>
  <si>
    <t>2251</t>
  </si>
  <si>
    <t>นางสาว วาสนา ศิริบำรุง</t>
  </si>
  <si>
    <t>WASSANA  S.</t>
  </si>
  <si>
    <t>5802555</t>
  </si>
  <si>
    <t>2252</t>
  </si>
  <si>
    <t>นางสาว วาสนา แสงจันทร์</t>
  </si>
  <si>
    <t>WATSANA  S.</t>
  </si>
  <si>
    <t>6303382</t>
  </si>
  <si>
    <t xml:space="preserve">RQ2506000118 </t>
  </si>
  <si>
    <t>2253</t>
  </si>
  <si>
    <t>pcg_weerapong</t>
  </si>
  <si>
    <t>นาย วีระพงษ์ กมลสินธ์</t>
  </si>
  <si>
    <t>WEERAPONG  K.</t>
  </si>
  <si>
    <t>6303478</t>
  </si>
  <si>
    <t>2254</t>
  </si>
  <si>
    <t>pcsg_back</t>
  </si>
  <si>
    <t>นางสาว ศิริรัตน์ บุญศรีโห้</t>
  </si>
  <si>
    <t>SIRIRAT  B.</t>
  </si>
  <si>
    <t>5903287</t>
  </si>
  <si>
    <t>2255</t>
  </si>
  <si>
    <t>pcsg_center</t>
  </si>
  <si>
    <t>นางสาว ปริยฉัตร ทางชอบ</t>
  </si>
  <si>
    <t>PARIYACHAT  T.</t>
  </si>
  <si>
    <t>5901072</t>
  </si>
  <si>
    <t>2256</t>
  </si>
  <si>
    <t>pcsg_front</t>
  </si>
  <si>
    <t>2257</t>
  </si>
  <si>
    <t>pcsg_kanyarat</t>
  </si>
  <si>
    <t>นางสาว กัญญารัตน์ การบรรจง</t>
  </si>
  <si>
    <t>KANYARAT K.</t>
  </si>
  <si>
    <t>6602791</t>
  </si>
  <si>
    <t>2259</t>
  </si>
  <si>
    <t>pcsg_somrudee</t>
  </si>
  <si>
    <t>นางสาว สมฤดี สมอร่าม</t>
  </si>
  <si>
    <t>SOMRUDEE  S.</t>
  </si>
  <si>
    <t>6300990</t>
  </si>
  <si>
    <t>2260</t>
  </si>
  <si>
    <t>pcsg_supattra</t>
  </si>
  <si>
    <t>นางสาว สุภัทตรา กุมมารสิทธิ์</t>
  </si>
  <si>
    <t>6402624</t>
  </si>
  <si>
    <t>2261</t>
  </si>
  <si>
    <t>pcsg_suwannee</t>
  </si>
  <si>
    <t>นางสาว สุวรรณี ไชโย</t>
  </si>
  <si>
    <t>SUWANNEE  C.</t>
  </si>
  <si>
    <t>5903131</t>
  </si>
  <si>
    <t>นางสาว วาสนา ป้องชัย</t>
  </si>
  <si>
    <t>WASANA  P.</t>
  </si>
  <si>
    <t>5100454</t>
  </si>
  <si>
    <t>2263</t>
  </si>
  <si>
    <t>นางสาว สุพรรณี ประภาตะนันท์</t>
  </si>
  <si>
    <t>SUPANNEE  P.</t>
  </si>
  <si>
    <t>6302928</t>
  </si>
  <si>
    <t>2264</t>
  </si>
  <si>
    <t>นาย ณัฐนันท์ ดอนเสนา</t>
  </si>
  <si>
    <t>NATTANAN D.</t>
  </si>
  <si>
    <t>6602206</t>
  </si>
  <si>
    <t>2265</t>
  </si>
  <si>
    <t>นางสาว นิลาวัลย์ อุดมแสน</t>
  </si>
  <si>
    <t>NILAWAN  U.</t>
  </si>
  <si>
    <t>6401208</t>
  </si>
  <si>
    <t>2266</t>
  </si>
  <si>
    <t>pd_nobpharit</t>
  </si>
  <si>
    <t>นาย นพฤทธิ์ สีสมบา</t>
  </si>
  <si>
    <t>NOBPHARIT S.</t>
  </si>
  <si>
    <t>6802630</t>
  </si>
  <si>
    <t>RQ2604000440</t>
  </si>
  <si>
    <t>2267</t>
  </si>
  <si>
    <t>pd_saranyawat</t>
  </si>
  <si>
    <t>นาย ศรัญยวัตร ทองคำ</t>
  </si>
  <si>
    <t>SARANYAWAT T.</t>
  </si>
  <si>
    <t>6802084</t>
  </si>
  <si>
    <t>2268</t>
  </si>
  <si>
    <t>pd_sittisak</t>
  </si>
  <si>
    <t>นาย สิทธิศักดิ์ เลิศสูงเนิน</t>
  </si>
  <si>
    <t>SITTISAK L.</t>
  </si>
  <si>
    <t>6700384</t>
  </si>
  <si>
    <t>2269</t>
  </si>
  <si>
    <t>pd_store</t>
  </si>
  <si>
    <t>นาย ธนาวุฒิ จันทร์ทอง</t>
  </si>
  <si>
    <t>THANAWUT J.</t>
  </si>
  <si>
    <t>6802809</t>
  </si>
  <si>
    <t>RQ2510000027</t>
  </si>
  <si>
    <t>2270</t>
  </si>
  <si>
    <t>pd_store01</t>
  </si>
  <si>
    <t>นาย ณัฐพงษ์ บำเพ็ง</t>
  </si>
  <si>
    <t>NATTAPANG B.</t>
  </si>
  <si>
    <t>6700209</t>
  </si>
  <si>
    <t>2271</t>
  </si>
  <si>
    <t>นางสาว สุธิลา ขันงาม</t>
  </si>
  <si>
    <t>SUTILA  KH.</t>
  </si>
  <si>
    <t>5300936</t>
  </si>
  <si>
    <t>2272</t>
  </si>
  <si>
    <t>นาย อภินันท์ บุญเชิด</t>
  </si>
  <si>
    <t>APINAN  B.</t>
  </si>
  <si>
    <t>5001176</t>
  </si>
  <si>
    <t>2273</t>
  </si>
  <si>
    <t>นางสาว แก้ว สุทธิโสภาอาภรณ์</t>
  </si>
  <si>
    <t>KAEW  S.</t>
  </si>
  <si>
    <t>5000805</t>
  </si>
  <si>
    <t>2274</t>
  </si>
  <si>
    <t>นางสาว ภริตพร ชมชอบ</t>
  </si>
  <si>
    <t>PARITPORN  CH.</t>
  </si>
  <si>
    <t>5602699</t>
  </si>
  <si>
    <t>2275</t>
  </si>
  <si>
    <t>นางสาว ปิยาภรณ์ มากสวี</t>
  </si>
  <si>
    <t>PIYAPORN  M.</t>
  </si>
  <si>
    <t>461597</t>
  </si>
  <si>
    <t>2276</t>
  </si>
  <si>
    <t>นางสาว สุทธิชา แสนสุข</t>
  </si>
  <si>
    <t>SUTTICHA  S.</t>
  </si>
  <si>
    <t>5401419</t>
  </si>
  <si>
    <t>2277</t>
  </si>
  <si>
    <t>pdd_chanasda</t>
  </si>
  <si>
    <t>นางสาว ชนัษฎา อุตะนา</t>
  </si>
  <si>
    <t>CHANASDA  A.</t>
  </si>
  <si>
    <t>6405444</t>
  </si>
  <si>
    <t>2280</t>
  </si>
  <si>
    <t>RQ2604000461</t>
  </si>
  <si>
    <t>2281</t>
  </si>
  <si>
    <t>RQ2509000258</t>
  </si>
  <si>
    <t>2282</t>
  </si>
  <si>
    <t>นางสาว เกตนิกา พวงมณี</t>
  </si>
  <si>
    <t>KETNIKA P.</t>
  </si>
  <si>
    <t>6704449</t>
  </si>
  <si>
    <t>RQ2501000259</t>
  </si>
  <si>
    <t>2283</t>
  </si>
  <si>
    <t>RQ2509000204</t>
  </si>
  <si>
    <t>2284</t>
  </si>
  <si>
    <t>pdg_cheerawan</t>
  </si>
  <si>
    <t>นางสาว จีรวรรณ อ่อนมิ่ง</t>
  </si>
  <si>
    <t>CHEERAWAN  A.</t>
  </si>
  <si>
    <t>6302344</t>
  </si>
  <si>
    <t>RQ2512000371</t>
  </si>
  <si>
    <t>2285</t>
  </si>
  <si>
    <t>นางสาว ชลนิชา ไกรษร</t>
  </si>
  <si>
    <t>CHONNICHA K.</t>
  </si>
  <si>
    <t>6602696</t>
  </si>
  <si>
    <t>RQ2408000467</t>
  </si>
  <si>
    <t>2286</t>
  </si>
  <si>
    <t>นางสาว ชนันท์ธิดา มงคลงำ</t>
  </si>
  <si>
    <t>CHANANTHIDA M.</t>
  </si>
  <si>
    <t>6704016</t>
  </si>
  <si>
    <t>RQ2507000284</t>
  </si>
  <si>
    <t>2287</t>
  </si>
  <si>
    <t>pdg_database</t>
  </si>
  <si>
    <t>นาย วชิระ การรัมย์</t>
  </si>
  <si>
    <t>WACHIRA K.</t>
  </si>
  <si>
    <t>6702184</t>
  </si>
  <si>
    <t>RQ2412000032</t>
  </si>
  <si>
    <t>2288</t>
  </si>
  <si>
    <t>pdg_kittikavin</t>
  </si>
  <si>
    <t>นาย กิตติกวิน คำภีร์</t>
  </si>
  <si>
    <t>KITTIKAVIN K.</t>
  </si>
  <si>
    <t>6704975</t>
  </si>
  <si>
    <t>RQ2407000569</t>
  </si>
  <si>
    <t>2289</t>
  </si>
  <si>
    <t>นาย ณัฐพงษ์ พานตะศรี</t>
  </si>
  <si>
    <t>NATTAPONG P.</t>
  </si>
  <si>
    <t>6702193</t>
  </si>
  <si>
    <t>RQ2508000162</t>
  </si>
  <si>
    <t>2290</t>
  </si>
  <si>
    <t>pdg_nattharinee</t>
  </si>
  <si>
    <t>นางสาว ณัฐรินี บัวแย้ม</t>
  </si>
  <si>
    <t>NATTHARINEE  B.</t>
  </si>
  <si>
    <t>6403785</t>
  </si>
  <si>
    <t>2292</t>
  </si>
  <si>
    <t>pdg_nopparat</t>
  </si>
  <si>
    <t>RQ2408000362</t>
  </si>
  <si>
    <t>2294</t>
  </si>
  <si>
    <t>pdg_officer</t>
  </si>
  <si>
    <t>นาย วรวุฒิ บัวทอง</t>
  </si>
  <si>
    <t>WORAWUT B.</t>
  </si>
  <si>
    <t>6604880</t>
  </si>
  <si>
    <t>RQ2408000363</t>
  </si>
  <si>
    <t>2296</t>
  </si>
  <si>
    <t>pdg_peerapat</t>
  </si>
  <si>
    <t>RQ2407000481</t>
  </si>
  <si>
    <t>2297</t>
  </si>
  <si>
    <t>pdg_phudit</t>
  </si>
  <si>
    <t>นาย ภูดิศ หอมทอง</t>
  </si>
  <si>
    <t>PHUDIT H.</t>
  </si>
  <si>
    <t>6704554</t>
  </si>
  <si>
    <t>RQ2407000265</t>
  </si>
  <si>
    <t>2298</t>
  </si>
  <si>
    <t>pdg_piyamat</t>
  </si>
  <si>
    <t>นางสาว ปิยะมาศ อินลา</t>
  </si>
  <si>
    <t>PIYAMAT I.</t>
  </si>
  <si>
    <t>6600584</t>
  </si>
  <si>
    <t>RQ2602000425</t>
  </si>
  <si>
    <t>2299</t>
  </si>
  <si>
    <t>pdg_pussapha</t>
  </si>
  <si>
    <t>นาย พฤกษภา ระหา</t>
  </si>
  <si>
    <t>PUSSAPHA  R.</t>
  </si>
  <si>
    <t>6503451</t>
  </si>
  <si>
    <t>2300</t>
  </si>
  <si>
    <t>pdg_rawat</t>
  </si>
  <si>
    <t>นาย เรวัฒน์ นาเมือง</t>
  </si>
  <si>
    <t>RAWAT N.</t>
  </si>
  <si>
    <t>6703742</t>
  </si>
  <si>
    <t>2301</t>
  </si>
  <si>
    <t>pdg_ritthiroek</t>
  </si>
  <si>
    <t>2302</t>
  </si>
  <si>
    <t>นางสาว รุ่งตะวัน หัทยา</t>
  </si>
  <si>
    <t>RUNGTAWAN  H.</t>
  </si>
  <si>
    <t>6400739</t>
  </si>
  <si>
    <t>RQ2410000315</t>
  </si>
  <si>
    <t>2303</t>
  </si>
  <si>
    <t>นางสาว ศิริลักษณ์ ชาววาปี</t>
  </si>
  <si>
    <t>SIRILAK C.</t>
  </si>
  <si>
    <t>6701620</t>
  </si>
  <si>
    <t>RQ2507000283</t>
  </si>
  <si>
    <t>2304</t>
  </si>
  <si>
    <t>pdg_sithipol</t>
  </si>
  <si>
    <t>2305</t>
  </si>
  <si>
    <t>นาย โชคชัย รัตนสิงค์</t>
  </si>
  <si>
    <t>6604870</t>
  </si>
  <si>
    <t>RQ2408000172</t>
  </si>
  <si>
    <t>2306</t>
  </si>
  <si>
    <t>pdg_sunee</t>
  </si>
  <si>
    <t>นางสาว สุนีย์ ฟักเงิน</t>
  </si>
  <si>
    <t>SUNEE  F.</t>
  </si>
  <si>
    <t>5904156</t>
  </si>
  <si>
    <t>2308</t>
  </si>
  <si>
    <t>นางสาว สุพัตรา วอนเก่าน้อย</t>
  </si>
  <si>
    <t>SUPHATTRA  U.</t>
  </si>
  <si>
    <t>6404097</t>
  </si>
  <si>
    <t>RQ2408000380</t>
  </si>
  <si>
    <t>2309</t>
  </si>
  <si>
    <t>pdg_tanadon</t>
  </si>
  <si>
    <t>2310</t>
  </si>
  <si>
    <t>pdg_tassaneeya</t>
  </si>
  <si>
    <t>JS2408000631</t>
  </si>
  <si>
    <t>2311</t>
  </si>
  <si>
    <t>pdg_tassneeya</t>
  </si>
  <si>
    <t>2312</t>
  </si>
  <si>
    <t>นางสาว ทองใหม่ วรรณไกร</t>
  </si>
  <si>
    <t>THONGMAI  W.</t>
  </si>
  <si>
    <t>5201807</t>
  </si>
  <si>
    <t>RQ2408000678</t>
  </si>
  <si>
    <t>2313</t>
  </si>
  <si>
    <t>นางสาว PO-HSUAN WU</t>
  </si>
  <si>
    <t>6604187</t>
  </si>
  <si>
    <t>2315</t>
  </si>
  <si>
    <t>perry</t>
  </si>
  <si>
    <t>นาย PEI-CHEN HUANG</t>
  </si>
  <si>
    <t>PEI-CHEN</t>
  </si>
  <si>
    <t>6802543</t>
  </si>
  <si>
    <t>Deputy Senior Manager (Acting)</t>
  </si>
  <si>
    <t>RQ2510000587</t>
  </si>
  <si>
    <t>2316</t>
  </si>
  <si>
    <t>นางสาว พณิตพิชา พลชะลี</t>
  </si>
  <si>
    <t>PHANITPHICHA  P.</t>
  </si>
  <si>
    <t>4900527</t>
  </si>
  <si>
    <t>2317</t>
  </si>
  <si>
    <t>นางสาว ภัณฑิรา มัญยะหงษา</t>
  </si>
  <si>
    <t>PHANTHIRA  M.</t>
  </si>
  <si>
    <t>6705755</t>
  </si>
  <si>
    <t>RQ2412000046</t>
  </si>
  <si>
    <t>2319</t>
  </si>
  <si>
    <t>นางสาว พิมลพร ลิ้มประเสริฐ</t>
  </si>
  <si>
    <t>PHIMONPORN  L.</t>
  </si>
  <si>
    <t>6201157</t>
  </si>
  <si>
    <t>2320</t>
  </si>
  <si>
    <t>phuset</t>
  </si>
  <si>
    <t>นาย ภูเศรษฐ์ เตชะสมิต</t>
  </si>
  <si>
    <t>PHUSET T.</t>
  </si>
  <si>
    <t>5401147</t>
  </si>
  <si>
    <t>2321</t>
  </si>
  <si>
    <t>phusit</t>
  </si>
  <si>
    <t>นาย ภูสิต จับจิตร</t>
  </si>
  <si>
    <t>PUSIT  CH.</t>
  </si>
  <si>
    <t>461419</t>
  </si>
  <si>
    <t>2322</t>
  </si>
  <si>
    <t>piyapong</t>
  </si>
  <si>
    <t>นาย ปิยะพงษ์ ทาทอง</t>
  </si>
  <si>
    <t>PIYAPONG  T.</t>
  </si>
  <si>
    <t>5501661</t>
  </si>
  <si>
    <t>2323</t>
  </si>
  <si>
    <t>นางสาว ปิยธิดา โกศลวดี</t>
  </si>
  <si>
    <t>PIYATIDA K.</t>
  </si>
  <si>
    <t>6801355</t>
  </si>
  <si>
    <t>RQ2506000100</t>
  </si>
  <si>
    <t>2324</t>
  </si>
  <si>
    <t>นางสาว สุกัญญา นิระพา</t>
  </si>
  <si>
    <t>6502191</t>
  </si>
  <si>
    <t>2325</t>
  </si>
  <si>
    <t>pk_napatsorn</t>
  </si>
  <si>
    <t>นางสาว นภัสสร อนาวรรณ์</t>
  </si>
  <si>
    <t>NAPATSORN  A.</t>
  </si>
  <si>
    <t>6403905</t>
  </si>
  <si>
    <t>2326</t>
  </si>
  <si>
    <t>นางสาว อรวรรณ   เพ็ชรหิน</t>
  </si>
  <si>
    <t>ORWAN  P.</t>
  </si>
  <si>
    <t>6000459</t>
  </si>
  <si>
    <t>2327</t>
  </si>
  <si>
    <t>pk_suchada</t>
  </si>
  <si>
    <t>นางสาว สุชาดา จุ่นเกตุ</t>
  </si>
  <si>
    <t>SUCHADA  CH.</t>
  </si>
  <si>
    <t>6401520</t>
  </si>
  <si>
    <t>2328</t>
  </si>
  <si>
    <t>pk_sudarat</t>
  </si>
  <si>
    <t>นางสาว สุดารัตน์ รำภา</t>
  </si>
  <si>
    <t>SUDARAT R.</t>
  </si>
  <si>
    <t>6601864</t>
  </si>
  <si>
    <t>2329</t>
  </si>
  <si>
    <t>pk_thanaphon</t>
  </si>
  <si>
    <t>นางสาว ธนภรณ์ ศรีพิลา</t>
  </si>
  <si>
    <t>THANAPHON  S.</t>
  </si>
  <si>
    <t>6405262</t>
  </si>
  <si>
    <t>2330</t>
  </si>
  <si>
    <t>นาย ทินกร ลาทา</t>
  </si>
  <si>
    <t>TINNAKORN  L.</t>
  </si>
  <si>
    <t>6101021</t>
  </si>
  <si>
    <t>2331</t>
  </si>
  <si>
    <t>pkg_amphorn</t>
  </si>
  <si>
    <t>นาย อัมพร ปมหิน</t>
  </si>
  <si>
    <t>AMPHORN  P.</t>
  </si>
  <si>
    <t>6101496</t>
  </si>
  <si>
    <t>2333</t>
  </si>
  <si>
    <t>นางสาว สมหญิง วรรณไกร</t>
  </si>
  <si>
    <t>SOMHNING  W.</t>
  </si>
  <si>
    <t>5703013</t>
  </si>
  <si>
    <t>2334</t>
  </si>
  <si>
    <t>นางสาว นงเยาว์ บุญชิต</t>
  </si>
  <si>
    <t>NONGYAO B.</t>
  </si>
  <si>
    <t>6002296</t>
  </si>
  <si>
    <t>2335</t>
  </si>
  <si>
    <t>นางสาว จินตนา บุญชิต</t>
  </si>
  <si>
    <t>6100165</t>
  </si>
  <si>
    <t>2339</t>
  </si>
  <si>
    <t>นางสาว พัชรี วิจิตรปัญญา</t>
  </si>
  <si>
    <t>PATCHAREE W.</t>
  </si>
  <si>
    <t>5701761</t>
  </si>
  <si>
    <t>RQ2407000386</t>
  </si>
  <si>
    <t>2340</t>
  </si>
  <si>
    <t>pkg_pawichayada</t>
  </si>
  <si>
    <t>นางสาว ปวิชญาดา เหลืองอัมรินทร์</t>
  </si>
  <si>
    <t>PAWICHAYADA  L.</t>
  </si>
  <si>
    <t>6400357</t>
  </si>
  <si>
    <t>2341</t>
  </si>
  <si>
    <t>นาย พศิน โมพิบาล</t>
  </si>
  <si>
    <t>PHASIN  M.</t>
  </si>
  <si>
    <t>5700363</t>
  </si>
  <si>
    <t>2342</t>
  </si>
  <si>
    <t>pkg_phitsarinthan</t>
  </si>
  <si>
    <t>นางสาว ภิสรินธันญ์ ศรีสุนทร</t>
  </si>
  <si>
    <t>PHITSARINTHAN S.</t>
  </si>
  <si>
    <t>6601941</t>
  </si>
  <si>
    <t>2343</t>
  </si>
  <si>
    <t>นางสาว สมศรี คำไฮ</t>
  </si>
  <si>
    <t>SOMSRI  K.</t>
  </si>
  <si>
    <t>6303650</t>
  </si>
  <si>
    <t>2345</t>
  </si>
  <si>
    <t>pkg_supatsa</t>
  </si>
  <si>
    <t>นางสาว สุพัฒษา รักก้อน</t>
  </si>
  <si>
    <t>SUPATSA R.</t>
  </si>
  <si>
    <t>6703672</t>
  </si>
  <si>
    <t>RQ2408000685</t>
  </si>
  <si>
    <t>2346</t>
  </si>
  <si>
    <t>ว่าที่ร้อยตรี บุญเสริม โตนุช</t>
  </si>
  <si>
    <t>BOONSERM  T.</t>
  </si>
  <si>
    <t>6104061</t>
  </si>
  <si>
    <t>2347</t>
  </si>
  <si>
    <t>pl_chaichan</t>
  </si>
  <si>
    <t>นาย ชายชาญ นิลโนรี</t>
  </si>
  <si>
    <t>CHAICHAN N.</t>
  </si>
  <si>
    <t>6900439</t>
  </si>
  <si>
    <t>RQ2602000466</t>
  </si>
  <si>
    <t>2348</t>
  </si>
  <si>
    <t>นางสาว อภิชญา แงวอ๋อง</t>
  </si>
  <si>
    <t>APITCHAYA  N.</t>
  </si>
  <si>
    <t>6302169</t>
  </si>
  <si>
    <t>2349</t>
  </si>
  <si>
    <t>นางสาว จันทร์สุดา มูกขุนทด</t>
  </si>
  <si>
    <t>JANSUDA  M.</t>
  </si>
  <si>
    <t>6001014</t>
  </si>
  <si>
    <t>RQ2408000713</t>
  </si>
  <si>
    <t>2350</t>
  </si>
  <si>
    <t>นาย วิชัย ทามูล</t>
  </si>
  <si>
    <t>WICHAI  T.</t>
  </si>
  <si>
    <t>5300917</t>
  </si>
  <si>
    <t>2351</t>
  </si>
  <si>
    <t>pl_kan</t>
  </si>
  <si>
    <t>นาย กานต์ สีห์ราช</t>
  </si>
  <si>
    <t>KAN  S.</t>
  </si>
  <si>
    <t>6405371</t>
  </si>
  <si>
    <t>RQ2407000121</t>
  </si>
  <si>
    <t>2352</t>
  </si>
  <si>
    <t>pl_panya</t>
  </si>
  <si>
    <t>นาย ปัญญา พ่อโท</t>
  </si>
  <si>
    <t>PANYA  P.</t>
  </si>
  <si>
    <t>5200877</t>
  </si>
  <si>
    <t>2353</t>
  </si>
  <si>
    <t>pl_patiphan</t>
  </si>
  <si>
    <t>นาย ปฏิภาน หลวงน้อย</t>
  </si>
  <si>
    <t>PATIPHAN L.</t>
  </si>
  <si>
    <t>6601964</t>
  </si>
  <si>
    <t>2354</t>
  </si>
  <si>
    <t>pl_phet</t>
  </si>
  <si>
    <t>นาย เพ็ชร อุ้ยหะ</t>
  </si>
  <si>
    <t>PHET  A.</t>
  </si>
  <si>
    <t>5200525</t>
  </si>
  <si>
    <t>2355</t>
  </si>
  <si>
    <t>pl_pongsakorn</t>
  </si>
  <si>
    <t>นาย พงศกร ปิติผล</t>
  </si>
  <si>
    <t>PONGSAKORN P.</t>
  </si>
  <si>
    <t>6705232</t>
  </si>
  <si>
    <t>RQ2408000714</t>
  </si>
  <si>
    <t>2356</t>
  </si>
  <si>
    <t>นาย ศราวุฒิ จวงจันทร์</t>
  </si>
  <si>
    <t>SARAWUT  C.</t>
  </si>
  <si>
    <t>5800270</t>
  </si>
  <si>
    <t>2357</t>
  </si>
  <si>
    <t>นาย เสกสรรค์ แสนเมือง</t>
  </si>
  <si>
    <t>SEKSAN  S.</t>
  </si>
  <si>
    <t>6103571</t>
  </si>
  <si>
    <t>2358</t>
  </si>
  <si>
    <t>pl_supalak</t>
  </si>
  <si>
    <t>นาย ศุภลักษณ์  มากกลาง</t>
  </si>
  <si>
    <t>SUPALAK  M.</t>
  </si>
  <si>
    <t>6000475</t>
  </si>
  <si>
    <t>PL2</t>
  </si>
  <si>
    <t>2359</t>
  </si>
  <si>
    <t>นาย ศุภกร นงคราญ</t>
  </si>
  <si>
    <t>SUPHAKORN  N.</t>
  </si>
  <si>
    <t>6302302</t>
  </si>
  <si>
    <t>2360</t>
  </si>
  <si>
    <t>นาย สุพจน์ ดาวรุ่งรัมย์</t>
  </si>
  <si>
    <t>SUPOT  D.</t>
  </si>
  <si>
    <t>491120</t>
  </si>
  <si>
    <t>2361</t>
  </si>
  <si>
    <t>นาย ธนพนธ์ เสวิสิทธิ์</t>
  </si>
  <si>
    <t>THANAPON  S.</t>
  </si>
  <si>
    <t>5000937</t>
  </si>
  <si>
    <t>2362</t>
  </si>
  <si>
    <t>นางสาว ธัญญรัตน์ ตอพันดุง</t>
  </si>
  <si>
    <t>THUNYARAT  TH.</t>
  </si>
  <si>
    <t>5200066</t>
  </si>
  <si>
    <t>2363</t>
  </si>
  <si>
    <t>นาย ธัญ ไชยกุล</t>
  </si>
  <si>
    <t>TUN CH.</t>
  </si>
  <si>
    <t>5200783</t>
  </si>
  <si>
    <t>2364</t>
  </si>
  <si>
    <t>นาย กิตติ มีกำปัง</t>
  </si>
  <si>
    <t>KITTI  M.</t>
  </si>
  <si>
    <t>5904201</t>
  </si>
  <si>
    <t>2365</t>
  </si>
  <si>
    <t>นาย วินิจ นิยมกล้า</t>
  </si>
  <si>
    <t>VINID  N.</t>
  </si>
  <si>
    <t>5101396</t>
  </si>
  <si>
    <t>RQ2509000350</t>
  </si>
  <si>
    <t>2366</t>
  </si>
  <si>
    <t>นาย อัครวินทร์ เหมเงิน</t>
  </si>
  <si>
    <t>OAKRAWIN  M.</t>
  </si>
  <si>
    <t>5401678</t>
  </si>
  <si>
    <t>2367</t>
  </si>
  <si>
    <t>นาย เศรษฐา สุวรรณตรัย</t>
  </si>
  <si>
    <t>SETTHA  S.</t>
  </si>
  <si>
    <t>5500797</t>
  </si>
  <si>
    <t>2368</t>
  </si>
  <si>
    <t>นางสาว พัชราภรณ์ การเพียร</t>
  </si>
  <si>
    <t>PHATCHARAPHON K.</t>
  </si>
  <si>
    <t>6604317</t>
  </si>
  <si>
    <t>2369</t>
  </si>
  <si>
    <t>นาย สมคิด กระชุมรัมย์</t>
  </si>
  <si>
    <t>SOMKID  K.</t>
  </si>
  <si>
    <t>5200421</t>
  </si>
  <si>
    <t>2370</t>
  </si>
  <si>
    <t>plb_supervisor</t>
  </si>
  <si>
    <t>นาย สุระศักดิ์ เสริญไธสง</t>
  </si>
  <si>
    <t>5001175</t>
  </si>
  <si>
    <t>2371</t>
  </si>
  <si>
    <t>plb_technician</t>
  </si>
  <si>
    <t>นาย สังคม ฉัตรสุวรรณ</t>
  </si>
  <si>
    <t>SANGKHOM  CH.</t>
  </si>
  <si>
    <t>5700318</t>
  </si>
  <si>
    <t>2372</t>
  </si>
  <si>
    <t>นาย ศักดิ์ดา ไกรสุวรรณ</t>
  </si>
  <si>
    <t>SAKDA  K.</t>
  </si>
  <si>
    <t>5802705</t>
  </si>
  <si>
    <t>2373</t>
  </si>
  <si>
    <t>นาย อนันต์ เนาวรัตน์</t>
  </si>
  <si>
    <t>ANAN  N.</t>
  </si>
  <si>
    <t>6101023</t>
  </si>
  <si>
    <t>RQ2503000426</t>
  </si>
  <si>
    <t>2374</t>
  </si>
  <si>
    <t>นาย อัษฎา ศรีลางค์</t>
  </si>
  <si>
    <t>ATSADA  S.</t>
  </si>
  <si>
    <t>6201085</t>
  </si>
  <si>
    <t>RQ2409000586</t>
  </si>
  <si>
    <t>2375</t>
  </si>
  <si>
    <t>นาย ชุติวัต เจริญปารเมศ</t>
  </si>
  <si>
    <t>CHUTIWAT  C.</t>
  </si>
  <si>
    <t>6100475</t>
  </si>
  <si>
    <t>RQ2407000420</t>
  </si>
  <si>
    <t>2376</t>
  </si>
  <si>
    <t>นาย ชัยพิทักษ์ ขมินทะกูล</t>
  </si>
  <si>
    <t>CHAIPITAK  K.</t>
  </si>
  <si>
    <t>6004800</t>
  </si>
  <si>
    <t>2377</t>
  </si>
  <si>
    <t>plg_co01</t>
  </si>
  <si>
    <t>นางสาว ศิรินภา นภาสวัสดิ์</t>
  </si>
  <si>
    <t>SIRINNAPHA  N.</t>
  </si>
  <si>
    <t>5801870</t>
  </si>
  <si>
    <t>2378</t>
  </si>
  <si>
    <t>นาย ลิขิต พิมพ์กรรณ</t>
  </si>
  <si>
    <t>LIKIT P.</t>
  </si>
  <si>
    <t>6002298</t>
  </si>
  <si>
    <t>นาย จิรวัฒน์ ศรีมังคละ</t>
  </si>
  <si>
    <t>JIRAWAT  S.</t>
  </si>
  <si>
    <t>5602664</t>
  </si>
  <si>
    <t>2380</t>
  </si>
  <si>
    <t>plg_foreman</t>
  </si>
  <si>
    <t>นาย ณัฐพล วิทูรเวที</t>
  </si>
  <si>
    <t>NATTAPON  W.</t>
  </si>
  <si>
    <t>5900616</t>
  </si>
  <si>
    <t>2381</t>
  </si>
  <si>
    <t>นาย กฤตพัฒน์ ชาวสวน</t>
  </si>
  <si>
    <t>GRITTAPAT  C.</t>
  </si>
  <si>
    <t>6302807</t>
  </si>
  <si>
    <t>2382</t>
  </si>
  <si>
    <t>นาย โกวิท อินทะนะ</t>
  </si>
  <si>
    <t>KOWIT  A.</t>
  </si>
  <si>
    <t>6400516</t>
  </si>
  <si>
    <t>RQ2409000588</t>
  </si>
  <si>
    <t>2383</t>
  </si>
  <si>
    <t>นาย กฤษฎา จันทร์ดี</t>
  </si>
  <si>
    <t>KRITSADA  J.</t>
  </si>
  <si>
    <t>6103287</t>
  </si>
  <si>
    <t>2384</t>
  </si>
  <si>
    <t>plg_leader</t>
  </si>
  <si>
    <t>นาย ผดุงเกียรติ อาศาเมือง</t>
  </si>
  <si>
    <t>PHADUNGKIAT A.</t>
  </si>
  <si>
    <t>6600325</t>
  </si>
  <si>
    <t>RQ2409000587</t>
  </si>
  <si>
    <t>2385</t>
  </si>
  <si>
    <t>นาย ภานุวรรณ แสงจันทร์</t>
  </si>
  <si>
    <t>PANUWAN  S.</t>
  </si>
  <si>
    <t>5801921</t>
  </si>
  <si>
    <t>2386</t>
  </si>
  <si>
    <t>นาย พีรพัฒน์ รอบรู้เจน</t>
  </si>
  <si>
    <t>PHIRAPHAT  R.</t>
  </si>
  <si>
    <t>6502014</t>
  </si>
  <si>
    <t>2387</t>
  </si>
  <si>
    <t>plg_rattanapon</t>
  </si>
  <si>
    <t>นาย รัตนพล ปานประชาติ</t>
  </si>
  <si>
    <t>RATTANAPON  P.</t>
  </si>
  <si>
    <t>6301927</t>
  </si>
  <si>
    <t>RQ2503000416</t>
  </si>
  <si>
    <t>2389</t>
  </si>
  <si>
    <t>นาย ศุภชัย ไชยนา</t>
  </si>
  <si>
    <t>6301080</t>
  </si>
  <si>
    <t>RQ2503000418</t>
  </si>
  <si>
    <t>2390</t>
  </si>
  <si>
    <t>RQ2509000336</t>
  </si>
  <si>
    <t>2391</t>
  </si>
  <si>
    <t>นางสาว สุพัตรา เพ็งดี</t>
  </si>
  <si>
    <t>SUPHATTRA P.</t>
  </si>
  <si>
    <t>5601625</t>
  </si>
  <si>
    <t>2392</t>
  </si>
  <si>
    <t>RQ2511000139</t>
  </si>
  <si>
    <t>2393</t>
  </si>
  <si>
    <t>plg_thanakrit</t>
  </si>
  <si>
    <t>นาย ธนกฤต นามวงษ์</t>
  </si>
  <si>
    <t>THANAKRIT  N.</t>
  </si>
  <si>
    <t>6104203</t>
  </si>
  <si>
    <t>2394</t>
  </si>
  <si>
    <t>นาย ธวัชชัย ปานดี</t>
  </si>
  <si>
    <t>THAWATCHAI  P.</t>
  </si>
  <si>
    <t>6102337</t>
  </si>
  <si>
    <t>2395</t>
  </si>
  <si>
    <t>plg_watcharapong</t>
  </si>
  <si>
    <t>นาย วัชรพงษ์ จันทร์น้ำคบ</t>
  </si>
  <si>
    <t>WATCHARAPONG  C.</t>
  </si>
  <si>
    <t>6201312</t>
  </si>
  <si>
    <t>2396</t>
  </si>
  <si>
    <t>นาย วินัย ใจแสน</t>
  </si>
  <si>
    <t>WINAI  J.</t>
  </si>
  <si>
    <t>6101640</t>
  </si>
  <si>
    <t>2397</t>
  </si>
  <si>
    <t>นาย วรโชติ อสุระพงษ์</t>
  </si>
  <si>
    <t>WORACHOT  A.</t>
  </si>
  <si>
    <t>6201036</t>
  </si>
  <si>
    <t>2398</t>
  </si>
  <si>
    <t>pm_mongkol</t>
  </si>
  <si>
    <t>นาย มงคล แก้วถ้ำ</t>
  </si>
  <si>
    <t>MONGKOL  K.</t>
  </si>
  <si>
    <t>5500514</t>
  </si>
  <si>
    <t>2399</t>
  </si>
  <si>
    <t>นาย นัฐวุฒิ งอยผาลา</t>
  </si>
  <si>
    <t>NATTAWUT  NG.</t>
  </si>
  <si>
    <t>5200892</t>
  </si>
  <si>
    <t>2400</t>
  </si>
  <si>
    <t>นางสาว นีระนุช ปาปัง</t>
  </si>
  <si>
    <t>NEERANUCH  P.</t>
  </si>
  <si>
    <t>5700689</t>
  </si>
  <si>
    <t>2401</t>
  </si>
  <si>
    <t>นาย วิรัตน์ ภูมิคอนสาร</t>
  </si>
  <si>
    <t>WIRAT  P.</t>
  </si>
  <si>
    <t>5201902</t>
  </si>
  <si>
    <t>2402</t>
  </si>
  <si>
    <t>pmd_rotchana</t>
  </si>
  <si>
    <t>นางสาว รจนา ซามงค์</t>
  </si>
  <si>
    <t>ROTCHANA  S.</t>
  </si>
  <si>
    <t>5800555</t>
  </si>
  <si>
    <t>2403</t>
  </si>
  <si>
    <t>pmdg_checkpoint01</t>
  </si>
  <si>
    <t>นางสาว ปิยะรักษ์ ครบชัยภูมิ</t>
  </si>
  <si>
    <t>PIYARAK  K.</t>
  </si>
  <si>
    <t>6104154</t>
  </si>
  <si>
    <t>2404</t>
  </si>
  <si>
    <t>pmdg_checkpoint02</t>
  </si>
  <si>
    <t>นางสาว สิราวรรณ ธิประโชติ</t>
  </si>
  <si>
    <t>SIRAWAN  T.</t>
  </si>
  <si>
    <t>5901581</t>
  </si>
  <si>
    <t>2405</t>
  </si>
  <si>
    <t>pmdg_checkpoint03</t>
  </si>
  <si>
    <t>นางสาว ชนิดาภา มาบัณฑิตย์</t>
  </si>
  <si>
    <t>CHANIDAPA M.</t>
  </si>
  <si>
    <t>6702274</t>
  </si>
  <si>
    <t>2406</t>
  </si>
  <si>
    <t>pmdg_jiranan</t>
  </si>
  <si>
    <t>นางสาว จิระนันท์ มูลมี</t>
  </si>
  <si>
    <t>JIRANAN M.</t>
  </si>
  <si>
    <t>5602145</t>
  </si>
  <si>
    <t>2407</t>
  </si>
  <si>
    <t>pmdg_kanhokwun</t>
  </si>
  <si>
    <t>นางสาว กนกวรรณ เชื้อชัย</t>
  </si>
  <si>
    <t>KANOKWAN  C.</t>
  </si>
  <si>
    <t>6103754</t>
  </si>
  <si>
    <t>2408</t>
  </si>
  <si>
    <t>pmdg_naiyana</t>
  </si>
  <si>
    <t>นางสาว นัยนา รินทะรึก</t>
  </si>
  <si>
    <t>NAIYANA  R.</t>
  </si>
  <si>
    <t>451094</t>
  </si>
  <si>
    <t>2409</t>
  </si>
  <si>
    <t>pmdg_narisara</t>
  </si>
  <si>
    <t>นางสาว นริศรา ชินวงษ์</t>
  </si>
  <si>
    <t>NARISARA  C.</t>
  </si>
  <si>
    <t>6003734</t>
  </si>
  <si>
    <t>2410</t>
  </si>
  <si>
    <t>pmdg_rattana</t>
  </si>
  <si>
    <t>นางสาว รัตนา บรรลือสำโรง</t>
  </si>
  <si>
    <t>RATTANA  B.</t>
  </si>
  <si>
    <t>5602611</t>
  </si>
  <si>
    <t>2411</t>
  </si>
  <si>
    <t>pmdg_rotchana</t>
  </si>
  <si>
    <t>2412</t>
  </si>
  <si>
    <t>นางสาว สุนิสา วันทอง</t>
  </si>
  <si>
    <t>SUNISA  W.</t>
  </si>
  <si>
    <t>6000521</t>
  </si>
  <si>
    <t>2413</t>
  </si>
  <si>
    <t>นางสาว วาสนา วาดวงสี</t>
  </si>
  <si>
    <t>WASANA W.</t>
  </si>
  <si>
    <t>5400422</t>
  </si>
  <si>
    <t>2414</t>
  </si>
  <si>
    <t>นางสาว กุลรัตน์ มณีศรี</t>
  </si>
  <si>
    <t>KULRAT M.</t>
  </si>
  <si>
    <t>6603294</t>
  </si>
  <si>
    <t>2415</t>
  </si>
  <si>
    <t>นาย พิศณุ เดชสุภา</t>
  </si>
  <si>
    <t>PISSANU D.</t>
  </si>
  <si>
    <t>6701378</t>
  </si>
  <si>
    <t>2416</t>
  </si>
  <si>
    <t>นางสาว มณีรัตน์ สายด้วง</t>
  </si>
  <si>
    <t>MANEERAT S.</t>
  </si>
  <si>
    <t>6705403</t>
  </si>
  <si>
    <t>RQ2408000414</t>
  </si>
  <si>
    <t>2417</t>
  </si>
  <si>
    <t>pmg_03</t>
  </si>
  <si>
    <t>นางสาว อัจฉรา แวงน้อย</t>
  </si>
  <si>
    <t>ATCHARA W.</t>
  </si>
  <si>
    <t>6801657</t>
  </si>
  <si>
    <t>RQ2508000075</t>
  </si>
  <si>
    <t>2418</t>
  </si>
  <si>
    <t>นางสาว ปรียานันท์ ภู่มณี</t>
  </si>
  <si>
    <t>PREEYANAN P.</t>
  </si>
  <si>
    <t>6701708</t>
  </si>
  <si>
    <t>2419</t>
  </si>
  <si>
    <t>นางสาว ปุณณภา จันทรมณี</t>
  </si>
  <si>
    <t>PUNNAPA J.</t>
  </si>
  <si>
    <t>6702273</t>
  </si>
  <si>
    <t>2420</t>
  </si>
  <si>
    <t>นาย เสกสรร สิทธิสาร</t>
  </si>
  <si>
    <t>SEKSAN S.</t>
  </si>
  <si>
    <t>6705561</t>
  </si>
  <si>
    <t>RQ2409000049</t>
  </si>
  <si>
    <t>2421</t>
  </si>
  <si>
    <t>นาย นครินร์ บัณฑิตย์</t>
  </si>
  <si>
    <t>NAKARIN B.</t>
  </si>
  <si>
    <t>6900376</t>
  </si>
  <si>
    <t>RQ2601000596</t>
  </si>
  <si>
    <t>2422</t>
  </si>
  <si>
    <t>pmg_08</t>
  </si>
  <si>
    <t>นางสาว สุพัตรา ทับสังข์</t>
  </si>
  <si>
    <t>SUPHATTRA T.</t>
  </si>
  <si>
    <t>6900375</t>
  </si>
  <si>
    <t>2423</t>
  </si>
  <si>
    <t>pmg_09</t>
  </si>
  <si>
    <t>นางสาว พัชรินทร์ ถอนทอง</t>
  </si>
  <si>
    <t>PATCHARIN T.</t>
  </si>
  <si>
    <t>6900377</t>
  </si>
  <si>
    <t>2424</t>
  </si>
  <si>
    <t>นางสาว สุชาดา กล้าหาญ</t>
  </si>
  <si>
    <t>SUCHADA K.</t>
  </si>
  <si>
    <t>6900378</t>
  </si>
  <si>
    <t>2425</t>
  </si>
  <si>
    <t>pmg_11</t>
  </si>
  <si>
    <t>นางสาว สุชญาภัค ศรีจรัส</t>
  </si>
  <si>
    <t>SUCHAYAPAK S.</t>
  </si>
  <si>
    <t>6801891</t>
  </si>
  <si>
    <t>RQ2508000082</t>
  </si>
  <si>
    <t>2426</t>
  </si>
  <si>
    <t>นางสาว อภิสรา แนนสินธุ์</t>
  </si>
  <si>
    <t>APISARA N.</t>
  </si>
  <si>
    <t>6602550</t>
  </si>
  <si>
    <t>2427</t>
  </si>
  <si>
    <t>pmg_athittaya</t>
  </si>
  <si>
    <t>นางสาว อทิตยา ทองเปลว</t>
  </si>
  <si>
    <t>ATHITTAYA T.</t>
  </si>
  <si>
    <t>6705513</t>
  </si>
  <si>
    <t>RQ2409000050</t>
  </si>
  <si>
    <t>2428</t>
  </si>
  <si>
    <t>pmg_atsama</t>
  </si>
  <si>
    <t>นางสาว อัสมา โดยมังสา</t>
  </si>
  <si>
    <t>ATSAMA D.</t>
  </si>
  <si>
    <t>6603553</t>
  </si>
  <si>
    <t>2429</t>
  </si>
  <si>
    <t>pmg_garen</t>
  </si>
  <si>
    <t>นาย GUIRUN HUANG</t>
  </si>
  <si>
    <t>GUIRUN</t>
  </si>
  <si>
    <t>5602697</t>
  </si>
  <si>
    <t>2430</t>
  </si>
  <si>
    <t>นางสาว จิราภรณ์ กาบทุม</t>
  </si>
  <si>
    <t>JIRAPHON G.</t>
  </si>
  <si>
    <t>6604579</t>
  </si>
  <si>
    <t>2431</t>
  </si>
  <si>
    <t>pmg_johnny</t>
  </si>
  <si>
    <t>นาย CHENG-YU YANG</t>
  </si>
  <si>
    <t>CHENG-YU</t>
  </si>
  <si>
    <t>6503333</t>
  </si>
  <si>
    <t>2432</t>
  </si>
  <si>
    <t>pmg_kirueyanee</t>
  </si>
  <si>
    <t>RQ2407000195</t>
  </si>
  <si>
    <t>2433</t>
  </si>
  <si>
    <t>pmg_maneerat</t>
  </si>
  <si>
    <t>2434</t>
  </si>
  <si>
    <t>นางสาว มิ่งขวัญ ม่วงทอง</t>
  </si>
  <si>
    <t>MINGKWAN  M.</t>
  </si>
  <si>
    <t>6503452</t>
  </si>
  <si>
    <t>2435</t>
  </si>
  <si>
    <t>pmg_namfon</t>
  </si>
  <si>
    <t>นางสาว น้ำฝน กิจไธสง</t>
  </si>
  <si>
    <t>NAMFON  G.</t>
  </si>
  <si>
    <t>6500720</t>
  </si>
  <si>
    <t>2436</t>
  </si>
  <si>
    <t>pmg_niracha</t>
  </si>
  <si>
    <t>นางสาว นิรชา จอมมงคล</t>
  </si>
  <si>
    <t>6702412</t>
  </si>
  <si>
    <t>2437</t>
  </si>
  <si>
    <t>นาย ณัฐพล ยางฮึม</t>
  </si>
  <si>
    <t>NUTTAPON  Y.</t>
  </si>
  <si>
    <t>6004746</t>
  </si>
  <si>
    <t>2438</t>
  </si>
  <si>
    <t>นางสาว พัชราวรรณ เฉยขุนทด</t>
  </si>
  <si>
    <t>PATCHARAWAN C.</t>
  </si>
  <si>
    <t>6700831</t>
  </si>
  <si>
    <t>2439</t>
  </si>
  <si>
    <t>นางสาว พิชญาภัค ไชยรัตน์</t>
  </si>
  <si>
    <t>PITCHAYAPUCK  C.</t>
  </si>
  <si>
    <t>6103474</t>
  </si>
  <si>
    <t>2440</t>
  </si>
  <si>
    <t>นางสาว รุจิรา มณีทรัพย์ผล</t>
  </si>
  <si>
    <t>RUCHIRA M.</t>
  </si>
  <si>
    <t>6604591</t>
  </si>
  <si>
    <t>2441</t>
  </si>
  <si>
    <t>pmg_seksan</t>
  </si>
  <si>
    <t>2442</t>
  </si>
  <si>
    <t>นางสาว ธิดารัตน์ ถนอมกุล</t>
  </si>
  <si>
    <t>THIDARAT T.</t>
  </si>
  <si>
    <t>6601749</t>
  </si>
  <si>
    <t>2443</t>
  </si>
  <si>
    <t>pmg_thirawat</t>
  </si>
  <si>
    <t>THIRAWAT  J.</t>
  </si>
  <si>
    <t>6401584</t>
  </si>
  <si>
    <t>2444</t>
  </si>
  <si>
    <t>นาย วีรศักดิ์ ยศราสูงเนิน</t>
  </si>
  <si>
    <t>VEERASAK  Y.</t>
  </si>
  <si>
    <t>6101543</t>
  </si>
  <si>
    <t>2445</t>
  </si>
  <si>
    <t>pmg_walter</t>
  </si>
  <si>
    <t>นาย BIN LI</t>
  </si>
  <si>
    <t>BIN</t>
  </si>
  <si>
    <t>5701651</t>
  </si>
  <si>
    <t>2446</t>
  </si>
  <si>
    <t>นางสาว วรารัตน์ ทรงศรี</t>
  </si>
  <si>
    <t>WARARAT  S.</t>
  </si>
  <si>
    <t>6500980</t>
  </si>
  <si>
    <t>2447</t>
  </si>
  <si>
    <t>นาย YU-CHIA LEE</t>
  </si>
  <si>
    <t>YU-CHIA</t>
  </si>
  <si>
    <t>6600926</t>
  </si>
  <si>
    <t>2448</t>
  </si>
  <si>
    <t>นาย PO YEN CHANG</t>
  </si>
  <si>
    <t>PO YEN</t>
  </si>
  <si>
    <t>6705657</t>
  </si>
  <si>
    <t>2449</t>
  </si>
  <si>
    <t>2450</t>
  </si>
  <si>
    <t>ponpen</t>
  </si>
  <si>
    <t>นางสาว พรเพ็ญ มอญเจริญ</t>
  </si>
  <si>
    <t>PORNPEN  M.</t>
  </si>
  <si>
    <t>5600574</t>
  </si>
  <si>
    <t>NONAPEX3</t>
  </si>
  <si>
    <t>2451</t>
  </si>
  <si>
    <t>pooja</t>
  </si>
  <si>
    <t>นางสาว POOJA RAVINDRA DESHMANE</t>
  </si>
  <si>
    <t>POOJA RAVINDRA DESHMANE</t>
  </si>
  <si>
    <t>T240701</t>
  </si>
  <si>
    <t>RQ2407000496</t>
  </si>
  <si>
    <t>2452</t>
  </si>
  <si>
    <t>นางสาว อาภัสรา ผิวบาง</t>
  </si>
  <si>
    <t>APATSARA P.</t>
  </si>
  <si>
    <t>6602195</t>
  </si>
  <si>
    <t>2453</t>
  </si>
  <si>
    <t>pqc_boontarika</t>
  </si>
  <si>
    <t>RQ2504000084</t>
  </si>
  <si>
    <t>2454</t>
  </si>
  <si>
    <t>นางสาว สุภาวดี ทองไทย</t>
  </si>
  <si>
    <t>SUPAWADEE T.</t>
  </si>
  <si>
    <t>6604272</t>
  </si>
  <si>
    <t>RQ2511000141</t>
  </si>
  <si>
    <t>2455</t>
  </si>
  <si>
    <t>pqc_foreman</t>
  </si>
  <si>
    <t>นางสาว กมลธิดา ปานะโปย</t>
  </si>
  <si>
    <t>KAMOITHIDA  P.</t>
  </si>
  <si>
    <t>6102159</t>
  </si>
  <si>
    <t>2456</t>
  </si>
  <si>
    <t>นางสาว พิมลพรรณ ทำสิมมา</t>
  </si>
  <si>
    <t>PHIMOLPHAN  T.</t>
  </si>
  <si>
    <t>5100457</t>
  </si>
  <si>
    <t>2457</t>
  </si>
  <si>
    <t>pqc_orawan</t>
  </si>
  <si>
    <t>นางสาว อรวรรณ วงษ์กัณหา</t>
  </si>
  <si>
    <t>ORAWAN  W.</t>
  </si>
  <si>
    <t>6300895</t>
  </si>
  <si>
    <t>RQ2504000086</t>
  </si>
  <si>
    <t>2458</t>
  </si>
  <si>
    <t>pqc_pakamas</t>
  </si>
  <si>
    <t>นางสาว ผกามาศ อ่อนพุทธา</t>
  </si>
  <si>
    <t>PAKAMAS  O.</t>
  </si>
  <si>
    <t>6403377</t>
  </si>
  <si>
    <t>2459</t>
  </si>
  <si>
    <t>นางสาว ปาริฉัตร กันแก้ว</t>
  </si>
  <si>
    <t>PARICHAT K.</t>
  </si>
  <si>
    <t>6802800</t>
  </si>
  <si>
    <t>RQ2603000575</t>
  </si>
  <si>
    <t>2460</t>
  </si>
  <si>
    <t>นางสาว ปัทมา ทองมาดำ</t>
  </si>
  <si>
    <t>PATTAMA T.</t>
  </si>
  <si>
    <t>6700220</t>
  </si>
  <si>
    <t>2461</t>
  </si>
  <si>
    <t>pqc_praphakorn</t>
  </si>
  <si>
    <t>นางสาว ประภากร วงค์คำ</t>
  </si>
  <si>
    <t>PRAPHAKORN  W.</t>
  </si>
  <si>
    <t>5400939</t>
  </si>
  <si>
    <t>RQ2501000041</t>
  </si>
  <si>
    <t>2462</t>
  </si>
  <si>
    <t>นางสาว ศรัญรัตน์ ต้มบัวทอง</t>
  </si>
  <si>
    <t>SARUNRAT  T.</t>
  </si>
  <si>
    <t>6000820</t>
  </si>
  <si>
    <t>RQ2504000085</t>
  </si>
  <si>
    <t>2463</t>
  </si>
  <si>
    <t>pqc_somwasana</t>
  </si>
  <si>
    <t>นางสาว สมวาสนา วัดชุม</t>
  </si>
  <si>
    <t>SOMWASANA W.</t>
  </si>
  <si>
    <t>6604607</t>
  </si>
  <si>
    <t>RQ2407000599</t>
  </si>
  <si>
    <t>2464</t>
  </si>
  <si>
    <t>นางสาว วรรณภา เลื่อนสันเทียะ</t>
  </si>
  <si>
    <t>WANNAPHA  L.</t>
  </si>
  <si>
    <t>5501450</t>
  </si>
  <si>
    <t>2465</t>
  </si>
  <si>
    <t>pqcg_01</t>
  </si>
  <si>
    <t>นางสาว จันทนิภา ทองดอนแฝง</t>
  </si>
  <si>
    <t>CHANNIPHA  TH.</t>
  </si>
  <si>
    <t>6401075</t>
  </si>
  <si>
    <t>2466</t>
  </si>
  <si>
    <t>นางสาว ชมพูนุท วงค์ล่าม</t>
  </si>
  <si>
    <t>CHOMPHOONUCH  W.</t>
  </si>
  <si>
    <t>5600401</t>
  </si>
  <si>
    <t>2467</t>
  </si>
  <si>
    <t>pqcg_04</t>
  </si>
  <si>
    <t>นางสาว ราตรี คงทน</t>
  </si>
  <si>
    <t>RATEE  K.</t>
  </si>
  <si>
    <t>5800337</t>
  </si>
  <si>
    <t>2468</t>
  </si>
  <si>
    <t>pqcg_05</t>
  </si>
  <si>
    <t>นางสาว ลำใย คลังกูล</t>
  </si>
  <si>
    <t>LAMYAI  L.</t>
  </si>
  <si>
    <t>5701411</t>
  </si>
  <si>
    <t>2469</t>
  </si>
  <si>
    <t>pqcg_06</t>
  </si>
  <si>
    <t>นาย สุนทร   อินทร์เพ็ง</t>
  </si>
  <si>
    <t>SUNTHORN  I.</t>
  </si>
  <si>
    <t>6001100</t>
  </si>
  <si>
    <t>2470</t>
  </si>
  <si>
    <t>RQ2510000219</t>
  </si>
  <si>
    <t>2472</t>
  </si>
  <si>
    <t>pqcg_chonnipa</t>
  </si>
  <si>
    <t>นางสาว ชลนิภา กุดาพันธ์</t>
  </si>
  <si>
    <t>CHONNIPA  K.</t>
  </si>
  <si>
    <t>6300924</t>
  </si>
  <si>
    <t>2473</t>
  </si>
  <si>
    <t>pqcg_clerk</t>
  </si>
  <si>
    <t>นางสาว นัฐถาพร สุหญ้านาง</t>
  </si>
  <si>
    <t>NUTTAPORN  S.</t>
  </si>
  <si>
    <t>5900376</t>
  </si>
  <si>
    <t>2474</t>
  </si>
  <si>
    <t>pqcg_df02</t>
  </si>
  <si>
    <t>นางสาว จิน อินต๊ะวงค์</t>
  </si>
  <si>
    <t>JIN I.</t>
  </si>
  <si>
    <t>6700537</t>
  </si>
  <si>
    <t>RQ2506000508</t>
  </si>
  <si>
    <t>2475</t>
  </si>
  <si>
    <t>pqcg_duangkamol</t>
  </si>
  <si>
    <t>นางสาว ดวงกมล   เหมธร</t>
  </si>
  <si>
    <t>DUANGKAMOL  H.</t>
  </si>
  <si>
    <t>6000584</t>
  </si>
  <si>
    <t>RQ2510000328</t>
  </si>
  <si>
    <t>2476</t>
  </si>
  <si>
    <t>นางสาว บุษบา ศรีหาวงษ์</t>
  </si>
  <si>
    <t>BUTSABA S.</t>
  </si>
  <si>
    <t>6703834</t>
  </si>
  <si>
    <t>RQ2510000479</t>
  </si>
  <si>
    <t>2477</t>
  </si>
  <si>
    <t>นางสาว ศรีสุดา มาคำ</t>
  </si>
  <si>
    <t>SRISUDA  M.</t>
  </si>
  <si>
    <t>6403295</t>
  </si>
  <si>
    <t>RQ2510000478</t>
  </si>
  <si>
    <t>2478</t>
  </si>
  <si>
    <t>pqcg_engineer02</t>
  </si>
  <si>
    <t>RQ2510000022</t>
  </si>
  <si>
    <t>2479</t>
  </si>
  <si>
    <t>นางสาว นิภารัตน์ คำสว่าง</t>
  </si>
  <si>
    <t>NIPARAT  K.</t>
  </si>
  <si>
    <t>6302293</t>
  </si>
  <si>
    <t>JS2407000260</t>
  </si>
  <si>
    <t>2480</t>
  </si>
  <si>
    <t>นางสาว จิรยา ราชวงค์</t>
  </si>
  <si>
    <t>JIRAYA R.</t>
  </si>
  <si>
    <t>6700299</t>
  </si>
  <si>
    <t>RQ2603000445</t>
  </si>
  <si>
    <t>2482</t>
  </si>
  <si>
    <t>pqcg_kanthida</t>
  </si>
  <si>
    <t>นางสาว กานต์ธิดา ภูแซมศรี</t>
  </si>
  <si>
    <t>KANTHIDA  P.</t>
  </si>
  <si>
    <t>6302104</t>
  </si>
  <si>
    <t>2484</t>
  </si>
  <si>
    <t>RQ2511000651</t>
  </si>
  <si>
    <t>2485</t>
  </si>
  <si>
    <t>นางสาว ละอองดาว ผุยบัวค้อ</t>
  </si>
  <si>
    <t>LAONGDAO  P.</t>
  </si>
  <si>
    <t>5903276</t>
  </si>
  <si>
    <t>2486</t>
  </si>
  <si>
    <t>pqcg_leader01</t>
  </si>
  <si>
    <t>นาย ณรงค์ วิเศษนันท์</t>
  </si>
  <si>
    <t>NARONG  W.</t>
  </si>
  <si>
    <t>6004551</t>
  </si>
  <si>
    <t>RQ2510000239</t>
  </si>
  <si>
    <t>2487</t>
  </si>
  <si>
    <t>pqcg_leader02</t>
  </si>
  <si>
    <t>RQ2511000552</t>
  </si>
  <si>
    <t>2488</t>
  </si>
  <si>
    <t>นางสาว วิภาวรรณ ผาน้อย</t>
  </si>
  <si>
    <t>WIPAWAN  P.</t>
  </si>
  <si>
    <t>5700611</t>
  </si>
  <si>
    <t>RQ2511000284</t>
  </si>
  <si>
    <t>2489</t>
  </si>
  <si>
    <t>RQ2601000285</t>
  </si>
  <si>
    <t>2490</t>
  </si>
  <si>
    <t>pqcg_mk</t>
  </si>
  <si>
    <t>นางสาว กมลวรรณ กัลยา</t>
  </si>
  <si>
    <t>KAMONWAN  K.</t>
  </si>
  <si>
    <t>6103848</t>
  </si>
  <si>
    <t>2491</t>
  </si>
  <si>
    <t>นางสาว นันทนา วันสา</t>
  </si>
  <si>
    <t>NANTHANA  W.</t>
  </si>
  <si>
    <t>6004217</t>
  </si>
  <si>
    <t>RQ2512000109</t>
  </si>
  <si>
    <t>2493</t>
  </si>
  <si>
    <t>pqcg_narong</t>
  </si>
  <si>
    <t>2494</t>
  </si>
  <si>
    <t>pqcg_nisarat</t>
  </si>
  <si>
    <t>นางสาว นิสารัตน์   สินพัฒน์</t>
  </si>
  <si>
    <t>NISARAT  S.</t>
  </si>
  <si>
    <t>5700918</t>
  </si>
  <si>
    <t>2495</t>
  </si>
  <si>
    <t>RQ2511000450</t>
  </si>
  <si>
    <t>2496</t>
  </si>
  <si>
    <t>นางสาว อรวรรณ ไกรวงษ์</t>
  </si>
  <si>
    <t>5701410</t>
  </si>
  <si>
    <t>2497</t>
  </si>
  <si>
    <t>นางสาว เพ็ญพโยม รุ่งสว่าง</t>
  </si>
  <si>
    <t>PENPAYOM  R.</t>
  </si>
  <si>
    <t>5802050</t>
  </si>
  <si>
    <t>2500</t>
  </si>
  <si>
    <t>pqcg_rodsarin</t>
  </si>
  <si>
    <t>นางสาว รสริน   ภักดีวุธ</t>
  </si>
  <si>
    <t>RODSARIN  P.</t>
  </si>
  <si>
    <t>6000580</t>
  </si>
  <si>
    <t>RQ2408000477</t>
  </si>
  <si>
    <t>2501</t>
  </si>
  <si>
    <t>pqcg_sarina</t>
  </si>
  <si>
    <t>นางสาว สรินา พรมนอก</t>
  </si>
  <si>
    <t>SARINA  P.</t>
  </si>
  <si>
    <t>6201150</t>
  </si>
  <si>
    <t>2502</t>
  </si>
  <si>
    <t>นางสาว ศิริลักษณ์ ถาปราบมาตย์</t>
  </si>
  <si>
    <t>SIRILAK  T.</t>
  </si>
  <si>
    <t>6103449</t>
  </si>
  <si>
    <t>2503</t>
  </si>
  <si>
    <t>pqcg_sittichai</t>
  </si>
  <si>
    <t>2504</t>
  </si>
  <si>
    <t>pqcg_somporn</t>
  </si>
  <si>
    <t>นางสาว สมพร สุโขพันธุ์</t>
  </si>
  <si>
    <t>SOMPORN S.</t>
  </si>
  <si>
    <t>5700538</t>
  </si>
  <si>
    <t>RQ2505000169</t>
  </si>
  <si>
    <t>2505</t>
  </si>
  <si>
    <t>pqcg_sopita</t>
  </si>
  <si>
    <t>นางสาว โศภิตา หอมสุด</t>
  </si>
  <si>
    <t>SOPITA H.</t>
  </si>
  <si>
    <t>6704728</t>
  </si>
  <si>
    <t>RQ2408000481</t>
  </si>
  <si>
    <t>2506</t>
  </si>
  <si>
    <t>pqcg_sopitra</t>
  </si>
  <si>
    <t>นางสาว โสภิตรา บุญมะยา</t>
  </si>
  <si>
    <t>SOPITRA  B.</t>
  </si>
  <si>
    <t>6302175</t>
  </si>
  <si>
    <t>2507</t>
  </si>
  <si>
    <t>pqcg_sujinda</t>
  </si>
  <si>
    <t>RQ2601000690</t>
  </si>
  <si>
    <t>2508</t>
  </si>
  <si>
    <t>pqcg_supaporn</t>
  </si>
  <si>
    <t>นางสาว สุภาภรณ์ รัมย์ประโคน</t>
  </si>
  <si>
    <t>SUPAPORN  R.</t>
  </si>
  <si>
    <t>6300588</t>
  </si>
  <si>
    <t>RQ2408000156</t>
  </si>
  <si>
    <t>2509</t>
  </si>
  <si>
    <t>pqcg_suwannee</t>
  </si>
  <si>
    <t>นางสาว สุวรรณดี จีนเมือง</t>
  </si>
  <si>
    <t>SUWANNEE  J.</t>
  </si>
  <si>
    <t>6000005</t>
  </si>
  <si>
    <t>2510</t>
  </si>
  <si>
    <t>นางสาว ขวัญจิรา แก้วประเสริฐ</t>
  </si>
  <si>
    <t>KWANJIRA  K.</t>
  </si>
  <si>
    <t>5902489</t>
  </si>
  <si>
    <t>2511</t>
  </si>
  <si>
    <t>นางสาว เยาวลักษณ์ จริภิญญา</t>
  </si>
  <si>
    <t>YAOWALAK C.</t>
  </si>
  <si>
    <t>5701209</t>
  </si>
  <si>
    <t>RQ2411000395</t>
  </si>
  <si>
    <t>2512</t>
  </si>
  <si>
    <t>นางสาว ธัญณัทด์ สีชารู</t>
  </si>
  <si>
    <t>THANYANAT S.</t>
  </si>
  <si>
    <t>6604358</t>
  </si>
  <si>
    <t>RQ2503000175</t>
  </si>
  <si>
    <t>2513</t>
  </si>
  <si>
    <t>pqcg_thatdao</t>
  </si>
  <si>
    <t>นางสาว ทัดดาว อุดมดี</t>
  </si>
  <si>
    <t>THATDAO A.</t>
  </si>
  <si>
    <t>6802310</t>
  </si>
  <si>
    <t>RQ2509000030</t>
  </si>
  <si>
    <t>2514</t>
  </si>
  <si>
    <t>pqcg_thidarad</t>
  </si>
  <si>
    <t>นางสาว ธิดารัตน์ สรรศรี</t>
  </si>
  <si>
    <t>THIDARAD S.</t>
  </si>
  <si>
    <t>6603922</t>
  </si>
  <si>
    <t>2515</t>
  </si>
  <si>
    <t>นาย วันชัย ทำดี</t>
  </si>
  <si>
    <t>WANCHAI  T.</t>
  </si>
  <si>
    <t>6004864</t>
  </si>
  <si>
    <t>RQ2512000110</t>
  </si>
  <si>
    <t>2516</t>
  </si>
  <si>
    <t>pqcg_wanwipa</t>
  </si>
  <si>
    <t>นางสาว วรรณวิภา ฉลาดเชี่ยว</t>
  </si>
  <si>
    <t>WANWIPA  CH.</t>
  </si>
  <si>
    <t>6200874</t>
  </si>
  <si>
    <t>2517</t>
  </si>
  <si>
    <t>นางสาว วันวิสา เรืองสิริ</t>
  </si>
  <si>
    <t>WANWISA  R.</t>
  </si>
  <si>
    <t>5900131</t>
  </si>
  <si>
    <t>RQ2602000113</t>
  </si>
  <si>
    <t>2518</t>
  </si>
  <si>
    <t>pqcg_waralak</t>
  </si>
  <si>
    <t>นางสาว วราลักษณ์ บัวขาว</t>
  </si>
  <si>
    <t>WARALAK B.</t>
  </si>
  <si>
    <t>6601761</t>
  </si>
  <si>
    <t>2519</t>
  </si>
  <si>
    <t>pqcg_waruni</t>
  </si>
  <si>
    <t>นางสาว วารุณี พิมพ์เพ็ง</t>
  </si>
  <si>
    <t>WARUNI  P.</t>
  </si>
  <si>
    <t>6500881</t>
  </si>
  <si>
    <t>2520</t>
  </si>
  <si>
    <t>pqcg_wipawan</t>
  </si>
  <si>
    <t>2521</t>
  </si>
  <si>
    <t>pqcg_yaowalak</t>
  </si>
  <si>
    <t>2523</t>
  </si>
  <si>
    <t>pqcg_yupin</t>
  </si>
  <si>
    <t>นางสาว ยุพิน กิ่มนอก</t>
  </si>
  <si>
    <t>YUPIN K.</t>
  </si>
  <si>
    <t>6700179</t>
  </si>
  <si>
    <t>RQ2509000029</t>
  </si>
  <si>
    <t>2524</t>
  </si>
  <si>
    <t>RQ2511000160</t>
  </si>
  <si>
    <t>2525</t>
  </si>
  <si>
    <t>pqeg_jantawong</t>
  </si>
  <si>
    <t>นางสาว จันทวงค์ กมลชิตร</t>
  </si>
  <si>
    <t>JANTAWONG K.</t>
  </si>
  <si>
    <t>6800703</t>
  </si>
  <si>
    <t>RQ2602000012</t>
  </si>
  <si>
    <t>2526</t>
  </si>
  <si>
    <t>pqeg_siriporn</t>
  </si>
  <si>
    <t>นางสาว ศิริพร หอมอ่อน</t>
  </si>
  <si>
    <t>SIRIPORN  H.</t>
  </si>
  <si>
    <t>6004754</t>
  </si>
  <si>
    <t>RQ2602000014</t>
  </si>
  <si>
    <t>2527</t>
  </si>
  <si>
    <t>นางสาว ศุภรัตน์ ยอดแสนคำ</t>
  </si>
  <si>
    <t>SUPARUT Y.</t>
  </si>
  <si>
    <t>6601826</t>
  </si>
  <si>
    <t>RQ2602000013</t>
  </si>
  <si>
    <t>2528</t>
  </si>
  <si>
    <t>นางสาว อนงค์ลักษณ์ ดวงแจ่มใส</t>
  </si>
  <si>
    <t>ANONGLUK D.</t>
  </si>
  <si>
    <t>6803757</t>
  </si>
  <si>
    <t>RQ2512000225</t>
  </si>
  <si>
    <t>2529</t>
  </si>
  <si>
    <t>นางสาว อนุละดา แสงขนิษฐ</t>
  </si>
  <si>
    <t>ANULADA  S.</t>
  </si>
  <si>
    <t>5601279</t>
  </si>
  <si>
    <t>2531</t>
  </si>
  <si>
    <t>นาง อภิญญา ดาวัลย์</t>
  </si>
  <si>
    <t>APINYA  D.</t>
  </si>
  <si>
    <t>5702778</t>
  </si>
  <si>
    <t>2532</t>
  </si>
  <si>
    <t>นางสาว อาภาพร ธนโกเศศ</t>
  </si>
  <si>
    <t>ARPAPOND  T.</t>
  </si>
  <si>
    <t>5200235</t>
  </si>
  <si>
    <t>2533</t>
  </si>
  <si>
    <t>นาย ชาญธานี ขวัญข้าว</t>
  </si>
  <si>
    <t>CHANTANEE K.</t>
  </si>
  <si>
    <t>6303479</t>
  </si>
  <si>
    <t>2535</t>
  </si>
  <si>
    <t>นางสาว เดียน่า เส็นหีมหม๊ะ</t>
  </si>
  <si>
    <t>DEARNA S.</t>
  </si>
  <si>
    <t>6900877</t>
  </si>
  <si>
    <t>RQ2602000419</t>
  </si>
  <si>
    <t>2536</t>
  </si>
  <si>
    <t>นางสาว สุทธิดา ขาวทอง</t>
  </si>
  <si>
    <t>SUTTIDA  K.</t>
  </si>
  <si>
    <t>6501389</t>
  </si>
  <si>
    <t>RQ2503000358</t>
  </si>
  <si>
    <t>2537</t>
  </si>
  <si>
    <t>นางสาว จิราวรรณ บุญขาว</t>
  </si>
  <si>
    <t>JIRAWAN B.</t>
  </si>
  <si>
    <t>6900878</t>
  </si>
  <si>
    <t>RQ2602000422</t>
  </si>
  <si>
    <t>2539</t>
  </si>
  <si>
    <t>นางสาว กานติมา สุพันธ์</t>
  </si>
  <si>
    <t>KANTIMA S.</t>
  </si>
  <si>
    <t>6800724</t>
  </si>
  <si>
    <t>RQ2504000113</t>
  </si>
  <si>
    <t>2541</t>
  </si>
  <si>
    <t>pr_mayura</t>
  </si>
  <si>
    <t>2542</t>
  </si>
  <si>
    <t>นางสาว มะลิวัล ศรีทะวงศ์</t>
  </si>
  <si>
    <t>5100328</t>
  </si>
  <si>
    <t>2543</t>
  </si>
  <si>
    <t>นางสาว นันนิกา จามะรีย์</t>
  </si>
  <si>
    <t>NANNIKA  J.</t>
  </si>
  <si>
    <t>5803119</t>
  </si>
  <si>
    <t>2546</t>
  </si>
  <si>
    <t>นางสาว หนึ่งฤทัย ผสม</t>
  </si>
  <si>
    <t>NUNGRUTAI  P.</t>
  </si>
  <si>
    <t>472204</t>
  </si>
  <si>
    <t>2547</t>
  </si>
  <si>
    <t>pr_nongyao</t>
  </si>
  <si>
    <t>นางสาว นงเยาว์ นาร่อง</t>
  </si>
  <si>
    <t>NONGYAO  N.</t>
  </si>
  <si>
    <t>5700505</t>
  </si>
  <si>
    <t>2548</t>
  </si>
  <si>
    <t>นางสาว หนึ่งฤทัย เนื่องแก้ว</t>
  </si>
  <si>
    <t>NUNGRUETHAI  N.</t>
  </si>
  <si>
    <t>5600027</t>
  </si>
  <si>
    <t>2549</t>
  </si>
  <si>
    <t>นางสาว ปัญญาพร ฟองแก้ว</t>
  </si>
  <si>
    <t>PANYAPHON  F.</t>
  </si>
  <si>
    <t>5700555</t>
  </si>
  <si>
    <t>2551</t>
  </si>
  <si>
    <t>นางสาว พิชญานันท์ จรบำรุง</t>
  </si>
  <si>
    <t>PHICHAYANAN J.</t>
  </si>
  <si>
    <t>6603548</t>
  </si>
  <si>
    <t>2556</t>
  </si>
  <si>
    <t>RQ2603000670</t>
  </si>
  <si>
    <t>2557</t>
  </si>
  <si>
    <t>นางสาว สุรีย์นิภา นันตา</t>
  </si>
  <si>
    <t>SURINIPHA N.</t>
  </si>
  <si>
    <t>6900386</t>
  </si>
  <si>
    <t>RQ2601000524</t>
  </si>
  <si>
    <t>2559</t>
  </si>
  <si>
    <t>นางสาว ประมาณ ปิ่นนาง</t>
  </si>
  <si>
    <t>PRAMAHN  P.</t>
  </si>
  <si>
    <t>451234</t>
  </si>
  <si>
    <t>2560</t>
  </si>
  <si>
    <t>prampree</t>
  </si>
  <si>
    <t>นาย เปรมปรี ศรีทัด</t>
  </si>
  <si>
    <t>PREMPREE  S.</t>
  </si>
  <si>
    <t>451062</t>
  </si>
  <si>
    <t>2561</t>
  </si>
  <si>
    <t>pranee</t>
  </si>
  <si>
    <t>นางสาว ปราณี มังคะละ</t>
  </si>
  <si>
    <t>PRANEE  M.</t>
  </si>
  <si>
    <t>5100438</t>
  </si>
  <si>
    <t>2562</t>
  </si>
  <si>
    <t>prasit</t>
  </si>
  <si>
    <t>2563</t>
  </si>
  <si>
    <t>pratum</t>
  </si>
  <si>
    <t>นาย ประทุม ไชยปื้ม</t>
  </si>
  <si>
    <t>PRATUM  CH.</t>
  </si>
  <si>
    <t>491078</t>
  </si>
  <si>
    <t>2564</t>
  </si>
  <si>
    <t>prawit</t>
  </si>
  <si>
    <t>นาย ประวิทย์ ฉายแสง</t>
  </si>
  <si>
    <t>PRAWIT  CH.</t>
  </si>
  <si>
    <t>463021</t>
  </si>
  <si>
    <t>2565</t>
  </si>
  <si>
    <t>preeda</t>
  </si>
  <si>
    <t>นาย ปรีดา สารวงศ์</t>
  </si>
  <si>
    <t>PREEDA  S.</t>
  </si>
  <si>
    <t>471834</t>
  </si>
  <si>
    <t>2566</t>
  </si>
  <si>
    <t>prukchikan</t>
  </si>
  <si>
    <t>นางสาว พฤกษ์จิกานต์ กลิ่นฟุ้ง</t>
  </si>
  <si>
    <t>PRUKCHIKAN  K.</t>
  </si>
  <si>
    <t>5700002</t>
  </si>
  <si>
    <t>2567</t>
  </si>
  <si>
    <t>ptg_wanna</t>
  </si>
  <si>
    <t>นางสาว วรรณา เกิดบุญมาก</t>
  </si>
  <si>
    <t>WANNA K.</t>
  </si>
  <si>
    <t>6601759</t>
  </si>
  <si>
    <t>Junior Officer(Acting)</t>
  </si>
  <si>
    <t>RQ2509000024</t>
  </si>
  <si>
    <t>2568</t>
  </si>
  <si>
    <t>นาย สุขประเสริฐ พูลพิพัฒน์</t>
  </si>
  <si>
    <t>SUKPRASERT  P.</t>
  </si>
  <si>
    <t>5301371</t>
  </si>
  <si>
    <t>2569</t>
  </si>
  <si>
    <t>punching_technician</t>
  </si>
  <si>
    <t>นาย ศิวนันท์ ทองวิเชียน</t>
  </si>
  <si>
    <t>SIWANAN  T.</t>
  </si>
  <si>
    <t>5001329</t>
  </si>
  <si>
    <t>2570</t>
  </si>
  <si>
    <t>นางสาว สมฤดี ศาลาดิน</t>
  </si>
  <si>
    <t>SOMRUADEE  S.</t>
  </si>
  <si>
    <t>5401343</t>
  </si>
  <si>
    <t>2571</t>
  </si>
  <si>
    <t>qa_audit02</t>
  </si>
  <si>
    <t>นางสาว เบญจมาศ กัณหารัตน์</t>
  </si>
  <si>
    <t>BENJAMART G.</t>
  </si>
  <si>
    <t>6802534</t>
  </si>
  <si>
    <t>2572</t>
  </si>
  <si>
    <t>นางสาว อนุสรา แก้วเข้ม</t>
  </si>
  <si>
    <t>ANUTSARA  K.</t>
  </si>
  <si>
    <t>5802000</t>
  </si>
  <si>
    <t>2575</t>
  </si>
  <si>
    <t>นาย ธีฐวิชร์ อ่อนหมวกดีกุน</t>
  </si>
  <si>
    <t>THITAWIT  O.</t>
  </si>
  <si>
    <t>5001495</t>
  </si>
  <si>
    <t>2576</t>
  </si>
  <si>
    <t>นางสาว ลลิตา สุมังคะเศษ</t>
  </si>
  <si>
    <t>LALITA S.</t>
  </si>
  <si>
    <t>5901893</t>
  </si>
  <si>
    <t>2577</t>
  </si>
  <si>
    <t>นางสาว จิราพร น้อยหา</t>
  </si>
  <si>
    <t>CHIRAPHORN  N.</t>
  </si>
  <si>
    <t>5000232</t>
  </si>
  <si>
    <t>2578</t>
  </si>
  <si>
    <t>qa_jirawat</t>
  </si>
  <si>
    <t>2579</t>
  </si>
  <si>
    <t>นางสาว ณัฐชา ทับปัน</t>
  </si>
  <si>
    <t>NATCHA T.</t>
  </si>
  <si>
    <t>6900282</t>
  </si>
  <si>
    <t>RQ2602000599</t>
  </si>
  <si>
    <t>2580</t>
  </si>
  <si>
    <t>นางสาว นิศา ทูลมาลา</t>
  </si>
  <si>
    <t>NISA  TH.</t>
  </si>
  <si>
    <t>5000695</t>
  </si>
  <si>
    <t>2581</t>
  </si>
  <si>
    <t>qa_sirinya</t>
  </si>
  <si>
    <t>2582</t>
  </si>
  <si>
    <t>qa_siripan</t>
  </si>
  <si>
    <t>นางสาว ศิริพรรณ สวัสดี</t>
  </si>
  <si>
    <t>SIRIPAN  S.</t>
  </si>
  <si>
    <t>472266</t>
  </si>
  <si>
    <t>2583</t>
  </si>
  <si>
    <t>qa_supattra</t>
  </si>
  <si>
    <t>นางสาว สุภัทตรา สรจักษ์</t>
  </si>
  <si>
    <t>SUPATTRA  S</t>
  </si>
  <si>
    <t>6400353</t>
  </si>
  <si>
    <t>2584</t>
  </si>
  <si>
    <t>นางสาว สุภาวดี ปราศัย</t>
  </si>
  <si>
    <t>SUPAWADEE P.</t>
  </si>
  <si>
    <t>6802748</t>
  </si>
  <si>
    <t>RQ2512000163</t>
  </si>
  <si>
    <t>2585</t>
  </si>
  <si>
    <t>qae_center01</t>
  </si>
  <si>
    <t>นางสาว ปิยธิดา ลีระบุตร</t>
  </si>
  <si>
    <t>PIYATHIDA  L.</t>
  </si>
  <si>
    <t>6403549</t>
  </si>
  <si>
    <t>2586</t>
  </si>
  <si>
    <t>นางสาว อรัญญา เวชสาร</t>
  </si>
  <si>
    <t>ARUNYA W.</t>
  </si>
  <si>
    <t>6704277</t>
  </si>
  <si>
    <t>RQ2602000737</t>
  </si>
  <si>
    <t>2587</t>
  </si>
  <si>
    <t>2588</t>
  </si>
  <si>
    <t>นางสาว ชลธิชา แก้วใส</t>
  </si>
  <si>
    <t>CHONTHICHA K.</t>
  </si>
  <si>
    <t>6901141</t>
  </si>
  <si>
    <t>RQ2603000140</t>
  </si>
  <si>
    <t>2589</t>
  </si>
  <si>
    <t>นางสาว กัลยา โสตถิพรรณ์</t>
  </si>
  <si>
    <t>Kanlaya  S.</t>
  </si>
  <si>
    <t>5600294</t>
  </si>
  <si>
    <t>RQ2602000196</t>
  </si>
  <si>
    <t>2590</t>
  </si>
  <si>
    <t>qae_center06</t>
  </si>
  <si>
    <t>นางสาว ธมนวรรณ สังข์เสน่ห์</t>
  </si>
  <si>
    <t>THAMONWAN S.</t>
  </si>
  <si>
    <t>6901724</t>
  </si>
  <si>
    <t>RQ2604000248</t>
  </si>
  <si>
    <t>2591</t>
  </si>
  <si>
    <t>qae_chayanut</t>
  </si>
  <si>
    <t>นางสาว ชญานุช วงค์ชารี</t>
  </si>
  <si>
    <t>CHAYANUT   W.</t>
  </si>
  <si>
    <t>5400227</t>
  </si>
  <si>
    <t>2592</t>
  </si>
  <si>
    <t>นางสาว กุลวดี สวัสดี</t>
  </si>
  <si>
    <t>KULAWADEE  S.</t>
  </si>
  <si>
    <t>5000064</t>
  </si>
  <si>
    <t>2593</t>
  </si>
  <si>
    <t>qae_onthita</t>
  </si>
  <si>
    <t>นางสาว อรธิตา โสวันนา</t>
  </si>
  <si>
    <t>ONTHITA  S.</t>
  </si>
  <si>
    <t>5600890</t>
  </si>
  <si>
    <t>2594</t>
  </si>
  <si>
    <t>qae_panadda</t>
  </si>
  <si>
    <t>นางสาว ปนัดดา อินอุ่นโชติ</t>
  </si>
  <si>
    <t>PANADDA  IN.</t>
  </si>
  <si>
    <t>5700402</t>
  </si>
  <si>
    <t>2595</t>
  </si>
  <si>
    <t>นางสาว ฤทัยรัตน์ ปิ่นนาง</t>
  </si>
  <si>
    <t>RUTAIRAT  P.</t>
  </si>
  <si>
    <t>472320</t>
  </si>
  <si>
    <t>2596</t>
  </si>
  <si>
    <t>นางสาว วราภรณ์ ทรารมย์</t>
  </si>
  <si>
    <t>5302128</t>
  </si>
  <si>
    <t>2597</t>
  </si>
  <si>
    <t>นางสาว วรินทร์ธร ไวยปัญญาวิชญ์</t>
  </si>
  <si>
    <t>WARINTHON  W.</t>
  </si>
  <si>
    <t>5101628</t>
  </si>
  <si>
    <t>2598</t>
  </si>
  <si>
    <t>นางสาว อลิษา สินทร</t>
  </si>
  <si>
    <t>ALISA  S.</t>
  </si>
  <si>
    <t>6103066</t>
  </si>
  <si>
    <t>2600</t>
  </si>
  <si>
    <t>นางสาว จิณห์นิภา จันทร์ดวงตา</t>
  </si>
  <si>
    <t>JINNNIPA  J.</t>
  </si>
  <si>
    <t>6300085</t>
  </si>
  <si>
    <t>2601</t>
  </si>
  <si>
    <t>นางสาว จิรัชญา คนบุญ</t>
  </si>
  <si>
    <t>JIRATCHAYA  K.</t>
  </si>
  <si>
    <t>5400247</t>
  </si>
  <si>
    <t>2602</t>
  </si>
  <si>
    <t>qaeg_kerkchai</t>
  </si>
  <si>
    <t>นาย เกริกชัย ทัดสูงเนิน</t>
  </si>
  <si>
    <t>KROEKCHAI  TH.</t>
  </si>
  <si>
    <t>6501008</t>
  </si>
  <si>
    <t>2603</t>
  </si>
  <si>
    <t>นางสาว ขนิษฐา มีผล</t>
  </si>
  <si>
    <t>KHANLTTHA  M.</t>
  </si>
  <si>
    <t>5901386</t>
  </si>
  <si>
    <t>2604</t>
  </si>
  <si>
    <t>นางสาว เครือฟ้า พรมรักษา</t>
  </si>
  <si>
    <t>KREUFA  P.</t>
  </si>
  <si>
    <t>471643</t>
  </si>
  <si>
    <t>2605</t>
  </si>
  <si>
    <t>นางสาว ลลิตา ฟองแก้ว</t>
  </si>
  <si>
    <t>LALITA F.</t>
  </si>
  <si>
    <t>6704977</t>
  </si>
  <si>
    <t>RQ2503000307</t>
  </si>
  <si>
    <t>2607</t>
  </si>
  <si>
    <t>นางสาว รุ่งตะวัน คลังระหัด</t>
  </si>
  <si>
    <t>RUNGTAWAN  KH.</t>
  </si>
  <si>
    <t>5500900</t>
  </si>
  <si>
    <t>2608</t>
  </si>
  <si>
    <t>นางสาว ปราณีต คำอุ้ย</t>
  </si>
  <si>
    <t>PRANEET K.</t>
  </si>
  <si>
    <t>6002378</t>
  </si>
  <si>
    <t>RQ2506000424</t>
  </si>
  <si>
    <t>2609</t>
  </si>
  <si>
    <t>นางสาว จารุวรรณ สีพฤกษ์</t>
  </si>
  <si>
    <t>CHARUWAN  S.</t>
  </si>
  <si>
    <t>6405487</t>
  </si>
  <si>
    <t>2610</t>
  </si>
  <si>
    <t>นางสาว พัชราพร กานารักษ์</t>
  </si>
  <si>
    <t>PATCHARAPORN K.</t>
  </si>
  <si>
    <t>6600723</t>
  </si>
  <si>
    <t>RQ2509000022</t>
  </si>
  <si>
    <t>2612</t>
  </si>
  <si>
    <t>qag_audit</t>
  </si>
  <si>
    <t>2613</t>
  </si>
  <si>
    <t>qag_audit01</t>
  </si>
  <si>
    <t>นาง กานดา จิตรจันทร์</t>
  </si>
  <si>
    <t>KANDA J.</t>
  </si>
  <si>
    <t>5101170</t>
  </si>
  <si>
    <t>2614</t>
  </si>
  <si>
    <t>นางสาว ธีรตา พัดขุนทด</t>
  </si>
  <si>
    <t>TEERATA  P.</t>
  </si>
  <si>
    <t>5700438</t>
  </si>
  <si>
    <t>2616</t>
  </si>
  <si>
    <t>qag_calibration</t>
  </si>
  <si>
    <t>2617</t>
  </si>
  <si>
    <t>RQ2505000016</t>
  </si>
  <si>
    <t>2618</t>
  </si>
  <si>
    <t>นางสาว จิรารัตน์ บุญหว่าน</t>
  </si>
  <si>
    <t>JIRARAT B.</t>
  </si>
  <si>
    <t>6703155</t>
  </si>
  <si>
    <t>RQ2601000617</t>
  </si>
  <si>
    <t>2619</t>
  </si>
  <si>
    <t>นางสาว กัลยา ทิพพิชัย</t>
  </si>
  <si>
    <t>KALLAYA T.</t>
  </si>
  <si>
    <t>6604566</t>
  </si>
  <si>
    <t>RQ2602000268</t>
  </si>
  <si>
    <t>นางสาว กนกวรรณ รอบคอบ</t>
  </si>
  <si>
    <t>KANOKWAN  R.</t>
  </si>
  <si>
    <t>6402456</t>
  </si>
  <si>
    <t>2621</t>
  </si>
  <si>
    <t>qag_kittiya</t>
  </si>
  <si>
    <t>นางสาว กิตติยา หอมเนียม</t>
  </si>
  <si>
    <t>KITTIYA H.</t>
  </si>
  <si>
    <t>6603253</t>
  </si>
  <si>
    <t>RQ2512000071</t>
  </si>
  <si>
    <t>2623</t>
  </si>
  <si>
    <t>นางสาว เนตรนภา พรมกลาง</t>
  </si>
  <si>
    <t>NETNAPA P.</t>
  </si>
  <si>
    <t>6600746</t>
  </si>
  <si>
    <t>RQ2506000559</t>
  </si>
  <si>
    <t>2624</t>
  </si>
  <si>
    <t>นางสาว นุชรดี ทองใบ</t>
  </si>
  <si>
    <t>NUTRADEE  T.</t>
  </si>
  <si>
    <t>6101100</t>
  </si>
  <si>
    <t>2625</t>
  </si>
  <si>
    <t>qag_patiya</t>
  </si>
  <si>
    <t>RQ2506000521</t>
  </si>
  <si>
    <t>2626</t>
  </si>
  <si>
    <t>นางสาว ปวีณนุช เกตุจันทร์</t>
  </si>
  <si>
    <t>PAWINNUT  K.</t>
  </si>
  <si>
    <t>6502632</t>
  </si>
  <si>
    <t>RQ2504000507</t>
  </si>
  <si>
    <t>2627</t>
  </si>
  <si>
    <t>นางสาว พิกุลทอง สมแสน</t>
  </si>
  <si>
    <t>PIKULTHONG  S.</t>
  </si>
  <si>
    <t>6301962</t>
  </si>
  <si>
    <t>RQ2509000488</t>
  </si>
  <si>
    <t>2629</t>
  </si>
  <si>
    <t>qag_samita</t>
  </si>
  <si>
    <t>นางสาว สมิตา สีดาเขียว</t>
  </si>
  <si>
    <t>SAMITA S.</t>
  </si>
  <si>
    <t>6603545</t>
  </si>
  <si>
    <t>2630</t>
  </si>
  <si>
    <t>qag_siraprapha</t>
  </si>
  <si>
    <t>RQ2506000558</t>
  </si>
  <si>
    <t>2631</t>
  </si>
  <si>
    <t>นางสาว สิริพักตร์ สีขาว</t>
  </si>
  <si>
    <t>SIRIPAK S.</t>
  </si>
  <si>
    <t>6700134</t>
  </si>
  <si>
    <t>RQ2602000267</t>
  </si>
  <si>
    <t>2632</t>
  </si>
  <si>
    <t>qag_thawatchai</t>
  </si>
  <si>
    <t>นาย ธวัชชัย ขำมี</t>
  </si>
  <si>
    <t>5201793</t>
  </si>
  <si>
    <t>2633</t>
  </si>
  <si>
    <t>qc_database01</t>
  </si>
  <si>
    <t>นางสาว ไพรินทร์ บุญทูล</t>
  </si>
  <si>
    <t>PAIRIN  B.</t>
  </si>
  <si>
    <t>5302034</t>
  </si>
  <si>
    <t>2634</t>
  </si>
  <si>
    <t>qc_database02</t>
  </si>
  <si>
    <t>นางสาว นันท์นภัทร ขันติจิตร</t>
  </si>
  <si>
    <t>NANNAPAT  K.</t>
  </si>
  <si>
    <t>5100675</t>
  </si>
  <si>
    <t>2635</t>
  </si>
  <si>
    <t>นางสาว ขวัญสุดา ดาวทอง</t>
  </si>
  <si>
    <t>KHUNSUDA  D.</t>
  </si>
  <si>
    <t>6001366</t>
  </si>
  <si>
    <t>2636</t>
  </si>
  <si>
    <t>นางสาว นันท์ทิตา โทกุล</t>
  </si>
  <si>
    <t>NANTITA  T.</t>
  </si>
  <si>
    <t>5000347</t>
  </si>
  <si>
    <t>2637</t>
  </si>
  <si>
    <t>นางสาว พัชรพร แก้วสิมมา</t>
  </si>
  <si>
    <t>PATCARAPON  G.</t>
  </si>
  <si>
    <t>6100319</t>
  </si>
  <si>
    <t>2638</t>
  </si>
  <si>
    <t>qc_songkran</t>
  </si>
  <si>
    <t>RQ2603000063</t>
  </si>
  <si>
    <t>2639</t>
  </si>
  <si>
    <t>นางสาว อุทุมพร จันทคัต</t>
  </si>
  <si>
    <t>UTHUMPORN  CH.</t>
  </si>
  <si>
    <t>5800861</t>
  </si>
  <si>
    <t>2640</t>
  </si>
  <si>
    <t>qcg_adisak</t>
  </si>
  <si>
    <t>นาย อดิศักดิ์ ดวงชัย</t>
  </si>
  <si>
    <t>ADISAK D.</t>
  </si>
  <si>
    <t>6704807</t>
  </si>
  <si>
    <t>RQ2511000392</t>
  </si>
  <si>
    <t>2641</t>
  </si>
  <si>
    <t>นาย อนุวัฒน์ จำนงศิลป์</t>
  </si>
  <si>
    <t>ANUWAT  J.</t>
  </si>
  <si>
    <t>6404496</t>
  </si>
  <si>
    <t>RQ2502000387</t>
  </si>
  <si>
    <t>2642</t>
  </si>
  <si>
    <t>นางสาว กิติญา สีสุวรรณ์</t>
  </si>
  <si>
    <t>KITIYA  S.</t>
  </si>
  <si>
    <t>5501285</t>
  </si>
  <si>
    <t>RQ2502000353</t>
  </si>
  <si>
    <t>2643</t>
  </si>
  <si>
    <t>qcg_avi01</t>
  </si>
  <si>
    <t>นาย จรัญ สุวรรณแสน</t>
  </si>
  <si>
    <t>JARUN  S.</t>
  </si>
  <si>
    <t>5401137</t>
  </si>
  <si>
    <t>2644</t>
  </si>
  <si>
    <t>qcg_baanthita</t>
  </si>
  <si>
    <t>นางสาว บัณฑิตา อินทร์ทอง</t>
  </si>
  <si>
    <t>BAANTHITA A.</t>
  </si>
  <si>
    <t>6801253</t>
  </si>
  <si>
    <t>RQ2506000107</t>
  </si>
  <si>
    <t>2645</t>
  </si>
  <si>
    <t>นางสาว ปัฐมาภรณ์ มุ่งจอมกลาง</t>
  </si>
  <si>
    <t>PATTAMAPORN  M.</t>
  </si>
  <si>
    <t>5602566</t>
  </si>
  <si>
    <t>2646</t>
  </si>
  <si>
    <t>นางสาว ดวงใจ จรัสพันธ์</t>
  </si>
  <si>
    <t>DUANGJAI  J.</t>
  </si>
  <si>
    <t>5201761</t>
  </si>
  <si>
    <t>RQ2502000388</t>
  </si>
  <si>
    <t>2647</t>
  </si>
  <si>
    <t>นางสาว กัลยาณี นามปะทัด</t>
  </si>
  <si>
    <t>KANYANEE  N.</t>
  </si>
  <si>
    <t>6300321</t>
  </si>
  <si>
    <t>2648</t>
  </si>
  <si>
    <t>qcg_engineer01</t>
  </si>
  <si>
    <t>นางสาว ทิพพาวรรณ ผมพันธ์</t>
  </si>
  <si>
    <t>THIPPAWAN P.</t>
  </si>
  <si>
    <t>6601305</t>
  </si>
  <si>
    <t>2649</t>
  </si>
  <si>
    <t>นางสาว กมลรัตน์ ไชยเชษฐ</t>
  </si>
  <si>
    <t>KAMONRAT  C.</t>
  </si>
  <si>
    <t>6003839</t>
  </si>
  <si>
    <t>2650</t>
  </si>
  <si>
    <t>qcg_methiree</t>
  </si>
  <si>
    <t>นางสาว เมธิรี ทิพย์ประมวล</t>
  </si>
  <si>
    <t>METHIREE T.</t>
  </si>
  <si>
    <t>6702627</t>
  </si>
  <si>
    <t>2651</t>
  </si>
  <si>
    <t>qcg_moltira</t>
  </si>
  <si>
    <t>นางสาว มลธิรา วิชาศรี</t>
  </si>
  <si>
    <t>MOLTIRA W.</t>
  </si>
  <si>
    <t>6602268</t>
  </si>
  <si>
    <t>2652</t>
  </si>
  <si>
    <t>qcg_patchree</t>
  </si>
  <si>
    <t>RQ2501000044</t>
  </si>
  <si>
    <t>2653</t>
  </si>
  <si>
    <t>qcg_project</t>
  </si>
  <si>
    <t>นางสาว นาตยา ทองดีนอก</t>
  </si>
  <si>
    <t>NATTAYA T.</t>
  </si>
  <si>
    <t>6701208</t>
  </si>
  <si>
    <t>2654</t>
  </si>
  <si>
    <t>นางสาว ภุมรินทร์ ยศพิมพ์</t>
  </si>
  <si>
    <t>PUMMARIN  Y.</t>
  </si>
  <si>
    <t>482085</t>
  </si>
  <si>
    <t>RQ2511000662</t>
  </si>
  <si>
    <t>2655</t>
  </si>
  <si>
    <t>qcg_rewat</t>
  </si>
  <si>
    <t>RQ2504000497</t>
  </si>
  <si>
    <t>2656</t>
  </si>
  <si>
    <t>qcg_subin</t>
  </si>
  <si>
    <t>นาย สุบิน นามวงษา</t>
  </si>
  <si>
    <t>SUBIN N.</t>
  </si>
  <si>
    <t>6604921</t>
  </si>
  <si>
    <t>2657</t>
  </si>
  <si>
    <t>qcg_suma</t>
  </si>
  <si>
    <t>นางสาว สุมา แซมศรี</t>
  </si>
  <si>
    <t>SUMA  S.</t>
  </si>
  <si>
    <t>472325</t>
  </si>
  <si>
    <t>2658</t>
  </si>
  <si>
    <t>RQ2604000488</t>
  </si>
  <si>
    <t>2659</t>
  </si>
  <si>
    <t>นางสาว กนกวรรณ ทองวงศ์ษา</t>
  </si>
  <si>
    <t>KANOKWAN T.</t>
  </si>
  <si>
    <t>6703540</t>
  </si>
  <si>
    <t>RQ2501000228</t>
  </si>
  <si>
    <t>2660</t>
  </si>
  <si>
    <t>นาย ธนวัฒน์ สำเนียงเย็น</t>
  </si>
  <si>
    <t>6400261</t>
  </si>
  <si>
    <t>RQ2507000073</t>
  </si>
  <si>
    <t>2661</t>
  </si>
  <si>
    <t>นางสาว ญาณิกา หอมทอง</t>
  </si>
  <si>
    <t>YANIGA  H.</t>
  </si>
  <si>
    <t>6302098</t>
  </si>
  <si>
    <t>RQ2506000108</t>
  </si>
  <si>
    <t>2662</t>
  </si>
  <si>
    <t>qe_center01</t>
  </si>
  <si>
    <t>นาย ปิยะวัฒน์ อุ่นทะยา</t>
  </si>
  <si>
    <t>PIYAWUT A.</t>
  </si>
  <si>
    <t>6801302</t>
  </si>
  <si>
    <t>RQ2508000303</t>
  </si>
  <si>
    <t>2663</t>
  </si>
  <si>
    <t>นาย กฤษณะ จันทะศรี</t>
  </si>
  <si>
    <t>KRISSANA J.</t>
  </si>
  <si>
    <t>6002277</t>
  </si>
  <si>
    <t>2664</t>
  </si>
  <si>
    <t>qe_nuntawat</t>
  </si>
  <si>
    <t>นาย นันทวัตร โนมะวงศ์</t>
  </si>
  <si>
    <t>NUNTAWAT N.</t>
  </si>
  <si>
    <t>6704291</t>
  </si>
  <si>
    <t>RQ2410000473</t>
  </si>
  <si>
    <t>2665</t>
  </si>
  <si>
    <t>นางสาว ชนันญภัค เกตุสุวรรณ์</t>
  </si>
  <si>
    <t>CHANNANYYAPHAK  K.</t>
  </si>
  <si>
    <t>5300154</t>
  </si>
  <si>
    <t>2666</t>
  </si>
  <si>
    <t>qeg_subin</t>
  </si>
  <si>
    <t>RQ2510000109</t>
  </si>
  <si>
    <t>2667</t>
  </si>
  <si>
    <t>qeg_sujinda</t>
  </si>
  <si>
    <t>2668</t>
  </si>
  <si>
    <t>นางสาว ดวงหทัย กองโคตร</t>
  </si>
  <si>
    <t>DUANGHATAI K.</t>
  </si>
  <si>
    <t>6600195</t>
  </si>
  <si>
    <t>2669</t>
  </si>
  <si>
    <t>นางสาว จรินทร คำเฟืองฟู</t>
  </si>
  <si>
    <t>JARINTORN K.</t>
  </si>
  <si>
    <t>6701932</t>
  </si>
  <si>
    <t>2670</t>
  </si>
  <si>
    <t>qsa_panita</t>
  </si>
  <si>
    <t>นางสาว พนิตา มาระแสง</t>
  </si>
  <si>
    <t>PANITA  M.</t>
  </si>
  <si>
    <t>5901055</t>
  </si>
  <si>
    <t>2671</t>
  </si>
  <si>
    <t>นางสาว ปัทมา สงคราม</t>
  </si>
  <si>
    <t>PATTAMA  S.</t>
  </si>
  <si>
    <t>6404325</t>
  </si>
  <si>
    <t>RQ2407000455</t>
  </si>
  <si>
    <t>2672</t>
  </si>
  <si>
    <t>นางสาว รัชนีกร แหลมพิมาย</t>
  </si>
  <si>
    <t>RATCHANEEKORN  L.</t>
  </si>
  <si>
    <t>6501856</t>
  </si>
  <si>
    <t>2673</t>
  </si>
  <si>
    <t>RQ2509000287</t>
  </si>
  <si>
    <t>2674</t>
  </si>
  <si>
    <t>2675</t>
  </si>
  <si>
    <t>qsa_thamita</t>
  </si>
  <si>
    <t>นางสาว ทมิตา สวัสดี</t>
  </si>
  <si>
    <t>THAMITA S.</t>
  </si>
  <si>
    <t>6701933</t>
  </si>
  <si>
    <t>2676</t>
  </si>
  <si>
    <t>นางสาว ธิดามาศ แสงแก้ว</t>
  </si>
  <si>
    <t>TIDAMAS S.</t>
  </si>
  <si>
    <t>6802854</t>
  </si>
  <si>
    <t>RQ2509000525</t>
  </si>
  <si>
    <t>2677</t>
  </si>
  <si>
    <t>นาย RAINER TORRENO TOLENTINO</t>
  </si>
  <si>
    <t>RAINER</t>
  </si>
  <si>
    <t>6604750</t>
  </si>
  <si>
    <t>Expatriate Officer</t>
  </si>
  <si>
    <t>RQ2410000449</t>
  </si>
  <si>
    <t>2678</t>
  </si>
  <si>
    <t>rangsri</t>
  </si>
  <si>
    <t>นาย รังษี ชาติประสิทธิ์</t>
  </si>
  <si>
    <t>RUNGSRI  CH.</t>
  </si>
  <si>
    <t>5200001</t>
  </si>
  <si>
    <t>2679</t>
  </si>
  <si>
    <t>rapeepan</t>
  </si>
  <si>
    <t>นางสาว ระพีพรรณ สังข์ประเสริฐ</t>
  </si>
  <si>
    <t>RAPEEPAN  S.</t>
  </si>
  <si>
    <t>471739</t>
  </si>
  <si>
    <t>2680</t>
  </si>
  <si>
    <t>rd1_engineer01</t>
  </si>
  <si>
    <t>RQ2506000426</t>
  </si>
  <si>
    <t>2681</t>
  </si>
  <si>
    <t>rdg_aekkachai</t>
  </si>
  <si>
    <t>นาย เอกชัย สายสอน</t>
  </si>
  <si>
    <t>AEKKACHAI  S.</t>
  </si>
  <si>
    <t>6200561</t>
  </si>
  <si>
    <t>2682</t>
  </si>
  <si>
    <t>rdg_ananchanil</t>
  </si>
  <si>
    <t>นาย อนันชนิล โบราณ</t>
  </si>
  <si>
    <t>ANANCHANIL  B.</t>
  </si>
  <si>
    <t>6200574</t>
  </si>
  <si>
    <t>2683</t>
  </si>
  <si>
    <t>rdg_anucha</t>
  </si>
  <si>
    <t>นาย อนุชา กังสันเทียะ</t>
  </si>
  <si>
    <t>ANUCHA  K.</t>
  </si>
  <si>
    <t>6405406</t>
  </si>
  <si>
    <t>2684</t>
  </si>
  <si>
    <t>นางสาว ณัฐธิดา โพธิ์ทอง</t>
  </si>
  <si>
    <t>NATTHIDA P.</t>
  </si>
  <si>
    <t>6604231</t>
  </si>
  <si>
    <t>2685</t>
  </si>
  <si>
    <t>นางสาว จิราพร สุอังควาทิน</t>
  </si>
  <si>
    <t>JIRAPORN  S.</t>
  </si>
  <si>
    <t>6504311</t>
  </si>
  <si>
    <t>RQ2408000648</t>
  </si>
  <si>
    <t>2686</t>
  </si>
  <si>
    <t>นางสาว มาริสา ทองสอาด</t>
  </si>
  <si>
    <t>MARISA T.</t>
  </si>
  <si>
    <t>6700480</t>
  </si>
  <si>
    <t>RQ2410000180</t>
  </si>
  <si>
    <t>2687</t>
  </si>
  <si>
    <t>rdg_montree</t>
  </si>
  <si>
    <t>นาย มนตรี บัวหลวง</t>
  </si>
  <si>
    <t>MONTREE  M.</t>
  </si>
  <si>
    <t>6400658</t>
  </si>
  <si>
    <t>2690</t>
  </si>
  <si>
    <t>rdg_patthawee</t>
  </si>
  <si>
    <t>นาย ปฐวี แซ่พัว</t>
  </si>
  <si>
    <t>PATTHAWEE  S.</t>
  </si>
  <si>
    <t>6503740</t>
  </si>
  <si>
    <t>2692</t>
  </si>
  <si>
    <t>นาย ฐานิดา หลงแก้ว</t>
  </si>
  <si>
    <t>THANIDA  L.</t>
  </si>
  <si>
    <t>6503406</t>
  </si>
  <si>
    <t>2693</t>
  </si>
  <si>
    <t>reception</t>
  </si>
  <si>
    <t>นางสาว วริสรา แสงกล้า</t>
  </si>
  <si>
    <t>WARISSARA S.</t>
  </si>
  <si>
    <t>6800813</t>
  </si>
  <si>
    <t>Receptionist</t>
  </si>
  <si>
    <t>RQ2505000066</t>
  </si>
  <si>
    <t>2694</t>
  </si>
  <si>
    <t>นางสาว พรรณราย สังสิทธิพงษ์</t>
  </si>
  <si>
    <t>PANNARAI  S.</t>
  </si>
  <si>
    <t>5803450</t>
  </si>
  <si>
    <t>2695</t>
  </si>
  <si>
    <t>reception_g2</t>
  </si>
  <si>
    <t>นางสาว รัตติมา พ่อตา</t>
  </si>
  <si>
    <t>RATTIMA P.</t>
  </si>
  <si>
    <t>6002448</t>
  </si>
  <si>
    <t>2696</t>
  </si>
  <si>
    <t>นางสาว ธัญรดา อินธิรส</t>
  </si>
  <si>
    <t>THANRADA  K.</t>
  </si>
  <si>
    <t>6100496</t>
  </si>
  <si>
    <t>RQ2504000177</t>
  </si>
  <si>
    <t>2697</t>
  </si>
  <si>
    <t>reg_boonpob</t>
  </si>
  <si>
    <t>นาย บุญพบ สังเกิด</t>
  </si>
  <si>
    <t>BOONPOB  S.</t>
  </si>
  <si>
    <t>6405754</t>
  </si>
  <si>
    <t>RQ2409000584</t>
  </si>
  <si>
    <t>2698</t>
  </si>
  <si>
    <t>reg_boonyarid</t>
  </si>
  <si>
    <t>2699</t>
  </si>
  <si>
    <t>reg_chatsuriya</t>
  </si>
  <si>
    <t>นาย ฉัตรสุริยะ สาริกานนท์</t>
  </si>
  <si>
    <t>CHATSURIYA  S.</t>
  </si>
  <si>
    <t>6403012</t>
  </si>
  <si>
    <t>2700</t>
  </si>
  <si>
    <t>นาย พงศ์ภัค ทรัพย์พัฒนกิจ</t>
  </si>
  <si>
    <t>PHONGPHAK  S.</t>
  </si>
  <si>
    <t>5902733</t>
  </si>
  <si>
    <t>2702</t>
  </si>
  <si>
    <t>ricky</t>
  </si>
  <si>
    <t>นาย AMRENDRA SHUKLA</t>
  </si>
  <si>
    <t>AMRENDRA SHUKLA</t>
  </si>
  <si>
    <t>T250603</t>
  </si>
  <si>
    <t>RQ2507000042</t>
  </si>
  <si>
    <t>2703</t>
  </si>
  <si>
    <t>นาย RICSON DULDULAO TOLENTINO</t>
  </si>
  <si>
    <t xml:space="preserve">RICSON </t>
  </si>
  <si>
    <t>5201913</t>
  </si>
  <si>
    <t>2704</t>
  </si>
  <si>
    <t>rl_anan</t>
  </si>
  <si>
    <t>นาย อนันต์ สินธุพิจารณ์</t>
  </si>
  <si>
    <t>ANAN  S.</t>
  </si>
  <si>
    <t>5302456</t>
  </si>
  <si>
    <t>2705</t>
  </si>
  <si>
    <t>rl_engineer</t>
  </si>
  <si>
    <t>นาย ศราวุฒิ พรมรัตน์</t>
  </si>
  <si>
    <t>SARAWUT P.</t>
  </si>
  <si>
    <t>6801301</t>
  </si>
  <si>
    <t>RQ2506000247</t>
  </si>
  <si>
    <t>2706</t>
  </si>
  <si>
    <t>rl_supranee</t>
  </si>
  <si>
    <t>นางสาว สุปราณี นานอก</t>
  </si>
  <si>
    <t>SUPRANEE N.</t>
  </si>
  <si>
    <t>6702088</t>
  </si>
  <si>
    <t>2707</t>
  </si>
  <si>
    <t>rl_technician</t>
  </si>
  <si>
    <t>นางสาว วันสว่าง กิจศิริ</t>
  </si>
  <si>
    <t>WANSAWANG K.</t>
  </si>
  <si>
    <t>6900640</t>
  </si>
  <si>
    <t>RQ2603000632</t>
  </si>
  <si>
    <t>2708</t>
  </si>
  <si>
    <t>นาย SHIH-HSUN TSAO</t>
  </si>
  <si>
    <t>SHIH-HSUN</t>
  </si>
  <si>
    <t>6901499</t>
  </si>
  <si>
    <t>RQ2604000004</t>
  </si>
  <si>
    <t>2709</t>
  </si>
  <si>
    <t>นาย HEQI CAI</t>
  </si>
  <si>
    <t>HEQI</t>
  </si>
  <si>
    <t>6800566</t>
  </si>
  <si>
    <t>2710</t>
  </si>
  <si>
    <t>roger</t>
  </si>
  <si>
    <t>นาย CHIH-CHUNG LIU</t>
  </si>
  <si>
    <t>6503340</t>
  </si>
  <si>
    <t>Executive vice president</t>
  </si>
  <si>
    <t>2711</t>
  </si>
  <si>
    <t>นางสาว สุฒิตา จิตรสะอาด</t>
  </si>
  <si>
    <t>SUTHITA  J.</t>
  </si>
  <si>
    <t>6003556</t>
  </si>
  <si>
    <t>2712</t>
  </si>
  <si>
    <t>routing_engineer1</t>
  </si>
  <si>
    <t>นาย ทองดี หมุนแก้ว</t>
  </si>
  <si>
    <t>THONGDEE  M.</t>
  </si>
  <si>
    <t>5803403</t>
  </si>
  <si>
    <t>2713</t>
  </si>
  <si>
    <t>นางสาว ปนัดดา สารสุข</t>
  </si>
  <si>
    <t>PANADDAR SA.</t>
  </si>
  <si>
    <t>5200949</t>
  </si>
  <si>
    <t>RQ2509000281</t>
  </si>
  <si>
    <t>2714</t>
  </si>
  <si>
    <t>routing_Leader</t>
  </si>
  <si>
    <t>นาย วิษณุพงษ์ หวนสันเทียะ</t>
  </si>
  <si>
    <t>WITSAPHONG  H.</t>
  </si>
  <si>
    <t>5600061</t>
  </si>
  <si>
    <t>RQ2509000282</t>
  </si>
  <si>
    <t>2715</t>
  </si>
  <si>
    <t>นาย นิรุต แก่นเขียว</t>
  </si>
  <si>
    <t>Nirut  K.</t>
  </si>
  <si>
    <t>5401037</t>
  </si>
  <si>
    <t>2716</t>
  </si>
  <si>
    <t>นางสาว พัทธนันท์ ประภา</t>
  </si>
  <si>
    <t>PORNTIPA P.</t>
  </si>
  <si>
    <t>5601617</t>
  </si>
  <si>
    <t>2717</t>
  </si>
  <si>
    <t>routing_witsaphong</t>
  </si>
  <si>
    <t>2718</t>
  </si>
  <si>
    <t>routing_wuttinan</t>
  </si>
  <si>
    <t>นาย วุฒินันท์ ครษรขันธ์</t>
  </si>
  <si>
    <t>WUTTINAN K.</t>
  </si>
  <si>
    <t>6603112</t>
  </si>
  <si>
    <t>2719</t>
  </si>
  <si>
    <t>routingboard_foreman</t>
  </si>
  <si>
    <t>2720</t>
  </si>
  <si>
    <t>rsg_chacrit</t>
  </si>
  <si>
    <t>นาย ชาคริต ฟั้นเฝือ</t>
  </si>
  <si>
    <t>CHACRIT  F.</t>
  </si>
  <si>
    <t>6300807</t>
  </si>
  <si>
    <t>2721</t>
  </si>
  <si>
    <t>rsg_jeerasak</t>
  </si>
  <si>
    <t>นาย จีระศักดิ์ ยาระยาน</t>
  </si>
  <si>
    <t>JEERASAK  Y.</t>
  </si>
  <si>
    <t>6403490</t>
  </si>
  <si>
    <t>RQ2507000428</t>
  </si>
  <si>
    <t>2722</t>
  </si>
  <si>
    <t>rsg_saran</t>
  </si>
  <si>
    <t>นาย ศรัณย์ แสนบัวคำ</t>
  </si>
  <si>
    <t>SARAN S.</t>
  </si>
  <si>
    <t>6604021</t>
  </si>
  <si>
    <t>RQ2502000469</t>
  </si>
  <si>
    <t>2723</t>
  </si>
  <si>
    <t>นาย วิทยา มั่งนางรอง</t>
  </si>
  <si>
    <t>WITTHAYA  M.</t>
  </si>
  <si>
    <t>6503051</t>
  </si>
  <si>
    <t>RQ2604000364</t>
  </si>
  <si>
    <t>2724</t>
  </si>
  <si>
    <t>rtg_alicha</t>
  </si>
  <si>
    <t>นางสาว อลิชา คูณที</t>
  </si>
  <si>
    <t>ALICHA K.</t>
  </si>
  <si>
    <t>6704220</t>
  </si>
  <si>
    <t>RQ2602000335</t>
  </si>
  <si>
    <t>2725</t>
  </si>
  <si>
    <t>นางสาว อุไรวรรณ  นามกาสา</t>
  </si>
  <si>
    <t>AURAIWAN  N.</t>
  </si>
  <si>
    <t>5901070</t>
  </si>
  <si>
    <t xml:space="preserve">RQ2504000403 </t>
  </si>
  <si>
    <t>2726</t>
  </si>
  <si>
    <t>นางสาว จิราภรณ์ เกี๊ยงบางยาง</t>
  </si>
  <si>
    <t>CHIRAPHON K.</t>
  </si>
  <si>
    <t>6704550</t>
  </si>
  <si>
    <t>RQ2509000429</t>
  </si>
  <si>
    <t>2729</t>
  </si>
  <si>
    <t>นาย คณานัต แซ่เอี้ยว</t>
  </si>
  <si>
    <t>KHANANAT  S.</t>
  </si>
  <si>
    <t>6102990</t>
  </si>
  <si>
    <t>RQ2603000598</t>
  </si>
  <si>
    <t>2730</t>
  </si>
  <si>
    <t>rtg_leader</t>
  </si>
  <si>
    <t>นาย ณัฏฐ์ธน จีนคำ</t>
  </si>
  <si>
    <t>NATTANA J.</t>
  </si>
  <si>
    <t>6600345</t>
  </si>
  <si>
    <t>RQ2505000554</t>
  </si>
  <si>
    <t>2731</t>
  </si>
  <si>
    <t>นาย มนูญ จันทรแดง</t>
  </si>
  <si>
    <t>MANOON  CH.</t>
  </si>
  <si>
    <t>5201909</t>
  </si>
  <si>
    <t>2733</t>
  </si>
  <si>
    <t>นาย นรเศรษฐ์ มุ้งส่าง</t>
  </si>
  <si>
    <t>NORASEAT  M.</t>
  </si>
  <si>
    <t>5801154</t>
  </si>
  <si>
    <t>RQ2508000296</t>
  </si>
  <si>
    <t>2734</t>
  </si>
  <si>
    <t>rtg_sarawut</t>
  </si>
  <si>
    <t>นาย ศราวุธ ดาเพ็ง</t>
  </si>
  <si>
    <t>SARAWUT  D.</t>
  </si>
  <si>
    <t>5800290</t>
  </si>
  <si>
    <t>2735</t>
  </si>
  <si>
    <t>นางสาว ศิรินันท์ ศรีโท</t>
  </si>
  <si>
    <t>SIRINAN  S.</t>
  </si>
  <si>
    <t>6402156</t>
  </si>
  <si>
    <t>RQ2504000401</t>
  </si>
  <si>
    <t>2737</t>
  </si>
  <si>
    <t>นางสาว ศันสนีย์ เตรียมไธสง</t>
  </si>
  <si>
    <t>SUNSANEE  T.</t>
  </si>
  <si>
    <t>6403800</t>
  </si>
  <si>
    <t>RQ2508000066</t>
  </si>
  <si>
    <t>2738</t>
  </si>
  <si>
    <t>rtg_surin</t>
  </si>
  <si>
    <t>นาย สุรินทร์ ศรีแก้ว</t>
  </si>
  <si>
    <t>SURIN  S.</t>
  </si>
  <si>
    <t>6200442</t>
  </si>
  <si>
    <t>RQ2411000169</t>
  </si>
  <si>
    <t>2739</t>
  </si>
  <si>
    <t>rtg_suwanna</t>
  </si>
  <si>
    <t>นางสาว สุวันนา สิทธิการ</t>
  </si>
  <si>
    <t>SUWANNA  S.</t>
  </si>
  <si>
    <t>6301363</t>
  </si>
  <si>
    <t xml:space="preserve">RQ2507000063 </t>
  </si>
  <si>
    <t>2740</t>
  </si>
  <si>
    <t>นางสาว ฐิตาภา อินทรสิทธิ์</t>
  </si>
  <si>
    <t>THITAPHA I.</t>
  </si>
  <si>
    <t>6603821</t>
  </si>
  <si>
    <t>RQ2602000336</t>
  </si>
  <si>
    <t>2741</t>
  </si>
  <si>
    <t>rtg_wannapa</t>
  </si>
  <si>
    <t>นางสาว วรรณภา อาระลา</t>
  </si>
  <si>
    <t>WANNAPA  A.</t>
  </si>
  <si>
    <t>6102802</t>
  </si>
  <si>
    <t>2742</t>
  </si>
  <si>
    <t>นาย วัฒนา อาวะสาน</t>
  </si>
  <si>
    <t>WATTANA  A.</t>
  </si>
  <si>
    <t>6403553</t>
  </si>
  <si>
    <t>2743</t>
  </si>
  <si>
    <t>นางสาว วิจิตรา ตอนใต้</t>
  </si>
  <si>
    <t>WICHITTRA T.</t>
  </si>
  <si>
    <t>6800264</t>
  </si>
  <si>
    <t>RQ2503000402</t>
  </si>
  <si>
    <t>2744</t>
  </si>
  <si>
    <t>ruki_cai</t>
  </si>
  <si>
    <t>นาย CAI, HEQI</t>
  </si>
  <si>
    <t>CAI, HEQI</t>
  </si>
  <si>
    <t>T250203</t>
  </si>
  <si>
    <t>RQ2503000149</t>
  </si>
  <si>
    <t>2745</t>
  </si>
  <si>
    <t>rungtawan</t>
  </si>
  <si>
    <t>นาง รุ้งตะวัน ชิว</t>
  </si>
  <si>
    <t>RUNGTAWAN C.</t>
  </si>
  <si>
    <t>6601847</t>
  </si>
  <si>
    <t>2746</t>
  </si>
  <si>
    <t>ryan_chew</t>
  </si>
  <si>
    <t>นาย KIEW WEI CHEW</t>
  </si>
  <si>
    <t>KIEW WEI</t>
  </si>
  <si>
    <t>5601905</t>
  </si>
  <si>
    <t>2747</t>
  </si>
  <si>
    <t>นาย อดิศักดิ์ ทวีเสริมศักดิ์</t>
  </si>
  <si>
    <t>ADISAK  TH.</t>
  </si>
  <si>
    <t>6405466</t>
  </si>
  <si>
    <t>RQ2407000581</t>
  </si>
  <si>
    <t>2748</t>
  </si>
  <si>
    <t>นางสาว อารีรัตน์ ธัญญานนท์</t>
  </si>
  <si>
    <t>AREERAT T.</t>
  </si>
  <si>
    <t>6801724</t>
  </si>
  <si>
    <t>RQ2507000128</t>
  </si>
  <si>
    <t>2749</t>
  </si>
  <si>
    <t>นาย ชาญณรงค์ ชมพรมราช</t>
  </si>
  <si>
    <t>CHANNARONG C.</t>
  </si>
  <si>
    <t>6801973</t>
  </si>
  <si>
    <t>RQ2507000470</t>
  </si>
  <si>
    <t>2750</t>
  </si>
  <si>
    <t>safety_chatkamon</t>
  </si>
  <si>
    <t>นาย ฉัตรกมล สืบเพ็ง</t>
  </si>
  <si>
    <t>CHATKAMON S.</t>
  </si>
  <si>
    <t>6705653</t>
  </si>
  <si>
    <t>RQ2409000476</t>
  </si>
  <si>
    <t>2751</t>
  </si>
  <si>
    <t>2752</t>
  </si>
  <si>
    <t>safety_chotikamat</t>
  </si>
  <si>
    <t>นางสาว โชติกามาศ ตันตาปกุล</t>
  </si>
  <si>
    <t>CHOTIKAMAT T.</t>
  </si>
  <si>
    <t>6603837</t>
  </si>
  <si>
    <t>2753</t>
  </si>
  <si>
    <t>นางสาว ขนิษฐา ทองอนันต์</t>
  </si>
  <si>
    <t>KANISTHA T.</t>
  </si>
  <si>
    <t>6705150</t>
  </si>
  <si>
    <t>RQ2407000567</t>
  </si>
  <si>
    <t>2754</t>
  </si>
  <si>
    <t>นางสาว กนกวรรณ หลีสุขเสริฐ</t>
  </si>
  <si>
    <t>KANOKWAN  L.</t>
  </si>
  <si>
    <t>5803366</t>
  </si>
  <si>
    <t>2755</t>
  </si>
  <si>
    <t>นางสาว กรกนก มณีทรัพย์ผล</t>
  </si>
  <si>
    <t>KORNKANOK  M.</t>
  </si>
  <si>
    <t>6201055</t>
  </si>
  <si>
    <t>2756</t>
  </si>
  <si>
    <t>safety_krissada</t>
  </si>
  <si>
    <t>นาย กฤษฎา บุญคา</t>
  </si>
  <si>
    <t>KRISSADA  B.</t>
  </si>
  <si>
    <t>5900357</t>
  </si>
  <si>
    <t>2757</t>
  </si>
  <si>
    <t>นาย มาโนช อาจสุข</t>
  </si>
  <si>
    <t>MANOCH  A.</t>
  </si>
  <si>
    <t>5701322</t>
  </si>
  <si>
    <t>2758</t>
  </si>
  <si>
    <t>นางสาว นลิณา โคตรสขึง</t>
  </si>
  <si>
    <t>NALINA  K.</t>
  </si>
  <si>
    <t>6503348</t>
  </si>
  <si>
    <t>2759</t>
  </si>
  <si>
    <t>safety_natthida</t>
  </si>
  <si>
    <t>นางสาว ณัฐธิดา สรสิทธิ์</t>
  </si>
  <si>
    <t>NATTHIDA S.</t>
  </si>
  <si>
    <t>6603564</t>
  </si>
  <si>
    <t>2760</t>
  </si>
  <si>
    <t>นางสาว นัทธิชา สกุลชัย</t>
  </si>
  <si>
    <t>NATTICHA S.</t>
  </si>
  <si>
    <t>6604156</t>
  </si>
  <si>
    <t>2761</t>
  </si>
  <si>
    <t>นางสาว นิตยารัตน์ จันสุข</t>
  </si>
  <si>
    <t>NITTAYARAT  J.</t>
  </si>
  <si>
    <t>6301777</t>
  </si>
  <si>
    <t>2762</t>
  </si>
  <si>
    <t>safety_noppong</t>
  </si>
  <si>
    <t>นาย นพพงษ์ หล่อหลอม</t>
  </si>
  <si>
    <t>NOPPONG  L.</t>
  </si>
  <si>
    <t>5901359</t>
  </si>
  <si>
    <t>2763</t>
  </si>
  <si>
    <t>นางสาว ณัฐมล ศรีแก้ว</t>
  </si>
  <si>
    <t>NUTTAMON S.</t>
  </si>
  <si>
    <t>6702773</t>
  </si>
  <si>
    <t>2764</t>
  </si>
  <si>
    <t>safety_nuttawut</t>
  </si>
  <si>
    <t>นาย ณัฐวุฒิ ภู่ทวี</t>
  </si>
  <si>
    <t>NATTAWUT  P.</t>
  </si>
  <si>
    <t>5802447</t>
  </si>
  <si>
    <t>2765</t>
  </si>
  <si>
    <t>นางสาว ปัทมาพร ประถมไชย</t>
  </si>
  <si>
    <t>PADTAMAPORN P.</t>
  </si>
  <si>
    <t>6801344</t>
  </si>
  <si>
    <t>RQ2506000147</t>
  </si>
  <si>
    <t>2766</t>
  </si>
  <si>
    <t>safety_panupong</t>
  </si>
  <si>
    <t>นาย ภานุพงศ์ คุ้มไข่น้ำ</t>
  </si>
  <si>
    <t>PANUPONG K.</t>
  </si>
  <si>
    <t>6603065</t>
  </si>
  <si>
    <t>2767</t>
  </si>
  <si>
    <t>safety_pattanapong</t>
  </si>
  <si>
    <t>RQ2409000473</t>
  </si>
  <si>
    <t>2768</t>
  </si>
  <si>
    <t>safety_phichyanin</t>
  </si>
  <si>
    <t>นางสาว พิชญานิน แทนสา</t>
  </si>
  <si>
    <t>PHICHYANIN T.</t>
  </si>
  <si>
    <t>6802597</t>
  </si>
  <si>
    <t>RQ2509000060</t>
  </si>
  <si>
    <t>2769</t>
  </si>
  <si>
    <t>นาย พงษ์พันธุ์ แก้วใหญ่</t>
  </si>
  <si>
    <t>PONGPAN  K.</t>
  </si>
  <si>
    <t>5200133</t>
  </si>
  <si>
    <t>2770</t>
  </si>
  <si>
    <t>safety_saranthipon</t>
  </si>
  <si>
    <t>นาย ศรัณฐิพล นิยม</t>
  </si>
  <si>
    <t>SARUNTHIPOL  N.</t>
  </si>
  <si>
    <t>5200384</t>
  </si>
  <si>
    <t>2771</t>
  </si>
  <si>
    <t>safety_saruta</t>
  </si>
  <si>
    <t>นางสาว ศรุตา สิงหาปัด</t>
  </si>
  <si>
    <t>SARUTA  S.</t>
  </si>
  <si>
    <t>6503439</t>
  </si>
  <si>
    <t>2772</t>
  </si>
  <si>
    <t>safety_songsak</t>
  </si>
  <si>
    <t>นาย ทรงศักดิ์ สายกระสุน</t>
  </si>
  <si>
    <t>SONGSAK S.</t>
  </si>
  <si>
    <t>6602440</t>
  </si>
  <si>
    <t>2773</t>
  </si>
  <si>
    <t>safety_Thanchanok</t>
  </si>
  <si>
    <t>นางสาว ธัญชนก โฉมดี</t>
  </si>
  <si>
    <t>THANCHANOK C.</t>
  </si>
  <si>
    <t>6901685</t>
  </si>
  <si>
    <t>RQ2604000278</t>
  </si>
  <si>
    <t>2774</t>
  </si>
  <si>
    <t>นางสาว ทรรศพร ภูกิ่งงาม</t>
  </si>
  <si>
    <t>THATSAPHON P.</t>
  </si>
  <si>
    <t>6801546</t>
  </si>
  <si>
    <t>RQ2506000473</t>
  </si>
  <si>
    <t>2775</t>
  </si>
  <si>
    <t>นางสาว ทิพยสุคนธ์ นวลแตงอ่อน</t>
  </si>
  <si>
    <t>THIPPAYASUKHON N.</t>
  </si>
  <si>
    <t>6803038</t>
  </si>
  <si>
    <t>RQ2510000259</t>
  </si>
  <si>
    <t>2776</t>
  </si>
  <si>
    <t>safety_thitiporn</t>
  </si>
  <si>
    <t>นางสาว ธิติพร โสดาวัฒน์</t>
  </si>
  <si>
    <t>THITIPORN  S.</t>
  </si>
  <si>
    <t>6503146</t>
  </si>
  <si>
    <t>RQ2412000301</t>
  </si>
  <si>
    <t>2777</t>
  </si>
  <si>
    <t>safety_thitirat</t>
  </si>
  <si>
    <t>นางสาว ฐิติรัตน์ สาทอน</t>
  </si>
  <si>
    <t>THITIRAT S.</t>
  </si>
  <si>
    <t>6801723</t>
  </si>
  <si>
    <t>RQ2507000056</t>
  </si>
  <si>
    <t>2778</t>
  </si>
  <si>
    <t>นาย ฐิติวัฒน์ สุขศรี</t>
  </si>
  <si>
    <t>THITIWAT S.</t>
  </si>
  <si>
    <t>6802206</t>
  </si>
  <si>
    <t>RQ2508000113</t>
  </si>
  <si>
    <t>2779</t>
  </si>
  <si>
    <t>นางสาว วลัยลักษณ์ ชัยวงศ์</t>
  </si>
  <si>
    <t>WALAILUCK  CH.</t>
  </si>
  <si>
    <t>5101630</t>
  </si>
  <si>
    <t>2780</t>
  </si>
  <si>
    <t>นางสาว ยุภาพร กุลภู</t>
  </si>
  <si>
    <t>YUPHAPHON K.</t>
  </si>
  <si>
    <t>6703221</t>
  </si>
  <si>
    <t>RQ2408000296</t>
  </si>
  <si>
    <t>2781</t>
  </si>
  <si>
    <t>safety_yuwaree</t>
  </si>
  <si>
    <t>นางสาว ยุวรี วิเศษวงศ์ษา</t>
  </si>
  <si>
    <t>YUWAREE W.</t>
  </si>
  <si>
    <t>6802317</t>
  </si>
  <si>
    <t>RQ2508000270</t>
  </si>
  <si>
    <t>2782</t>
  </si>
  <si>
    <t>นาย KOHJI SAKUMA</t>
  </si>
  <si>
    <t>KOHJI</t>
  </si>
  <si>
    <t>6701213</t>
  </si>
  <si>
    <t>2783</t>
  </si>
  <si>
    <t>sakon</t>
  </si>
  <si>
    <t>นาย สกนธ์ สุขศิลป์</t>
  </si>
  <si>
    <t>SAKON  S.</t>
  </si>
  <si>
    <t>4901020</t>
  </si>
  <si>
    <t>2784</t>
  </si>
  <si>
    <t>2785</t>
  </si>
  <si>
    <t>RQ2510000303</t>
  </si>
  <si>
    <t>2786</t>
  </si>
  <si>
    <t>RQ2511000547</t>
  </si>
  <si>
    <t>2787</t>
  </si>
  <si>
    <t>2788</t>
  </si>
  <si>
    <t>นางสาว ชาคริยา วงสรรพ์</t>
  </si>
  <si>
    <t>CHAKRIYA  W.</t>
  </si>
  <si>
    <t>6504491</t>
  </si>
  <si>
    <t>RQ2603000027</t>
  </si>
  <si>
    <t>2790</t>
  </si>
  <si>
    <t>sampleg_issariyaporn</t>
  </si>
  <si>
    <t>RQ2510000304</t>
  </si>
  <si>
    <t>2791</t>
  </si>
  <si>
    <t>2792</t>
  </si>
  <si>
    <t>2793</t>
  </si>
  <si>
    <t>sampleg_suwannee</t>
  </si>
  <si>
    <t>2794</t>
  </si>
  <si>
    <t>RQ2510000305</t>
  </si>
  <si>
    <t>2795</t>
  </si>
  <si>
    <t>sarawuth</t>
  </si>
  <si>
    <t>นาย ศราวุธ ครุธแก้ว</t>
  </si>
  <si>
    <t>SARAWUTH  K.</t>
  </si>
  <si>
    <t>455015</t>
  </si>
  <si>
    <t>2796</t>
  </si>
  <si>
    <t>นาย ศรายุทธ แซ่ย่าง</t>
  </si>
  <si>
    <t>SARAYUT  S.</t>
  </si>
  <si>
    <t>5500556</t>
  </si>
  <si>
    <t>2797</t>
  </si>
  <si>
    <t>satjanan</t>
  </si>
  <si>
    <t>นาย ศัจนันท์ เทียบตา</t>
  </si>
  <si>
    <t>SATJANAN  T.</t>
  </si>
  <si>
    <t>472269</t>
  </si>
  <si>
    <t>2798</t>
  </si>
  <si>
    <t>sattawat</t>
  </si>
  <si>
    <t>นาย ศตวรรษ ชะเต</t>
  </si>
  <si>
    <t>SATTAWAT  CH.</t>
  </si>
  <si>
    <t>5000941</t>
  </si>
  <si>
    <t>RQ2508000115</t>
  </si>
  <si>
    <t>2799</t>
  </si>
  <si>
    <t>นางสาว อัมพิกา วิชาธรณ์</t>
  </si>
  <si>
    <t>AMPIKA  W.</t>
  </si>
  <si>
    <t>5902740</t>
  </si>
  <si>
    <t>RQ2602000672</t>
  </si>
  <si>
    <t>2800</t>
  </si>
  <si>
    <t>seg_aorapan</t>
  </si>
  <si>
    <t>2801</t>
  </si>
  <si>
    <t>seg_aphinat</t>
  </si>
  <si>
    <t>2802</t>
  </si>
  <si>
    <t>seg_aphinya</t>
  </si>
  <si>
    <t>นางสาว อภิญญา ขำพินวงษ์</t>
  </si>
  <si>
    <t>APHINYA K.</t>
  </si>
  <si>
    <t>6803697</t>
  </si>
  <si>
    <t>RQ2601000010</t>
  </si>
  <si>
    <t>2803</t>
  </si>
  <si>
    <t>seg_clerk</t>
  </si>
  <si>
    <t>นางสาว ณัชชา สิงกล้า</t>
  </si>
  <si>
    <t>NATCHA S.</t>
  </si>
  <si>
    <t>6801343</t>
  </si>
  <si>
    <t>RQ2506000205</t>
  </si>
  <si>
    <t>2804</t>
  </si>
  <si>
    <t>seg_database</t>
  </si>
  <si>
    <t>2805</t>
  </si>
  <si>
    <t>seg_engineer</t>
  </si>
  <si>
    <t>นางสาว นันทิพร แสงโชติ</t>
  </si>
  <si>
    <t>NANTIPORN S.</t>
  </si>
  <si>
    <t>6803039</t>
  </si>
  <si>
    <t>RQ2510000687</t>
  </si>
  <si>
    <t>2806</t>
  </si>
  <si>
    <t>seg_engineer01</t>
  </si>
  <si>
    <t>นางสาว เขมิสรา สุรินทราบูรณ์</t>
  </si>
  <si>
    <t>KHEMISARA S.</t>
  </si>
  <si>
    <t>6801822</t>
  </si>
  <si>
    <t>RQ2508000363</t>
  </si>
  <si>
    <t>2807</t>
  </si>
  <si>
    <t>seg_engineer02</t>
  </si>
  <si>
    <t>นางสาว นฤมล สุบิน</t>
  </si>
  <si>
    <t>NARUEMOL S.</t>
  </si>
  <si>
    <t>6800726</t>
  </si>
  <si>
    <t>RQ2505000362</t>
  </si>
  <si>
    <t>2808</t>
  </si>
  <si>
    <t>RQ2512000443</t>
  </si>
  <si>
    <t>2810</t>
  </si>
  <si>
    <t>seg_kanjana</t>
  </si>
  <si>
    <t>นางสาว กาญจนา แจ้งเจริญ</t>
  </si>
  <si>
    <t>KANJANA  J.</t>
  </si>
  <si>
    <t>6402137</t>
  </si>
  <si>
    <t>2811</t>
  </si>
  <si>
    <t>seg_kanokwan</t>
  </si>
  <si>
    <t>RQ2509000268</t>
  </si>
  <si>
    <t>2814</t>
  </si>
  <si>
    <t>RQ2502000323</t>
  </si>
  <si>
    <t>2815</t>
  </si>
  <si>
    <t>นางสาว ภัทรดา ขำขจร</t>
  </si>
  <si>
    <t>PATTARADA K.</t>
  </si>
  <si>
    <t>6600951</t>
  </si>
  <si>
    <t>2816</t>
  </si>
  <si>
    <t>นางสาว พิชญธิดา จรัสพันธ์</t>
  </si>
  <si>
    <t>PHITCHAYATHIDA  J.</t>
  </si>
  <si>
    <t>6404412</t>
  </si>
  <si>
    <t>RQ2507000421</t>
  </si>
  <si>
    <t>2818</t>
  </si>
  <si>
    <t>seg_risara</t>
  </si>
  <si>
    <t>นางสาว ริศรา   ศรีตะบุตร</t>
  </si>
  <si>
    <t>RISARA  S.</t>
  </si>
  <si>
    <t>5902960</t>
  </si>
  <si>
    <t>2819</t>
  </si>
  <si>
    <t>นางสาว รุ้งทิพย์ คำมะกาศ</t>
  </si>
  <si>
    <t>RUNGTIP K.</t>
  </si>
  <si>
    <t>6704978</t>
  </si>
  <si>
    <t>RQ2508000015</t>
  </si>
  <si>
    <t>2821</t>
  </si>
  <si>
    <t>seg_sathita</t>
  </si>
  <si>
    <t>นางสาว สาธิตา นาโควงศ์</t>
  </si>
  <si>
    <t>SATHITA  N.</t>
  </si>
  <si>
    <t>6404445</t>
  </si>
  <si>
    <t>2822</t>
  </si>
  <si>
    <t>seg_sittichai</t>
  </si>
  <si>
    <t>RQ2410000293</t>
  </si>
  <si>
    <t>2823</t>
  </si>
  <si>
    <t>seg_supaporn</t>
  </si>
  <si>
    <t>RQ2506000392</t>
  </si>
  <si>
    <t>2824</t>
  </si>
  <si>
    <t>นางสาว ศุภสุตา สายสี</t>
  </si>
  <si>
    <t>SUPHASUTA   S.</t>
  </si>
  <si>
    <t>6301159</t>
  </si>
  <si>
    <t>2825</t>
  </si>
  <si>
    <t>seg_thanchanit</t>
  </si>
  <si>
    <t>นางสาว ธัญชนิต ถาวรกูล</t>
  </si>
  <si>
    <t>THANCHANIT T.</t>
  </si>
  <si>
    <t>6703832</t>
  </si>
  <si>
    <t>RQ2409000282</t>
  </si>
  <si>
    <t>2827</t>
  </si>
  <si>
    <t>seg_woraphitcha</t>
  </si>
  <si>
    <t>นางสาว วรพิชชา พุทธา</t>
  </si>
  <si>
    <t>WORAPHITCHA P.</t>
  </si>
  <si>
    <t>6702286</t>
  </si>
  <si>
    <t>RQ2406000489</t>
  </si>
  <si>
    <t>2828</t>
  </si>
  <si>
    <t>sh_chen</t>
  </si>
  <si>
    <t>นาย SHU-HAN CHEN</t>
  </si>
  <si>
    <t>SHU-HAN</t>
  </si>
  <si>
    <t>6701603</t>
  </si>
  <si>
    <t>2829</t>
  </si>
  <si>
    <t>shan_shan</t>
  </si>
  <si>
    <t>นางสาว WEI-SHAN LAI</t>
  </si>
  <si>
    <t>WEI-SHAN</t>
  </si>
  <si>
    <t>6803264</t>
  </si>
  <si>
    <t>RQ2604000154</t>
  </si>
  <si>
    <t>2830</t>
  </si>
  <si>
    <t>นาย SIEW MENG SHAUN FAN</t>
  </si>
  <si>
    <t>SIEW MENG SHAUN</t>
  </si>
  <si>
    <t>5900708</t>
  </si>
  <si>
    <t>2831</t>
  </si>
  <si>
    <t>shelly</t>
  </si>
  <si>
    <t>นางสาว HU XIAOLI</t>
  </si>
  <si>
    <t>HU</t>
  </si>
  <si>
    <t>5302640</t>
  </si>
  <si>
    <t>RQ2407000547</t>
  </si>
  <si>
    <t>2833</t>
  </si>
  <si>
    <t>sittha</t>
  </si>
  <si>
    <t>นาย สิทธา ตู้แก้ว</t>
  </si>
  <si>
    <t>SITTHA  T.</t>
  </si>
  <si>
    <t>5803532</t>
  </si>
  <si>
    <t>2834</t>
  </si>
  <si>
    <t>sitthiporn</t>
  </si>
  <si>
    <t>นาย สิทธิพร กองตี</t>
  </si>
  <si>
    <t>SITTHIPORN  K.</t>
  </si>
  <si>
    <t>451178</t>
  </si>
  <si>
    <t>2835</t>
  </si>
  <si>
    <t>sky</t>
  </si>
  <si>
    <t>นาย ZHENGUO GE</t>
  </si>
  <si>
    <t>ZHENGUO GE</t>
  </si>
  <si>
    <t>T250903</t>
  </si>
  <si>
    <t>RQ2509000487</t>
  </si>
  <si>
    <t>2836</t>
  </si>
  <si>
    <t>นาย YOULSUNG PARK</t>
  </si>
  <si>
    <t>YOULSUNG</t>
  </si>
  <si>
    <t>6802671</t>
  </si>
  <si>
    <t>RQ2509000041</t>
  </si>
  <si>
    <t>2837</t>
  </si>
  <si>
    <t>นาย อติเทพ   ฟักเทศ</t>
  </si>
  <si>
    <t>ARTITHEP  F.</t>
  </si>
  <si>
    <t>6000300</t>
  </si>
  <si>
    <t>2838</t>
  </si>
  <si>
    <t>sm_chaiwut</t>
  </si>
  <si>
    <t>2839</t>
  </si>
  <si>
    <t>นาย ฉัตรมงคล ทองหอม</t>
  </si>
  <si>
    <t>CHATMONGKOL T.</t>
  </si>
  <si>
    <t>6603218</t>
  </si>
  <si>
    <t>2840</t>
  </si>
  <si>
    <t>นาย สุนทร แสนกล้า</t>
  </si>
  <si>
    <t>SUNTHON  S.</t>
  </si>
  <si>
    <t>5400023</t>
  </si>
  <si>
    <t>2841</t>
  </si>
  <si>
    <t>นางสาว พิยดา ใจตาง</t>
  </si>
  <si>
    <t>PHIYADA J.</t>
  </si>
  <si>
    <t>6600974</t>
  </si>
  <si>
    <t>RQ2410000459</t>
  </si>
  <si>
    <t>2842</t>
  </si>
  <si>
    <t>sm_frameroom</t>
  </si>
  <si>
    <t>นาง อทิตยา จันคำเรือง</t>
  </si>
  <si>
    <t>ATHITAYA  Y.</t>
  </si>
  <si>
    <t>451009</t>
  </si>
  <si>
    <t>2843</t>
  </si>
  <si>
    <t>sm_jakkaphan</t>
  </si>
  <si>
    <t>นาย จักรพรรณ ลำใย</t>
  </si>
  <si>
    <t>JAKKAPHAN L.</t>
  </si>
  <si>
    <t>6600314</t>
  </si>
  <si>
    <t>2844</t>
  </si>
  <si>
    <t>sm_jittawat</t>
  </si>
  <si>
    <t>2845</t>
  </si>
  <si>
    <t>sm_marut</t>
  </si>
  <si>
    <t>นาย มารุต สมานวัน</t>
  </si>
  <si>
    <t>MARUT  S.</t>
  </si>
  <si>
    <t>6301663</t>
  </si>
  <si>
    <t>2846</t>
  </si>
  <si>
    <t>นาย มงคลสิน แก้วสองเมือง</t>
  </si>
  <si>
    <t>MONGKOLSIN K.</t>
  </si>
  <si>
    <t>6604963</t>
  </si>
  <si>
    <t>RQ2411000053</t>
  </si>
  <si>
    <t>2847</t>
  </si>
  <si>
    <t>sm_naluechai</t>
  </si>
  <si>
    <t>นาย นฤชัย สีทน</t>
  </si>
  <si>
    <t>NALUECHAI  S.</t>
  </si>
  <si>
    <t>6100931</t>
  </si>
  <si>
    <t>2848</t>
  </si>
  <si>
    <t>นาย นัฐกิต วงษ์สิงห์</t>
  </si>
  <si>
    <t>NATTHAKIT W.</t>
  </si>
  <si>
    <t>6702086</t>
  </si>
  <si>
    <t>RQ2511000119</t>
  </si>
  <si>
    <t>2849</t>
  </si>
  <si>
    <t>sm_nontanan</t>
  </si>
  <si>
    <t>นาย นนทนันท์ ดีอินทร์</t>
  </si>
  <si>
    <t>NONTANAN D.</t>
  </si>
  <si>
    <t>6604203</t>
  </si>
  <si>
    <t>2850</t>
  </si>
  <si>
    <t>sm_parinee</t>
  </si>
  <si>
    <t>นาง ภารินี ระวะใจ</t>
  </si>
  <si>
    <t>PARINEE  R.</t>
  </si>
  <si>
    <t>481020</t>
  </si>
  <si>
    <t>RQ2506000048</t>
  </si>
  <si>
    <t>2851</t>
  </si>
  <si>
    <t>sm_phuthip</t>
  </si>
  <si>
    <t>นาย ภูธิป ดอนจิ๋วไพร</t>
  </si>
  <si>
    <t>PHUTHIP D.</t>
  </si>
  <si>
    <t>6900829</t>
  </si>
  <si>
    <t>RQ2604000059</t>
  </si>
  <si>
    <t>2852</t>
  </si>
  <si>
    <t>นางสาว พิกุล ลุนใบ</t>
  </si>
  <si>
    <t>PIKUN  L.</t>
  </si>
  <si>
    <t>5900222</t>
  </si>
  <si>
    <t>2853</t>
  </si>
  <si>
    <t>นาย ปิยะณัฐ สามขา</t>
  </si>
  <si>
    <t>PIYANAS S.</t>
  </si>
  <si>
    <t>6601870</t>
  </si>
  <si>
    <t>RQ2509000170</t>
  </si>
  <si>
    <t>2854</t>
  </si>
  <si>
    <t>sm_preeda</t>
  </si>
  <si>
    <t>นาย ปรีดา ยังสันเทียะ</t>
  </si>
  <si>
    <t>PREEDA  Y.</t>
  </si>
  <si>
    <t>5702305</t>
  </si>
  <si>
    <t>2855</t>
  </si>
  <si>
    <t>sm_pricha</t>
  </si>
  <si>
    <t>นาย ปรีชา สังเสน</t>
  </si>
  <si>
    <t>6102204</t>
  </si>
  <si>
    <t>2856</t>
  </si>
  <si>
    <t>นาย ภูริพัฒน์ จันทรา</t>
  </si>
  <si>
    <t>PURIPAT  J.</t>
  </si>
  <si>
    <t>6101013</t>
  </si>
  <si>
    <t>2857</t>
  </si>
  <si>
    <t>นาย รณชัย ฟักตั้ว</t>
  </si>
  <si>
    <t>RONNACHAI  F.</t>
  </si>
  <si>
    <t>6500934</t>
  </si>
  <si>
    <t>RQ2601000704</t>
  </si>
  <si>
    <t>2858</t>
  </si>
  <si>
    <t>sm_saharat</t>
  </si>
  <si>
    <t>นาย สหรัฐ สมประสงค์</t>
  </si>
  <si>
    <t>6700105</t>
  </si>
  <si>
    <t>2859</t>
  </si>
  <si>
    <t>นาย สายชล อรชร</t>
  </si>
  <si>
    <t>SAICHON O.</t>
  </si>
  <si>
    <t>6600990</t>
  </si>
  <si>
    <t>RQ2510000593</t>
  </si>
  <si>
    <t>2860</t>
  </si>
  <si>
    <t>นาย สกุล คุณอุย</t>
  </si>
  <si>
    <t>SAKUN K.</t>
  </si>
  <si>
    <t>6704832</t>
  </si>
  <si>
    <t>RQ2508000428</t>
  </si>
  <si>
    <t>2861</t>
  </si>
  <si>
    <t>sm_sattawat</t>
  </si>
  <si>
    <t>นาย ศตวรรษ ฉัตรรัมย์</t>
  </si>
  <si>
    <t>SATTAWAT C.</t>
  </si>
  <si>
    <t>6604587</t>
  </si>
  <si>
    <t>2862</t>
  </si>
  <si>
    <t>นาย โสภณ ฉิมมังกรทอง</t>
  </si>
  <si>
    <t>SOPON  C.</t>
  </si>
  <si>
    <t>6001139</t>
  </si>
  <si>
    <t>2863</t>
  </si>
  <si>
    <t>sm_sukan</t>
  </si>
  <si>
    <t>นาย สุกัลย์ ศิริมานพ</t>
  </si>
  <si>
    <t>SUKAN S.</t>
  </si>
  <si>
    <t>6603448</t>
  </si>
  <si>
    <t>2864</t>
  </si>
  <si>
    <t>sm_sukasak</t>
  </si>
  <si>
    <t>นาย สุรศักดิ์ พลขัน</t>
  </si>
  <si>
    <t>SUKASAK  P.</t>
  </si>
  <si>
    <t>6502846</t>
  </si>
  <si>
    <t>2865</t>
  </si>
  <si>
    <t>sm_tawatchai</t>
  </si>
  <si>
    <t>นาย ธวัชชัย ไตรแก้ว</t>
  </si>
  <si>
    <t>TAWATCHAI T.</t>
  </si>
  <si>
    <t>6604648</t>
  </si>
  <si>
    <t>2866</t>
  </si>
  <si>
    <t>นาย อภิสิทธิ์ เจริญไชยศรี</t>
  </si>
  <si>
    <t>APHISIT  J.</t>
  </si>
  <si>
    <t>6001313</t>
  </si>
  <si>
    <t>2867</t>
  </si>
  <si>
    <t>นาย ชูชาติ เนตรแดง</t>
  </si>
  <si>
    <t>CHUCHART  N.</t>
  </si>
  <si>
    <t>5101718</t>
  </si>
  <si>
    <t>2868</t>
  </si>
  <si>
    <t>นาย อุบล  นาอุดม</t>
  </si>
  <si>
    <t>UBON  N.</t>
  </si>
  <si>
    <t>5700773</t>
  </si>
  <si>
    <t>2869</t>
  </si>
  <si>
    <t>นาย วทัญญู โคตเจริญ</t>
  </si>
  <si>
    <t>WATHANYU  K.</t>
  </si>
  <si>
    <t>6301078</t>
  </si>
  <si>
    <t>RQ2510000596</t>
  </si>
  <si>
    <t>2870</t>
  </si>
  <si>
    <t>นาย วิรัตน์ จันทร์เรืองศรี</t>
  </si>
  <si>
    <t>WIRAT  J.</t>
  </si>
  <si>
    <t>5600527</t>
  </si>
  <si>
    <t>2871</t>
  </si>
  <si>
    <t>2872</t>
  </si>
  <si>
    <t>นางสาว วาสนา โกทัน</t>
  </si>
  <si>
    <t>WASSANA  K.</t>
  </si>
  <si>
    <t>471629</t>
  </si>
  <si>
    <t>2873</t>
  </si>
  <si>
    <t>RQ2509000186</t>
  </si>
  <si>
    <t>2874</t>
  </si>
  <si>
    <t>smg_arthit</t>
  </si>
  <si>
    <t>นาย อาทิตย์ ทองดี</t>
  </si>
  <si>
    <t>ARTHIT  T.</t>
  </si>
  <si>
    <t>6201346</t>
  </si>
  <si>
    <t>2875</t>
  </si>
  <si>
    <t>smg_athip</t>
  </si>
  <si>
    <t>นาย อธิป ทำนาสุข</t>
  </si>
  <si>
    <t>ATHIP T.</t>
  </si>
  <si>
    <t>6603373</t>
  </si>
  <si>
    <t>2876</t>
  </si>
  <si>
    <t>นาย บัลลังก์   จรดรัมย์</t>
  </si>
  <si>
    <t>BALANG  J.</t>
  </si>
  <si>
    <t>6000566</t>
  </si>
  <si>
    <t>2877</t>
  </si>
  <si>
    <t>smg_bunta</t>
  </si>
  <si>
    <t>นางสาว บุญตา โพธิ์</t>
  </si>
  <si>
    <t>BUNTA  P.</t>
  </si>
  <si>
    <t>5902541</t>
  </si>
  <si>
    <t>RQ2408000464</t>
  </si>
  <si>
    <t>2878</t>
  </si>
  <si>
    <t>นางสาว บุศรา เชิดเพ็ชรรัตน์</t>
  </si>
  <si>
    <t>BUSSARA  CH.</t>
  </si>
  <si>
    <t>5700144</t>
  </si>
  <si>
    <t>2879</t>
  </si>
  <si>
    <t>นางสาว ชลนิชา   ทองน่วม</t>
  </si>
  <si>
    <t>CHONNICHA  T.</t>
  </si>
  <si>
    <t>6000898</t>
  </si>
  <si>
    <t>2880</t>
  </si>
  <si>
    <t>smg_chuthamanee</t>
  </si>
  <si>
    <t>นางสาว จุฑามณี วิริยะพงษ์</t>
  </si>
  <si>
    <t>CHUTHAMANEE W.</t>
  </si>
  <si>
    <t>6702175</t>
  </si>
  <si>
    <t>2881</t>
  </si>
  <si>
    <t>นางสาว วิจิตรา  แก้วพวง</t>
  </si>
  <si>
    <t>WICHITTRA  K.</t>
  </si>
  <si>
    <t>5901391</t>
  </si>
  <si>
    <t>2882</t>
  </si>
  <si>
    <t>นางสาว ลำดวน อรรคปัสสา</t>
  </si>
  <si>
    <t>LAMDUAN  A.</t>
  </si>
  <si>
    <t>5602534</t>
  </si>
  <si>
    <t>2883</t>
  </si>
  <si>
    <t>smg_engineer03</t>
  </si>
  <si>
    <t>นางสาว ศุภรัตน์ ศิริก้อม</t>
  </si>
  <si>
    <t>SUPARAT  S.</t>
  </si>
  <si>
    <t>5601046</t>
  </si>
  <si>
    <t>2884</t>
  </si>
  <si>
    <t>RQ2601000223</t>
  </si>
  <si>
    <t>2885</t>
  </si>
  <si>
    <t>smg_korin</t>
  </si>
  <si>
    <t>นาย โกรินทร์ สุขบรรเทิง</t>
  </si>
  <si>
    <t>KORIN S.</t>
  </si>
  <si>
    <t>6603571</t>
  </si>
  <si>
    <t>2886</t>
  </si>
  <si>
    <t>smg_krisak</t>
  </si>
  <si>
    <t>นาย ไกรศักดิ์ จันทะคุณ</t>
  </si>
  <si>
    <t>KRISAK J.</t>
  </si>
  <si>
    <t>6604791</t>
  </si>
  <si>
    <t>RQ2407000323</t>
  </si>
  <si>
    <t>2887</t>
  </si>
  <si>
    <t>นาย ธีระพงษ์ ไชยโม</t>
  </si>
  <si>
    <t>THIRAPHONG  C.</t>
  </si>
  <si>
    <t>6101071</t>
  </si>
  <si>
    <t>RQ2509000474</t>
  </si>
  <si>
    <t>2888</t>
  </si>
  <si>
    <t>smg_manat</t>
  </si>
  <si>
    <t>นาย มนัส สิงห์สาธร</t>
  </si>
  <si>
    <t>6000334</t>
  </si>
  <si>
    <t>2889</t>
  </si>
  <si>
    <t>smg_narin</t>
  </si>
  <si>
    <t>2890</t>
  </si>
  <si>
    <t>นางสาว น้ำทิพย์ ผาสม</t>
  </si>
  <si>
    <t>NUMTHIP P.</t>
  </si>
  <si>
    <t>6705272</t>
  </si>
  <si>
    <t>RQ2408000145</t>
  </si>
  <si>
    <t>2892</t>
  </si>
  <si>
    <t>นางสาว ปาริชาติ นมัสสิลา</t>
  </si>
  <si>
    <t>PARICHAT  N.</t>
  </si>
  <si>
    <t>6400297</t>
  </si>
  <si>
    <t>RQ2603000030</t>
  </si>
  <si>
    <t>2893</t>
  </si>
  <si>
    <t>นาย พัทธดนย์ เชื้อสาวะถี</t>
  </si>
  <si>
    <t>PHATTHADON C.</t>
  </si>
  <si>
    <t>6604779</t>
  </si>
  <si>
    <t>RQ2602000641</t>
  </si>
  <si>
    <t>2894</t>
  </si>
  <si>
    <t>smg_pornchai</t>
  </si>
  <si>
    <t>นาย พรชัย ลานขามป้อม</t>
  </si>
  <si>
    <t>PORNCHAI  L.</t>
  </si>
  <si>
    <t>6504583</t>
  </si>
  <si>
    <t>2895</t>
  </si>
  <si>
    <t>นาย เรวัตร สุนีกร</t>
  </si>
  <si>
    <t>RAWAT  S.</t>
  </si>
  <si>
    <t>5200391</t>
  </si>
  <si>
    <t>2896</t>
  </si>
  <si>
    <t>นาย ศราวุฒิ นิวงษา</t>
  </si>
  <si>
    <t>SARAWUT N.</t>
  </si>
  <si>
    <t>6602835</t>
  </si>
  <si>
    <t>2897</t>
  </si>
  <si>
    <t>smg_sirirat</t>
  </si>
  <si>
    <t>นางสาว ศิริรัตน์ บุตรตะโล</t>
  </si>
  <si>
    <t>SIRIRAT B.</t>
  </si>
  <si>
    <t>6601521</t>
  </si>
  <si>
    <t>2898</t>
  </si>
  <si>
    <t>นาย สุเมธ ริ้วศรี</t>
  </si>
  <si>
    <t>SUMAT R.</t>
  </si>
  <si>
    <t>6604285</t>
  </si>
  <si>
    <t>2899</t>
  </si>
  <si>
    <t>นาย ศุภโชค เนตรวิลา</t>
  </si>
  <si>
    <t>SUPACHOCK  N.</t>
  </si>
  <si>
    <t>5900491</t>
  </si>
  <si>
    <t>2900</t>
  </si>
  <si>
    <t>smg_suparat</t>
  </si>
  <si>
    <t>RQ2510000004</t>
  </si>
  <si>
    <t>2902</t>
  </si>
  <si>
    <t>smg_surasak</t>
  </si>
  <si>
    <t>RQ2510000592</t>
  </si>
  <si>
    <t>2903</t>
  </si>
  <si>
    <t>smg_thiraphong</t>
  </si>
  <si>
    <t>2904</t>
  </si>
  <si>
    <t>นาย ชนกฤต ธูปหอม</t>
  </si>
  <si>
    <t>CHANAKID  T.</t>
  </si>
  <si>
    <t>5701950</t>
  </si>
  <si>
    <t>2905</t>
  </si>
  <si>
    <t>นาง วริศรา ศรีวิเชียร</t>
  </si>
  <si>
    <t>VARISARA  S.</t>
  </si>
  <si>
    <t>5602483</t>
  </si>
  <si>
    <t>2906</t>
  </si>
  <si>
    <t>smg_waleerat</t>
  </si>
  <si>
    <t>RQ2407000631</t>
  </si>
  <si>
    <t>2907</t>
  </si>
  <si>
    <t>นาย วรชัย จันทร์คำ</t>
  </si>
  <si>
    <t>WORACHAI  J.</t>
  </si>
  <si>
    <t>5901873</t>
  </si>
  <si>
    <t>RQ2409000644</t>
  </si>
  <si>
    <t>2908</t>
  </si>
  <si>
    <t>นางสาว สมใจ เที่ยงตรง</t>
  </si>
  <si>
    <t>SOMJAI  T.</t>
  </si>
  <si>
    <t>4900499</t>
  </si>
  <si>
    <t>2909</t>
  </si>
  <si>
    <t>somkeit</t>
  </si>
  <si>
    <t>นาย สมเกียรติ กระจ่างแจ้ง</t>
  </si>
  <si>
    <t>SOMKIET  K.</t>
  </si>
  <si>
    <t>465052</t>
  </si>
  <si>
    <t>MR&amp;Consultant</t>
  </si>
  <si>
    <t>2910</t>
  </si>
  <si>
    <t>sommai</t>
  </si>
  <si>
    <t>นาย สมหมาย พึ่งมี</t>
  </si>
  <si>
    <t>SOMMAI  P.</t>
  </si>
  <si>
    <t>453001</t>
  </si>
  <si>
    <t>2911</t>
  </si>
  <si>
    <t>นาย สมนึก จีรวิทย์ขจร</t>
  </si>
  <si>
    <t>SOMNUK  J.</t>
  </si>
  <si>
    <t>477001</t>
  </si>
  <si>
    <t>2912</t>
  </si>
  <si>
    <t>sompop</t>
  </si>
  <si>
    <t>นาย สมภพ วจนศิริกุล</t>
  </si>
  <si>
    <t>SOMPOP  W.</t>
  </si>
  <si>
    <t>5300374</t>
  </si>
  <si>
    <t>2913</t>
  </si>
  <si>
    <t>somsak</t>
  </si>
  <si>
    <t>นาย สมศักดิ์ รักชาติ</t>
  </si>
  <si>
    <t>SOMSAK  R.</t>
  </si>
  <si>
    <t>461462</t>
  </si>
  <si>
    <t>2914</t>
  </si>
  <si>
    <t>นาง สรวีย์ ขุนทวี</t>
  </si>
  <si>
    <t>SORAWEE  K.</t>
  </si>
  <si>
    <t>5100561</t>
  </si>
  <si>
    <t>2915</t>
  </si>
  <si>
    <t>นางสาว นัทธมน เลขพร</t>
  </si>
  <si>
    <t>NATTAMON  L.</t>
  </si>
  <si>
    <t>6103667</t>
  </si>
  <si>
    <t>2916</t>
  </si>
  <si>
    <t>นาย ศุภวิชญ์ ยาสาธร</t>
  </si>
  <si>
    <t>SUPAWIT Y.</t>
  </si>
  <si>
    <t>6700843</t>
  </si>
  <si>
    <t>2917</t>
  </si>
  <si>
    <t>นางสาว ผกากาญจน์ บำเรอ</t>
  </si>
  <si>
    <t>PAKAKARN B.</t>
  </si>
  <si>
    <t>6603565</t>
  </si>
  <si>
    <t>2918</t>
  </si>
  <si>
    <t>sqe_nilobon</t>
  </si>
  <si>
    <t>RQ2409000277</t>
  </si>
  <si>
    <t>2919</t>
  </si>
  <si>
    <t>นางสาว ปัทมา ตรีสุวรรณ</t>
  </si>
  <si>
    <t>PATTHAMA  T.</t>
  </si>
  <si>
    <t>6003374</t>
  </si>
  <si>
    <t>2920</t>
  </si>
  <si>
    <t>sqe_sumalee</t>
  </si>
  <si>
    <t>นางสาว สุมาลี ชั่งทอง</t>
  </si>
  <si>
    <t>SUMALEE  C.</t>
  </si>
  <si>
    <t>5903355</t>
  </si>
  <si>
    <t>2921</t>
  </si>
  <si>
    <t>srinuan</t>
  </si>
  <si>
    <t>นางสาว ศรีนวล เชื้อเพชร</t>
  </si>
  <si>
    <t>SRINUAN  CH.</t>
  </si>
  <si>
    <t>462103</t>
  </si>
  <si>
    <t>2922</t>
  </si>
  <si>
    <t>RQ2506000497</t>
  </si>
  <si>
    <t>2923</t>
  </si>
  <si>
    <t>นาย ธีระพงศ์ อินทสิทธิ์</t>
  </si>
  <si>
    <t>THEERAPHONG  I.</t>
  </si>
  <si>
    <t>6103137</t>
  </si>
  <si>
    <t>RQ2505000478</t>
  </si>
  <si>
    <t>2924</t>
  </si>
  <si>
    <t>st_airada</t>
  </si>
  <si>
    <t>นางสาว ไอรดา พิกุลศรี</t>
  </si>
  <si>
    <t>AIRADA P.</t>
  </si>
  <si>
    <t>6603686</t>
  </si>
  <si>
    <t>2926</t>
  </si>
  <si>
    <t>นาย บัณฑิต สาลีนาค</t>
  </si>
  <si>
    <t>BANDIT  S.</t>
  </si>
  <si>
    <t>5602644</t>
  </si>
  <si>
    <t>2927</t>
  </si>
  <si>
    <t>st_catphong</t>
  </si>
  <si>
    <t>นาย ชัชพงศ์ คล้ายรักษา</t>
  </si>
  <si>
    <t>CATPHONG K.</t>
  </si>
  <si>
    <t>6600460</t>
  </si>
  <si>
    <t>2929</t>
  </si>
  <si>
    <t>st_chai</t>
  </si>
  <si>
    <t>นาย ชัย หิมแอ</t>
  </si>
  <si>
    <t>CHAI  H.</t>
  </si>
  <si>
    <t>5400311</t>
  </si>
  <si>
    <t>2932</t>
  </si>
  <si>
    <t>นาย ชิตณรงค์ ขวาชัยวี</t>
  </si>
  <si>
    <t>CHITNARONG K.</t>
  </si>
  <si>
    <t>6801169</t>
  </si>
  <si>
    <t>RQ2505000576</t>
  </si>
  <si>
    <t>2933</t>
  </si>
  <si>
    <t>นางสาว รัตติกาล ขำศรี</t>
  </si>
  <si>
    <t>RATTIKAL  K.</t>
  </si>
  <si>
    <t>5600058</t>
  </si>
  <si>
    <t>2934</t>
  </si>
  <si>
    <t>RQ2604000357</t>
  </si>
  <si>
    <t>2935</t>
  </si>
  <si>
    <t>นาย บัณดิษฐ์ นันทะเสน</t>
  </si>
  <si>
    <t>BANDID  N.</t>
  </si>
  <si>
    <t>5800410</t>
  </si>
  <si>
    <t>2936</t>
  </si>
  <si>
    <t>นาย จิรพัฒน์ ทำบุญ</t>
  </si>
  <si>
    <t>JIRAPHAT T.</t>
  </si>
  <si>
    <t>6801083</t>
  </si>
  <si>
    <t>RQ2505000577</t>
  </si>
  <si>
    <t>2937</t>
  </si>
  <si>
    <t>นางสาว กรรณิการ์ ฉั่ววิเชียร</t>
  </si>
  <si>
    <t>KANNIKA  CH.</t>
  </si>
  <si>
    <t>462137</t>
  </si>
  <si>
    <t>2939</t>
  </si>
  <si>
    <t>นางสาว ขวัญจิรา ศรีจันทร์อินทร์</t>
  </si>
  <si>
    <t>KHWANJIRA  S.</t>
  </si>
  <si>
    <t>5600860</t>
  </si>
  <si>
    <t>2942</t>
  </si>
  <si>
    <t>st_mat</t>
  </si>
  <si>
    <t>นาย ชัยณรงค์ อ่อมอินทร์</t>
  </si>
  <si>
    <t>CHAINARONG  A.</t>
  </si>
  <si>
    <t>5902426</t>
  </si>
  <si>
    <t>2944</t>
  </si>
  <si>
    <t>นาย เมธา พามอก</t>
  </si>
  <si>
    <t>MATHA P.</t>
  </si>
  <si>
    <t>6802131</t>
  </si>
  <si>
    <t>RQ2508000323</t>
  </si>
  <si>
    <t>RQ2508000325</t>
  </si>
  <si>
    <t>2947</t>
  </si>
  <si>
    <t>st_montri</t>
  </si>
  <si>
    <t>นาย มนตรี ทองจันทร์แก้ว</t>
  </si>
  <si>
    <t>MONTRI T.</t>
  </si>
  <si>
    <t>6901137</t>
  </si>
  <si>
    <t>RQ2603000277</t>
  </si>
  <si>
    <t>2949</t>
  </si>
  <si>
    <t>นาย ณัฐวุธ สิงห์เรือง</t>
  </si>
  <si>
    <t>NATTAVUD S.</t>
  </si>
  <si>
    <t>6701554</t>
  </si>
  <si>
    <t>2950</t>
  </si>
  <si>
    <t>st_parnudet</t>
  </si>
  <si>
    <t>นาย ภาณุเดช ท้วมสมบูรณ์</t>
  </si>
  <si>
    <t>PARNUDET T.</t>
  </si>
  <si>
    <t>6602968</t>
  </si>
  <si>
    <t>2951</t>
  </si>
  <si>
    <t>นาย พายุพัด ชัยบิน</t>
  </si>
  <si>
    <t>PAYUPAT  CH.</t>
  </si>
  <si>
    <t>5501431</t>
  </si>
  <si>
    <t>2952</t>
  </si>
  <si>
    <t>st_pitika</t>
  </si>
  <si>
    <t>นางสาว พิติกา ศิริยศ</t>
  </si>
  <si>
    <t>PITIKA  S.</t>
  </si>
  <si>
    <t>5100439</t>
  </si>
  <si>
    <t>2954</t>
  </si>
  <si>
    <t>st_pongpat</t>
  </si>
  <si>
    <t>นาย พงษ์พัฒณ์ ไสยวรรณ</t>
  </si>
  <si>
    <t>PONGPAT S.</t>
  </si>
  <si>
    <t>6701259</t>
  </si>
  <si>
    <t>RQ2505000579</t>
  </si>
  <si>
    <t>2956</t>
  </si>
  <si>
    <t>นาย พยัพ ยอดหล้า</t>
  </si>
  <si>
    <t>PAYUP  Y.</t>
  </si>
  <si>
    <t>5001132</t>
  </si>
  <si>
    <t>2957</t>
  </si>
  <si>
    <t>นาย สงกรานต์ เหงี่ยมผักแว่น</t>
  </si>
  <si>
    <t>SHONGKRAN  H.</t>
  </si>
  <si>
    <t>6101908</t>
  </si>
  <si>
    <t>2958</t>
  </si>
  <si>
    <t>st_siwakarn</t>
  </si>
  <si>
    <t>นาย ศิวกานต์ นากลาง</t>
  </si>
  <si>
    <t>SIWAKARN N.</t>
  </si>
  <si>
    <t>6702228</t>
  </si>
  <si>
    <t>2960</t>
  </si>
  <si>
    <t>นาย สมบัติ สีหานอก</t>
  </si>
  <si>
    <t>SOMBUT  S.</t>
  </si>
  <si>
    <t>5301813</t>
  </si>
  <si>
    <t>2963</t>
  </si>
  <si>
    <t>นาย วินัย พวงไธสง</t>
  </si>
  <si>
    <t>WINAI  P.</t>
  </si>
  <si>
    <t>5801535</t>
  </si>
  <si>
    <t>2966</t>
  </si>
  <si>
    <t>นาย ศุภกร โพธิ์งาม</t>
  </si>
  <si>
    <t>SUPAKORN P.</t>
  </si>
  <si>
    <t>6705565</t>
  </si>
  <si>
    <t>RQ2409000286</t>
  </si>
  <si>
    <t>2967</t>
  </si>
  <si>
    <t>นาย สุภนัย นิเรียงรัมย์</t>
  </si>
  <si>
    <t>SUPANAI  N.</t>
  </si>
  <si>
    <t>6303547</t>
  </si>
  <si>
    <t>2970</t>
  </si>
  <si>
    <t>st_thanapon</t>
  </si>
  <si>
    <t>นาย ธนพล แสงพรมชาลี</t>
  </si>
  <si>
    <t>THANAPON S.</t>
  </si>
  <si>
    <t>6803794</t>
  </si>
  <si>
    <t>RQ2603000275</t>
  </si>
  <si>
    <t>2971</t>
  </si>
  <si>
    <t>st_thanongsak</t>
  </si>
  <si>
    <t>นาย ทนงศักดิ์ วงษ์ขันธ์</t>
  </si>
  <si>
    <t>THANONGSAK  W.</t>
  </si>
  <si>
    <t>6405271</t>
  </si>
  <si>
    <t>2973</t>
  </si>
  <si>
    <t>st_theerasak</t>
  </si>
  <si>
    <t>นาย ธีระศักดิ์ อุทัยรัมย์</t>
  </si>
  <si>
    <t>THEERASAK A.</t>
  </si>
  <si>
    <t>6705558</t>
  </si>
  <si>
    <t>RQ2409000285</t>
  </si>
  <si>
    <t>2974</t>
  </si>
  <si>
    <t>st_ubon</t>
  </si>
  <si>
    <t>นาย อุบล ทุมกิ่ง</t>
  </si>
  <si>
    <t>UBON  T.</t>
  </si>
  <si>
    <t>5001207</t>
  </si>
  <si>
    <t>2975</t>
  </si>
  <si>
    <t>st_valit</t>
  </si>
  <si>
    <t>นาย วริทธิ์ เนตรน้อย</t>
  </si>
  <si>
    <t>VALIT N.</t>
  </si>
  <si>
    <t>6900162</t>
  </si>
  <si>
    <t>RQ2603000276</t>
  </si>
  <si>
    <t>2976</t>
  </si>
  <si>
    <t>st_walayu</t>
  </si>
  <si>
    <t>นาย วลายุ ต้นเงิน</t>
  </si>
  <si>
    <t>WALAYU  T.</t>
  </si>
  <si>
    <t>6601449</t>
  </si>
  <si>
    <t>2978</t>
  </si>
  <si>
    <t>นาย วิษณุ แสงคุณ</t>
  </si>
  <si>
    <t>WISANU  S.</t>
  </si>
  <si>
    <t>6503037</t>
  </si>
  <si>
    <t>2979</t>
  </si>
  <si>
    <t>นางสาว วงเดือน ฐาเศรษฐี</t>
  </si>
  <si>
    <t>WONGDUEAN  TH.</t>
  </si>
  <si>
    <t>5702603</t>
  </si>
  <si>
    <t>2980</t>
  </si>
  <si>
    <t>st_wuttichat</t>
  </si>
  <si>
    <t>นาย วุฒิชาติ แก้วมะวงค์</t>
  </si>
  <si>
    <t>WUTTICHAT  K.</t>
  </si>
  <si>
    <t>6102764</t>
  </si>
  <si>
    <t>2981</t>
  </si>
  <si>
    <t>st_yanakon</t>
  </si>
  <si>
    <t>นาย ญานากร สนามเหล่า</t>
  </si>
  <si>
    <t>YANAKON S.</t>
  </si>
  <si>
    <t>6802723</t>
  </si>
  <si>
    <t>RQ2603000278</t>
  </si>
  <si>
    <t>2982</t>
  </si>
  <si>
    <t>นาย WOOSEOK LEE</t>
  </si>
  <si>
    <t>WOOSEOK</t>
  </si>
  <si>
    <t>6102032</t>
  </si>
  <si>
    <t>2983</t>
  </si>
  <si>
    <t>นาย HSIN-WANG  YANG</t>
  </si>
  <si>
    <t xml:space="preserve">HSIN-WANG </t>
  </si>
  <si>
    <t>6104069</t>
  </si>
  <si>
    <t>2984</t>
  </si>
  <si>
    <t>นางสาว อังสุมาลิน มาตเมือง</t>
  </si>
  <si>
    <t>ANGSIMALIN  M.</t>
  </si>
  <si>
    <t>5700911</t>
  </si>
  <si>
    <t>2986</t>
  </si>
  <si>
    <t>นางสาว อาภัสรา ลาแสดง</t>
  </si>
  <si>
    <t>APATSARA  L.</t>
  </si>
  <si>
    <t>482014</t>
  </si>
  <si>
    <t>2987</t>
  </si>
  <si>
    <t>นาย ณัฐพงษ์ ลานตวน</t>
  </si>
  <si>
    <t>NATTAPHONG  L.</t>
  </si>
  <si>
    <t>5700666</t>
  </si>
  <si>
    <t>2988</t>
  </si>
  <si>
    <t>stg_artit</t>
  </si>
  <si>
    <t>นาย อาทิตย์ เจริญทัศน์</t>
  </si>
  <si>
    <t>ARTIT J.</t>
  </si>
  <si>
    <t>6700172</t>
  </si>
  <si>
    <t>2989</t>
  </si>
  <si>
    <t>นางสาว เอื้อการณ์ เปี่ยมแพร</t>
  </si>
  <si>
    <t>AUEAKAN P.</t>
  </si>
  <si>
    <t>6601765</t>
  </si>
  <si>
    <t>2991</t>
  </si>
  <si>
    <t>stg_chakkapong</t>
  </si>
  <si>
    <t>นาย จักรพงษ์ เหง้าสา</t>
  </si>
  <si>
    <t>CHAKKAPONG  N.</t>
  </si>
  <si>
    <t>6503391</t>
  </si>
  <si>
    <t>2994</t>
  </si>
  <si>
    <t>นางสาว ปิยภรณ์ คำฤาชัย</t>
  </si>
  <si>
    <t>PEYAPORN  K.</t>
  </si>
  <si>
    <t>5903658</t>
  </si>
  <si>
    <t>2996</t>
  </si>
  <si>
    <t>stg_duansak</t>
  </si>
  <si>
    <t>นาย ด่วนศักดิ์ ทองสุขนอก</t>
  </si>
  <si>
    <t>DUANSAK  T.</t>
  </si>
  <si>
    <t>6101596</t>
  </si>
  <si>
    <t>2997</t>
  </si>
  <si>
    <t>stg_jaturong</t>
  </si>
  <si>
    <t>นาย จตุรงค์ เรียนเงิน</t>
  </si>
  <si>
    <t>JATURONG R.</t>
  </si>
  <si>
    <t>6603602</t>
  </si>
  <si>
    <t>2998</t>
  </si>
  <si>
    <t>นางสาว จงพิสุทธิ์ โกษากุล</t>
  </si>
  <si>
    <t>JONGPISUT  G.</t>
  </si>
  <si>
    <t>6100497</t>
  </si>
  <si>
    <t>2999</t>
  </si>
  <si>
    <t>นาย คารม ประทังวงศ์</t>
  </si>
  <si>
    <t>KAROM  P.</t>
  </si>
  <si>
    <t>5602115</t>
  </si>
  <si>
    <t>3000</t>
  </si>
  <si>
    <t>stg_kittipong</t>
  </si>
  <si>
    <t>นาย กิตติพงศ์ ฤกษ์อุดมศักดิ์</t>
  </si>
  <si>
    <t>KITTIPONG R.</t>
  </si>
  <si>
    <t>6600625</t>
  </si>
  <si>
    <t>3004</t>
  </si>
  <si>
    <t>นางสาว ธัญนาฎ อึ่งฟอง</t>
  </si>
  <si>
    <t>TANYANAD A.</t>
  </si>
  <si>
    <t>6701885</t>
  </si>
  <si>
    <t>RQ2506000281</t>
  </si>
  <si>
    <t>3005</t>
  </si>
  <si>
    <t>นางสาว ปริศนา คะเนวรรณ</t>
  </si>
  <si>
    <t>PRISANA K.</t>
  </si>
  <si>
    <t>6901038</t>
  </si>
  <si>
    <t>3006</t>
  </si>
  <si>
    <t>นางสาว จุฬารัตน์ อินทะนิล</t>
  </si>
  <si>
    <t>JULARAT I.</t>
  </si>
  <si>
    <t>6802734</t>
  </si>
  <si>
    <t>RQ2509000471</t>
  </si>
  <si>
    <t>3007</t>
  </si>
  <si>
    <t>stg_mongkon</t>
  </si>
  <si>
    <t>นาย มงคล ประจญ</t>
  </si>
  <si>
    <t>MONGKON  P.</t>
  </si>
  <si>
    <t>6403214</t>
  </si>
  <si>
    <t>3008</t>
  </si>
  <si>
    <t>stg_nattayan</t>
  </si>
  <si>
    <t>นาย นาฎยันต์ นภาสกุล</t>
  </si>
  <si>
    <t>NATTAYAN  N.</t>
  </si>
  <si>
    <t>6500364</t>
  </si>
  <si>
    <t>3009</t>
  </si>
  <si>
    <t>stg_natthawat</t>
  </si>
  <si>
    <t>นาย ณัฐวัฒน์ แสงอ่อน</t>
  </si>
  <si>
    <t>NATTHAWAT  S.</t>
  </si>
  <si>
    <t>6500721</t>
  </si>
  <si>
    <t>3013</t>
  </si>
  <si>
    <t>stg_phanuwat</t>
  </si>
  <si>
    <t>นาย ภานุวัฒน์ รัตน์ทิพย์</t>
  </si>
  <si>
    <t>PHANUWAT  R.</t>
  </si>
  <si>
    <t>6504350</t>
  </si>
  <si>
    <t>3014</t>
  </si>
  <si>
    <t>3015</t>
  </si>
  <si>
    <t>นางสาว เปรมมิกา คำที</t>
  </si>
  <si>
    <t>PREMMIKA K.</t>
  </si>
  <si>
    <t>6800807</t>
  </si>
  <si>
    <t>RQ2504000438</t>
  </si>
  <si>
    <t>3016</t>
  </si>
  <si>
    <t>นางสาว รังสิยา แสนแทน</t>
  </si>
  <si>
    <t>RANGSIYA  S.</t>
  </si>
  <si>
    <t>6002946</t>
  </si>
  <si>
    <t>3017</t>
  </si>
  <si>
    <t>นางสาว รัตนา หินกอง</t>
  </si>
  <si>
    <t>RATTANA  H.</t>
  </si>
  <si>
    <t>475086</t>
  </si>
  <si>
    <t>3018</t>
  </si>
  <si>
    <t>นาย ปัญญา พิเนตร</t>
  </si>
  <si>
    <t>6500228</t>
  </si>
  <si>
    <t>3019</t>
  </si>
  <si>
    <t>นางสาว เสาวลักษณ์ เสาวรส</t>
  </si>
  <si>
    <t>SAOWALUX S.</t>
  </si>
  <si>
    <t>6900505</t>
  </si>
  <si>
    <t>RQ2601000659</t>
  </si>
  <si>
    <t>3021</t>
  </si>
  <si>
    <t>stg_siripan</t>
  </si>
  <si>
    <t>นาย ศิริพันธุ์ วงค์ทอง</t>
  </si>
  <si>
    <t>SIRIPAN  W.</t>
  </si>
  <si>
    <t>6504408</t>
  </si>
  <si>
    <t>3023</t>
  </si>
  <si>
    <t>นาย สมหมาย พากุล</t>
  </si>
  <si>
    <t>Sommai  Ph.</t>
  </si>
  <si>
    <t>5401068</t>
  </si>
  <si>
    <t>3024</t>
  </si>
  <si>
    <t>stg_songsak</t>
  </si>
  <si>
    <t>นาย ทรงศักดิ์ ชาวสกล</t>
  </si>
  <si>
    <t>SONGSAK  C.</t>
  </si>
  <si>
    <t>5702016</t>
  </si>
  <si>
    <t>3025</t>
  </si>
  <si>
    <t>stg_stock</t>
  </si>
  <si>
    <t>นาย ทรงกลด ทัพพรหม</t>
  </si>
  <si>
    <t>CHONGKLOD  T.</t>
  </si>
  <si>
    <t>5900675</t>
  </si>
  <si>
    <t>3026</t>
  </si>
  <si>
    <t>นาย สุรศักดิ์ ลาแสดง</t>
  </si>
  <si>
    <t>SURASAK L.</t>
  </si>
  <si>
    <t>6600443</t>
  </si>
  <si>
    <t>3027</t>
  </si>
  <si>
    <t>stg_taipob</t>
  </si>
  <si>
    <t>นาย ไตรภพ คณะพันธ์</t>
  </si>
  <si>
    <t>TAIPOB K.</t>
  </si>
  <si>
    <t>6604748</t>
  </si>
  <si>
    <t>3028</t>
  </si>
  <si>
    <t>stg_tanyanad</t>
  </si>
  <si>
    <t>3029</t>
  </si>
  <si>
    <t>stg_teeraphat</t>
  </si>
  <si>
    <t>นาย ธีรภัทร แขตสันเทียะ</t>
  </si>
  <si>
    <t>TEERAPHAT K.</t>
  </si>
  <si>
    <t>6701116</t>
  </si>
  <si>
    <t>3032</t>
  </si>
  <si>
    <t>stg_thawatchai</t>
  </si>
  <si>
    <t>นาย ธวัชชัย ปูคะศิลป์</t>
  </si>
  <si>
    <t>5803047</t>
  </si>
  <si>
    <t>3033</t>
  </si>
  <si>
    <t>stg_viyakron</t>
  </si>
  <si>
    <t>นาย วัยกร ประทุม</t>
  </si>
  <si>
    <t>VIYAKRON  P.</t>
  </si>
  <si>
    <t>6500227</t>
  </si>
  <si>
    <t>3035</t>
  </si>
  <si>
    <t>นางสาว วราภรณ์ สาทำ</t>
  </si>
  <si>
    <t>WARAPORN S.</t>
  </si>
  <si>
    <t>6601345</t>
  </si>
  <si>
    <t>3036</t>
  </si>
  <si>
    <t>stg_wichai</t>
  </si>
  <si>
    <t>นาย วิชัย วงราศรี</t>
  </si>
  <si>
    <t>WICHAI  W.</t>
  </si>
  <si>
    <t>6501956</t>
  </si>
  <si>
    <t>3037</t>
  </si>
  <si>
    <t>suchat</t>
  </si>
  <si>
    <t>นาย สุชาติ อุตสาห์</t>
  </si>
  <si>
    <t>SUCHAT  A.</t>
  </si>
  <si>
    <t>461582</t>
  </si>
  <si>
    <t>3038</t>
  </si>
  <si>
    <t>นางสาว สุดใจ บุตรคง</t>
  </si>
  <si>
    <t>SUDJAI  B.</t>
  </si>
  <si>
    <t>465031</t>
  </si>
  <si>
    <t>3039</t>
  </si>
  <si>
    <t>sumreang</t>
  </si>
  <si>
    <t>นาย สำเริง อำไพรัตน์</t>
  </si>
  <si>
    <t>SAMRERNG  AM.</t>
  </si>
  <si>
    <t>5500662</t>
  </si>
  <si>
    <t>3040</t>
  </si>
  <si>
    <t>นางสาว ศุภากาญจน์ จันทวาล</t>
  </si>
  <si>
    <t>SUPAKARN  CH.</t>
  </si>
  <si>
    <t>455001</t>
  </si>
  <si>
    <t>3041</t>
  </si>
  <si>
    <t>surachet</t>
  </si>
  <si>
    <t>นาย สุรเชษฐ์ ขุนวิชิต</t>
  </si>
  <si>
    <t>SURACHET  K.</t>
  </si>
  <si>
    <t>463020</t>
  </si>
  <si>
    <t>3042</t>
  </si>
  <si>
    <t>surasit</t>
  </si>
  <si>
    <t>นาย สุระสิทธิ์ วงศ์หงษ์</t>
  </si>
  <si>
    <t>SURASIT  W.</t>
  </si>
  <si>
    <t>5100198</t>
  </si>
  <si>
    <t>3043</t>
  </si>
  <si>
    <t>suriyo</t>
  </si>
  <si>
    <t>นาย สุริโย หมุนแก้ว</t>
  </si>
  <si>
    <t>SURIYO  M.</t>
  </si>
  <si>
    <t>5300200</t>
  </si>
  <si>
    <t>3044</t>
  </si>
  <si>
    <t>swjung</t>
  </si>
  <si>
    <t>นาย SUNG WOO JUNG</t>
  </si>
  <si>
    <t>SUNG WOO</t>
  </si>
  <si>
    <t>5701650</t>
  </si>
  <si>
    <t>3045</t>
  </si>
  <si>
    <t>นาย KUN-TAI HSIEH</t>
  </si>
  <si>
    <t>KUN-TAI</t>
  </si>
  <si>
    <t>6303786</t>
  </si>
  <si>
    <t>3046</t>
  </si>
  <si>
    <t>นาย JUNG-TAI CHEN</t>
  </si>
  <si>
    <t>JUNG-TAI</t>
  </si>
  <si>
    <t>6802323</t>
  </si>
  <si>
    <t>RQ2508000336</t>
  </si>
  <si>
    <t>3047</t>
  </si>
  <si>
    <t>นาย ธวัชชัย สิงห์เส</t>
  </si>
  <si>
    <t>5500273</t>
  </si>
  <si>
    <t>3048</t>
  </si>
  <si>
    <t>นางสาว ธนัญญา บุตรพรม</t>
  </si>
  <si>
    <t>THANANYA  B.</t>
  </si>
  <si>
    <t>454007</t>
  </si>
  <si>
    <t>3049</t>
  </si>
  <si>
    <t>thanaphat</t>
  </si>
  <si>
    <t>นาย ธนภัทร ศิริธรรมศักดา</t>
  </si>
  <si>
    <t>THANAPHAT  S.</t>
  </si>
  <si>
    <t>6303164</t>
  </si>
  <si>
    <t>RQ2601000615</t>
  </si>
  <si>
    <t>3050</t>
  </si>
  <si>
    <t>thanatthorn</t>
  </si>
  <si>
    <t>นางสาว ธนัทธร พลอยเจิ่ง</t>
  </si>
  <si>
    <t>THANATTHORN  P.</t>
  </si>
  <si>
    <t>451074</t>
  </si>
  <si>
    <t>3051</t>
  </si>
  <si>
    <t>thatansorn</t>
  </si>
  <si>
    <t>นาย ธธันย์สรณ์ ปัตตพัฒน์</t>
  </si>
  <si>
    <t>THATANSORN  P.</t>
  </si>
  <si>
    <t>5600921</t>
  </si>
  <si>
    <t>Safety Asst to CEO</t>
  </si>
  <si>
    <t>3052</t>
  </si>
  <si>
    <t>3053</t>
  </si>
  <si>
    <t>นาย ทวี แสนดี</t>
  </si>
  <si>
    <t>THAWEE  S.</t>
  </si>
  <si>
    <t>6500552</t>
  </si>
  <si>
    <t>3054</t>
  </si>
  <si>
    <t>thawit</t>
  </si>
  <si>
    <t>นาย ทวิทย์ จุ้ยอ่วม</t>
  </si>
  <si>
    <t>THAWIT  J.</t>
  </si>
  <si>
    <t>453006</t>
  </si>
  <si>
    <t>3055</t>
  </si>
  <si>
    <t>นาย เทพทัต อินทรทัศน์</t>
  </si>
  <si>
    <t>THEPTAT  I.</t>
  </si>
  <si>
    <t>487003</t>
  </si>
  <si>
    <t>3056</t>
  </si>
  <si>
    <t>thitikorm</t>
  </si>
  <si>
    <t>นาย ฐิติคม สถิรวัฒนกุล</t>
  </si>
  <si>
    <t>THITIKHOM  S.</t>
  </si>
  <si>
    <t>5601778</t>
  </si>
  <si>
    <t>3057</t>
  </si>
  <si>
    <t>นางสาว ฐิติยา คำไล้</t>
  </si>
  <si>
    <t>THITIYA K.</t>
  </si>
  <si>
    <t>6603178</t>
  </si>
  <si>
    <t>3058</t>
  </si>
  <si>
    <t>นาย ธรณิศ อุส่าห์</t>
  </si>
  <si>
    <t>THORANIT  U.</t>
  </si>
  <si>
    <t>5501599</t>
  </si>
  <si>
    <t>3059</t>
  </si>
  <si>
    <t>thorsten</t>
  </si>
  <si>
    <t>นาย THORSTEN BONGERS</t>
  </si>
  <si>
    <t>THORSTEN</t>
  </si>
  <si>
    <t>6604727</t>
  </si>
  <si>
    <t>3060</t>
  </si>
  <si>
    <t>นาย CHIH-TING LIEN</t>
  </si>
  <si>
    <t>CHIH-TING</t>
  </si>
  <si>
    <t>6802122</t>
  </si>
  <si>
    <t>RQ2508000295</t>
  </si>
  <si>
    <t>3061</t>
  </si>
  <si>
    <t>timlien</t>
  </si>
  <si>
    <t>CHIH-TING LIEN</t>
  </si>
  <si>
    <t>T250707</t>
  </si>
  <si>
    <t>RQ2507000631</t>
  </si>
  <si>
    <t>3062</t>
  </si>
  <si>
    <t>tippawan</t>
  </si>
  <si>
    <t>นางสาว ทิพวรรณ ติ๊บหน่อ</t>
  </si>
  <si>
    <t>TIPPAWAN  T.</t>
  </si>
  <si>
    <t>6401102</t>
  </si>
  <si>
    <t>3063</t>
  </si>
  <si>
    <t>tipsupa</t>
  </si>
  <si>
    <t>นางสาว ทิพย์สุภา ถาวร</t>
  </si>
  <si>
    <t>TIPSUPA  TH.</t>
  </si>
  <si>
    <t>6200820</t>
  </si>
  <si>
    <t>3064</t>
  </si>
  <si>
    <t>tl_clerk</t>
  </si>
  <si>
    <t>นางสาว สุมาลี มีศรี</t>
  </si>
  <si>
    <t>SUMALEE  M.</t>
  </si>
  <si>
    <t>5301224</t>
  </si>
  <si>
    <t>3065</t>
  </si>
  <si>
    <t>นาย เฉลิมชัย กล่ำถึก</t>
  </si>
  <si>
    <t>CHALAMCHAI  K.</t>
  </si>
  <si>
    <t>5500684</t>
  </si>
  <si>
    <t>3066</t>
  </si>
  <si>
    <t>นางสาว อินจันทร์ เลิศไพฑูรย์พันธ์</t>
  </si>
  <si>
    <t>INJAN  L.</t>
  </si>
  <si>
    <t>481077</t>
  </si>
  <si>
    <t>3067</t>
  </si>
  <si>
    <t>tl_nared</t>
  </si>
  <si>
    <t>นาย ศุภณัฐฎ์ พรมภักดี</t>
  </si>
  <si>
    <t>NARED  P.</t>
  </si>
  <si>
    <t>5501773</t>
  </si>
  <si>
    <t>RQ2512000067</t>
  </si>
  <si>
    <t>3068</t>
  </si>
  <si>
    <t>tl_suriporn</t>
  </si>
  <si>
    <t>นางสาว สุรีพร ทะลาไธสง</t>
  </si>
  <si>
    <t>SURIPORN  T.</t>
  </si>
  <si>
    <t>6001809</t>
  </si>
  <si>
    <t>3069</t>
  </si>
  <si>
    <t>tl_technician</t>
  </si>
  <si>
    <t>นาย วิมลพันธ์ ปะวะเก</t>
  </si>
  <si>
    <t>WIMOLPUN  P.</t>
  </si>
  <si>
    <t>5400299</t>
  </si>
  <si>
    <t>RQ2512000066</t>
  </si>
  <si>
    <t>3070</t>
  </si>
  <si>
    <t>นาย อาทิตย์ สีสมบา</t>
  </si>
  <si>
    <t>ARTHIT  S.</t>
  </si>
  <si>
    <t>6003363</t>
  </si>
  <si>
    <t>RQ2410000116</t>
  </si>
  <si>
    <t>3071</t>
  </si>
  <si>
    <t>tlg_aoiouter</t>
  </si>
  <si>
    <t>นาย นิสิต แสงโชติ</t>
  </si>
  <si>
    <t>NISIT  S.</t>
  </si>
  <si>
    <t>5701493</t>
  </si>
  <si>
    <t>3072</t>
  </si>
  <si>
    <t>tlg_arisa</t>
  </si>
  <si>
    <t>นางสาว อริสา กรุณา</t>
  </si>
  <si>
    <t>ARISA K.</t>
  </si>
  <si>
    <t>6802394</t>
  </si>
  <si>
    <t>RQ2512000400</t>
  </si>
  <si>
    <t>3073</t>
  </si>
  <si>
    <t>tlg_avi</t>
  </si>
  <si>
    <t>นาย ฤทธิชัย โคตรพัฒน์</t>
  </si>
  <si>
    <t>RITTHICHAI  K.</t>
  </si>
  <si>
    <t>6302228</t>
  </si>
  <si>
    <t>3074</t>
  </si>
  <si>
    <t>tlg_burassakorn</t>
  </si>
  <si>
    <t>นางสาว บุรัสกร อุขุนทด</t>
  </si>
  <si>
    <t>BURASSAKORN A.</t>
  </si>
  <si>
    <t>6801337</t>
  </si>
  <si>
    <t>3075</t>
  </si>
  <si>
    <t>tlg_center</t>
  </si>
  <si>
    <t>นางสาว ศิริญากรณ์ คำเสียง</t>
  </si>
  <si>
    <t>SIRIYAKORN  K.</t>
  </si>
  <si>
    <t>6400530</t>
  </si>
  <si>
    <t>3076</t>
  </si>
  <si>
    <t>tlg_chanchai</t>
  </si>
  <si>
    <t>นาย ชาญชัย หมื่นเอ</t>
  </si>
  <si>
    <t>CHANCHAI  M.</t>
  </si>
  <si>
    <t>5401506</t>
  </si>
  <si>
    <t>3077</t>
  </si>
  <si>
    <t>tlg_chonnicha</t>
  </si>
  <si>
    <t>3078</t>
  </si>
  <si>
    <t>นาย ณัฐพล ศิริจันติโพธิ์</t>
  </si>
  <si>
    <t>NATTHAPHON  S.</t>
  </si>
  <si>
    <t>6500560</t>
  </si>
  <si>
    <t>3079</t>
  </si>
  <si>
    <t>นางสาว ยุภาพักตร์ คำประทุม</t>
  </si>
  <si>
    <t>YUPAPAK K.</t>
  </si>
  <si>
    <t>6601386</t>
  </si>
  <si>
    <t>3080</t>
  </si>
  <si>
    <t>นางสาว กัลญารัตน์ อินต๊ะ</t>
  </si>
  <si>
    <t>KANYARAT  I.</t>
  </si>
  <si>
    <t>6302617</t>
  </si>
  <si>
    <t>3081</t>
  </si>
  <si>
    <t>tlg_leader</t>
  </si>
  <si>
    <t>3082</t>
  </si>
  <si>
    <t>นางสาว มยุรี   ศรีภูเวียง</t>
  </si>
  <si>
    <t>Mayuree  S</t>
  </si>
  <si>
    <t>5700492</t>
  </si>
  <si>
    <t>3083</t>
  </si>
  <si>
    <t>tlg_nipa</t>
  </si>
  <si>
    <t>นางสาว นิภา โสภิณ</t>
  </si>
  <si>
    <t>NIPA S.</t>
  </si>
  <si>
    <t>6600673</t>
  </si>
  <si>
    <t>3084</t>
  </si>
  <si>
    <t>นางสาว อรวรรณ ประชุมพันธ์</t>
  </si>
  <si>
    <t>ORAWAN P.</t>
  </si>
  <si>
    <t>6700332</t>
  </si>
  <si>
    <t>3085</t>
  </si>
  <si>
    <t>tlg_pasinee</t>
  </si>
  <si>
    <t>นางสาว ภาสินี จันทร์โชติ</t>
  </si>
  <si>
    <t>PASINEE  J.</t>
  </si>
  <si>
    <t>6402552</t>
  </si>
  <si>
    <t>3087</t>
  </si>
  <si>
    <t>tlg_satit</t>
  </si>
  <si>
    <t>นาย สาธิต นามอุตวงษ์</t>
  </si>
  <si>
    <t>SATIT  N.</t>
  </si>
  <si>
    <t>5600999</t>
  </si>
  <si>
    <t>3088</t>
  </si>
  <si>
    <t>tlg_sukanya</t>
  </si>
  <si>
    <t>นางสาว สุกัญญา นนทะศิริ</t>
  </si>
  <si>
    <t>SUKANYA N.</t>
  </si>
  <si>
    <t>6801057</t>
  </si>
  <si>
    <t>3089</t>
  </si>
  <si>
    <t>นางสาว สุฑามาศ อุ่นแก้ว</t>
  </si>
  <si>
    <t>SUTAMAS U.</t>
  </si>
  <si>
    <t>5200166</t>
  </si>
  <si>
    <t>3090</t>
  </si>
  <si>
    <t>tlg_suthathip</t>
  </si>
  <si>
    <t>นางสาว สุฑาทิพย์ สิลลา</t>
  </si>
  <si>
    <t>SUTHATHIP S.</t>
  </si>
  <si>
    <t>6802065</t>
  </si>
  <si>
    <t>RQ2510000494</t>
  </si>
  <si>
    <t>3091</t>
  </si>
  <si>
    <t>tlg_suthon</t>
  </si>
  <si>
    <t>นางสาว สุทน ศรีสุพงษ์</t>
  </si>
  <si>
    <t>SUTHON  S.</t>
  </si>
  <si>
    <t>5100432</t>
  </si>
  <si>
    <t>3092</t>
  </si>
  <si>
    <t>นางสาว วิลัยพร จามะลา</t>
  </si>
  <si>
    <t>WILAIPORN  J.</t>
  </si>
  <si>
    <t>5600899</t>
  </si>
  <si>
    <t>RQ2412000094</t>
  </si>
  <si>
    <t>3093</t>
  </si>
  <si>
    <t>tommy</t>
  </si>
  <si>
    <t>นาย JONG HYUN LEE</t>
  </si>
  <si>
    <t>JONG HYUN LEE</t>
  </si>
  <si>
    <t>T241001</t>
  </si>
  <si>
    <t>RQ2410000379</t>
  </si>
  <si>
    <t>3094</t>
  </si>
  <si>
    <t>treylong</t>
  </si>
  <si>
    <t>นาย SANLONG CHEN</t>
  </si>
  <si>
    <t>SANLONG CHEN</t>
  </si>
  <si>
    <t>T251002</t>
  </si>
  <si>
    <t>RQ2510000161</t>
  </si>
  <si>
    <t>3095</t>
  </si>
  <si>
    <t>นางสาว สิรินภา ยวงใจ</t>
  </si>
  <si>
    <t>SIRINAPA Y.</t>
  </si>
  <si>
    <t>6604684</t>
  </si>
  <si>
    <t>RQ2408000596</t>
  </si>
  <si>
    <t>3096</t>
  </si>
  <si>
    <t>udom</t>
  </si>
  <si>
    <t>นาย อุดม มุนินทรางกูล</t>
  </si>
  <si>
    <t>UDOM  M.</t>
  </si>
  <si>
    <t>6303488</t>
  </si>
  <si>
    <t>3097</t>
  </si>
  <si>
    <t>udomsin</t>
  </si>
  <si>
    <t>นางสาว อุดมศิลป์ มาจันทร์</t>
  </si>
  <si>
    <t>UDOMSIN  M.</t>
  </si>
  <si>
    <t>465038</t>
  </si>
  <si>
    <t>3098</t>
  </si>
  <si>
    <t>RQ2503000139</t>
  </si>
  <si>
    <t>3099</t>
  </si>
  <si>
    <t>User : a3lab_namfon</t>
  </si>
  <si>
    <t>3100</t>
  </si>
  <si>
    <t>uthai</t>
  </si>
  <si>
    <t>นาย อุทัย ส่งแสง</t>
  </si>
  <si>
    <t>UTHAI S.</t>
  </si>
  <si>
    <t>6604839</t>
  </si>
  <si>
    <t>3101</t>
  </si>
  <si>
    <t>นาย พิเชฐ ทองนอก</t>
  </si>
  <si>
    <t>PICHET  T.</t>
  </si>
  <si>
    <t>481188</t>
  </si>
  <si>
    <t>3102</t>
  </si>
  <si>
    <t>นาง สุดารัตน์ แก่นเขียว</t>
  </si>
  <si>
    <t>SUDALUT K.</t>
  </si>
  <si>
    <t>5200323</t>
  </si>
  <si>
    <t>3103</t>
  </si>
  <si>
    <t>vcg_khemika</t>
  </si>
  <si>
    <t>นางสาว เขมิกา จันภักดี</t>
  </si>
  <si>
    <t>KHEMIKA J.</t>
  </si>
  <si>
    <t>6600223</t>
  </si>
  <si>
    <t>RQ2502000233</t>
  </si>
  <si>
    <t>3104</t>
  </si>
  <si>
    <t>นาย มงคล อยู่เป๋า</t>
  </si>
  <si>
    <t>MONGKON  Y.</t>
  </si>
  <si>
    <t>6303381</t>
  </si>
  <si>
    <t>3108</t>
  </si>
  <si>
    <t>victor_qiu</t>
  </si>
  <si>
    <t>นาย JIE QIU</t>
  </si>
  <si>
    <t>JIE QIU</t>
  </si>
  <si>
    <t>T260312</t>
  </si>
  <si>
    <t>RQ2604000487</t>
  </si>
  <si>
    <t>3109</t>
  </si>
  <si>
    <t>นางสาว CHIEN-TZU CHEN</t>
  </si>
  <si>
    <t>CHIEN-TZU</t>
  </si>
  <si>
    <t>6705355</t>
  </si>
  <si>
    <t>RQ2409000336</t>
  </si>
  <si>
    <t>3110</t>
  </si>
  <si>
    <t>wanchai</t>
  </si>
  <si>
    <t>นาย วันชัย อ่วมขยัน</t>
  </si>
  <si>
    <t>WANCHAI  U.</t>
  </si>
  <si>
    <t>451039</t>
  </si>
  <si>
    <t>3111</t>
  </si>
  <si>
    <t>นางสาว วนิดา สำราญสุข</t>
  </si>
  <si>
    <t>WANIDA  S.</t>
  </si>
  <si>
    <t>491165</t>
  </si>
  <si>
    <t>3112</t>
  </si>
  <si>
    <t>นางสาว วรินทร์ธร วรธนนท์เกียรติ</t>
  </si>
  <si>
    <t>WARINTORN  W.</t>
  </si>
  <si>
    <t>5000326</t>
  </si>
  <si>
    <t>3113</t>
  </si>
  <si>
    <t>wasan</t>
  </si>
  <si>
    <t>นาย วสันต์ เลี้ยวไพบูลย์</t>
  </si>
  <si>
    <t>WASAN  L.</t>
  </si>
  <si>
    <t>453005</t>
  </si>
  <si>
    <t>3114</t>
  </si>
  <si>
    <t>นาง วาสนา หวง</t>
  </si>
  <si>
    <t>WASANA  H.</t>
  </si>
  <si>
    <t>495044</t>
  </si>
  <si>
    <t>3115</t>
  </si>
  <si>
    <t>watchara</t>
  </si>
  <si>
    <t>นาย วัชระ เรือนดี</t>
  </si>
  <si>
    <t>WATCHARA  R.</t>
  </si>
  <si>
    <t>473052</t>
  </si>
  <si>
    <t>3116</t>
  </si>
  <si>
    <t>wattana</t>
  </si>
  <si>
    <t>ว่าที่ร้อยตรี วัฒนา บัวผัน</t>
  </si>
  <si>
    <t>WATTANA  B.</t>
  </si>
  <si>
    <t>453004</t>
  </si>
  <si>
    <t>3117</t>
  </si>
  <si>
    <t>wc_jeerawat</t>
  </si>
  <si>
    <t>นาย จีระวัฒน์ ธ.น.อั้ว</t>
  </si>
  <si>
    <t>JEERAWAT  TH.</t>
  </si>
  <si>
    <t>5600427</t>
  </si>
  <si>
    <t>3118</t>
  </si>
  <si>
    <t>นาย นครินทร์ ฐานเหล็ก</t>
  </si>
  <si>
    <t>NAKHARIN T.</t>
  </si>
  <si>
    <t>6703081</t>
  </si>
  <si>
    <t>RQ2407000174</t>
  </si>
  <si>
    <t>3119</t>
  </si>
  <si>
    <t>นาย นันทิวัฒน์ สมงาม</t>
  </si>
  <si>
    <t>NANTHIWAT S.</t>
  </si>
  <si>
    <t>6704765</t>
  </si>
  <si>
    <t>RQ2407000553</t>
  </si>
  <si>
    <t>3120</t>
  </si>
  <si>
    <t>wc_panya</t>
  </si>
  <si>
    <t>นาย ปัญญา สุขจิตต์</t>
  </si>
  <si>
    <t>5000741</t>
  </si>
  <si>
    <t>3121</t>
  </si>
  <si>
    <t>wc_thanakorn</t>
  </si>
  <si>
    <t>นาย ธนากร เทพก่ำ</t>
  </si>
  <si>
    <t>THANAKORN T.</t>
  </si>
  <si>
    <t>6700790</t>
  </si>
  <si>
    <t>3122</t>
  </si>
  <si>
    <t>wc_wanlop</t>
  </si>
  <si>
    <t>นาย วัลลภ มอญใต้</t>
  </si>
  <si>
    <t>WANLOP  M.</t>
  </si>
  <si>
    <t>5001302</t>
  </si>
  <si>
    <t>3123</t>
  </si>
  <si>
    <t>นางสาว ชัชชญา คชรัตน์</t>
  </si>
  <si>
    <t>CHACHAYA  K.</t>
  </si>
  <si>
    <t>6301724</t>
  </si>
  <si>
    <t xml:space="preserve">RQ2506000028 </t>
  </si>
  <si>
    <t>3124</t>
  </si>
  <si>
    <t>wcg_worawai</t>
  </si>
  <si>
    <t>นาย วรวัตร วรรณสมพร</t>
  </si>
  <si>
    <t>WORAWAI  W.</t>
  </si>
  <si>
    <t>6502912</t>
  </si>
  <si>
    <t>RQ2408000737</t>
  </si>
  <si>
    <t>3125</t>
  </si>
  <si>
    <t>weerachat</t>
  </si>
  <si>
    <t>นาย วีระชาติ เชื้อแถว</t>
  </si>
  <si>
    <t>WEERACHAT  CH.</t>
  </si>
  <si>
    <t>493013</t>
  </si>
  <si>
    <t>3126</t>
  </si>
  <si>
    <t>นาย วีรวัฒ นนท์คำวงค์</t>
  </si>
  <si>
    <t>WEELAWAT  N.</t>
  </si>
  <si>
    <t>5000749</t>
  </si>
  <si>
    <t>3127</t>
  </si>
  <si>
    <t>นาย WEILONG HU</t>
  </si>
  <si>
    <t>WEILONG</t>
  </si>
  <si>
    <t>5000659</t>
  </si>
  <si>
    <t>3128</t>
  </si>
  <si>
    <t>weien</t>
  </si>
  <si>
    <t>นาย EN WEI</t>
  </si>
  <si>
    <t>EN</t>
  </si>
  <si>
    <t>5500945</t>
  </si>
  <si>
    <t>3129</t>
  </si>
  <si>
    <t>wichtaya</t>
  </si>
  <si>
    <t>นาย วิชธยา กิริกัน</t>
  </si>
  <si>
    <t>WICHTAYA  K.</t>
  </si>
  <si>
    <t>451176</t>
  </si>
  <si>
    <t>3130</t>
  </si>
  <si>
    <t>william</t>
  </si>
  <si>
    <t>นาย YAOHUI HONG</t>
  </si>
  <si>
    <t>YAOHUI</t>
  </si>
  <si>
    <t>476020</t>
  </si>
  <si>
    <t>3131</t>
  </si>
  <si>
    <t>3132</t>
  </si>
  <si>
    <t>wilson</t>
  </si>
  <si>
    <t>นาย SHICHUAN ZHANG</t>
  </si>
  <si>
    <t>SHICHUAN</t>
  </si>
  <si>
    <t>6604759</t>
  </si>
  <si>
    <t>3133</t>
  </si>
  <si>
    <t>winston</t>
  </si>
  <si>
    <t>นาย CHUNG-HSIN LIN</t>
  </si>
  <si>
    <t>CHUNG-HSIN LIN</t>
  </si>
  <si>
    <t>T250802</t>
  </si>
  <si>
    <t>TK250801-000038-001</t>
  </si>
  <si>
    <t>3134</t>
  </si>
  <si>
    <t>wittaya_dr2</t>
  </si>
  <si>
    <t>นาย วิทยา คนต่ำ</t>
  </si>
  <si>
    <t>4901371</t>
  </si>
  <si>
    <t>3135</t>
  </si>
  <si>
    <t>นาย วิทยา เชียงเครือ</t>
  </si>
  <si>
    <t>WITTHAYA  CH.</t>
  </si>
  <si>
    <t>5100515</t>
  </si>
  <si>
    <t>3136</t>
  </si>
  <si>
    <t>นางสาว ณัฐดา ภาพยนต์</t>
  </si>
  <si>
    <t>NUTTADA  P.</t>
  </si>
  <si>
    <t>6400441</t>
  </si>
  <si>
    <t>3137</t>
  </si>
  <si>
    <t>wm_chachaya</t>
  </si>
  <si>
    <t>RQ2408000147</t>
  </si>
  <si>
    <t>3138</t>
  </si>
  <si>
    <t>wm_chirayu</t>
  </si>
  <si>
    <t>นาย จิรายุ แซ่ม้า</t>
  </si>
  <si>
    <t>CHIRAYU  S.</t>
  </si>
  <si>
    <t>6405718</t>
  </si>
  <si>
    <t>RQ2408000094</t>
  </si>
  <si>
    <t>3139</t>
  </si>
  <si>
    <t>wm_database</t>
  </si>
  <si>
    <t>นางสาว ปนัสนันท์ ปักโขมัง</t>
  </si>
  <si>
    <t>PANATSANAN P.</t>
  </si>
  <si>
    <t>6801150</t>
  </si>
  <si>
    <t>RQ2505000543</t>
  </si>
  <si>
    <t>3140</t>
  </si>
  <si>
    <t>นาย จักรกฤษ ติ๊บหน่อ</t>
  </si>
  <si>
    <t>JAKKRIS T.</t>
  </si>
  <si>
    <t>6702288</t>
  </si>
  <si>
    <t>3141</t>
  </si>
  <si>
    <t>นาย จีรวัฒน์ กันทอง</t>
  </si>
  <si>
    <t>JEERAWAT  K.</t>
  </si>
  <si>
    <t>6402068</t>
  </si>
  <si>
    <t>3142</t>
  </si>
  <si>
    <t>wm_manatchaya</t>
  </si>
  <si>
    <t>นาย มนัชญา ปวงนิยม</t>
  </si>
  <si>
    <t>MANATCHAYA P.</t>
  </si>
  <si>
    <t>6602096</t>
  </si>
  <si>
    <t>3143</t>
  </si>
  <si>
    <t>wm_nanthiwat</t>
  </si>
  <si>
    <t>3144</t>
  </si>
  <si>
    <t>นางสาว ปิยวรรณ ไผ่ขาว</t>
  </si>
  <si>
    <t>PIYAWAN P.</t>
  </si>
  <si>
    <t>6704802</t>
  </si>
  <si>
    <t>RQ2408000734</t>
  </si>
  <si>
    <t>3145</t>
  </si>
  <si>
    <t>wm_praphatsorn</t>
  </si>
  <si>
    <t>นางสาว ประภัทสร ปัตตายะสัง</t>
  </si>
  <si>
    <t>PRAPHATSORN P.</t>
  </si>
  <si>
    <t>6704079</t>
  </si>
  <si>
    <t>RQ2408000221</t>
  </si>
  <si>
    <t>3146</t>
  </si>
  <si>
    <t>3147</t>
  </si>
  <si>
    <t>RQ2509000449</t>
  </si>
  <si>
    <t>3148</t>
  </si>
  <si>
    <t>นาย ศักดิ์ชัย ใจพรหม</t>
  </si>
  <si>
    <t>SAKCHAI  J.</t>
  </si>
  <si>
    <t>6503739</t>
  </si>
  <si>
    <t>3149</t>
  </si>
  <si>
    <t>wm_somded</t>
  </si>
  <si>
    <t>นาย สมเดช เอี่ยมเมือง</t>
  </si>
  <si>
    <t>SOMDES  O.</t>
  </si>
  <si>
    <t>5000309</t>
  </si>
  <si>
    <t>3150</t>
  </si>
  <si>
    <t>นางสาว ธันย์นิชา เลิศธัญญาวัฒน์</t>
  </si>
  <si>
    <t>TANNICHA  L.</t>
  </si>
  <si>
    <t>5700692</t>
  </si>
  <si>
    <t>3151</t>
  </si>
  <si>
    <t>wm_worawai</t>
  </si>
  <si>
    <t>3152</t>
  </si>
  <si>
    <t>RQ2503000217</t>
  </si>
  <si>
    <t>3153</t>
  </si>
  <si>
    <t>RQ2503000218</t>
  </si>
  <si>
    <t>3154</t>
  </si>
  <si>
    <t xml:space="preserve">RQ2503000176 </t>
  </si>
  <si>
    <t>3155</t>
  </si>
  <si>
    <t>RQ2503000239</t>
  </si>
  <si>
    <t>3156</t>
  </si>
  <si>
    <t>3157</t>
  </si>
  <si>
    <t>woodywang</t>
  </si>
  <si>
    <t>นาย SHU-MU WANG</t>
  </si>
  <si>
    <t>SHU-MU</t>
  </si>
  <si>
    <t>455021</t>
  </si>
  <si>
    <t>Chief Executive Officer</t>
  </si>
  <si>
    <t>3158</t>
  </si>
  <si>
    <t>นาย วรพงศ์ อ่อนแสง</t>
  </si>
  <si>
    <t>WORAPHONG  O.</t>
  </si>
  <si>
    <t>461537</t>
  </si>
  <si>
    <t>3159</t>
  </si>
  <si>
    <t>worawitit</t>
  </si>
  <si>
    <t>นาย วรวิทิต น่วมศิริ</t>
  </si>
  <si>
    <t>WORAWITIT  N.</t>
  </si>
  <si>
    <t>5903669</t>
  </si>
  <si>
    <t>3160</t>
  </si>
  <si>
    <t>worawut</t>
  </si>
  <si>
    <t>3161</t>
  </si>
  <si>
    <t>wuttichai_bp</t>
  </si>
  <si>
    <t>นาย วุฒิชัย โคตพงษ์</t>
  </si>
  <si>
    <t>VUTTICHAI  K.</t>
  </si>
  <si>
    <t>481106</t>
  </si>
  <si>
    <t>3162</t>
  </si>
  <si>
    <t>yanwei</t>
  </si>
  <si>
    <t>นาย YANWEI YANG</t>
  </si>
  <si>
    <t>YANWEI</t>
  </si>
  <si>
    <t>5701652</t>
  </si>
  <si>
    <t>3163</t>
  </si>
  <si>
    <t>นาย YUAN-YU LIU</t>
  </si>
  <si>
    <t>YUAN-YU</t>
  </si>
  <si>
    <t>6803263</t>
  </si>
  <si>
    <t>RQ2511000192</t>
  </si>
  <si>
    <t>3164</t>
  </si>
  <si>
    <t>นาย YOUNG MIN CHA</t>
  </si>
  <si>
    <t>YOUNG MIN</t>
  </si>
  <si>
    <t>5900338</t>
  </si>
  <si>
    <t>3165</t>
  </si>
  <si>
    <t>นางสาว KA YU KO</t>
  </si>
  <si>
    <t>KA YU</t>
  </si>
  <si>
    <t>6901502</t>
  </si>
  <si>
    <t>RQ2603000532</t>
  </si>
  <si>
    <t>3166</t>
  </si>
  <si>
    <t>yu-sen</t>
  </si>
  <si>
    <t>นาย YU-SEN TSENG</t>
  </si>
  <si>
    <t>YU-SEN TSENG</t>
  </si>
  <si>
    <t>T251102</t>
  </si>
  <si>
    <t>RQ2511000449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</si>
</sst>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9C0006"/>
      <name val="Tahoma"/>
      <family val="2"/>
      <scheme val="minor"/>
    </font>
    <font>
      <sz val="8"/>
      <color theme="1"/>
      <name val="Tahoma"/>
      <family val="2"/>
      <scheme val="minor"/>
    </font>
    <font>
      <sz val="8"/>
      <color theme="0"/>
      <name val="Tahoma"/>
      <family val="2"/>
      <scheme val="minor"/>
    </font>
    <font>
      <sz val="8"/>
      <color rgb="FF000000"/>
      <name val="Tahoma"/>
      <family val="2"/>
    </font>
    <font>
      <sz val="8"/>
      <name val="Tahoma"/>
      <family val="2"/>
      <scheme val="minor"/>
    </font>
    <font>
      <sz val="8"/>
      <color rgb="FF9C0006"/>
      <name val="Tahoma"/>
      <family val="2"/>
      <scheme val="minor"/>
    </font>
    <font>
      <sz val="11"/>
      <color rgb="FF006100"/>
      <name val="Tahoma"/>
      <family val="2"/>
      <scheme val="minor"/>
    </font>
    <font>
      <sz val="8"/>
      <color rgb="FFFFFF00"/>
      <name val="Tahoma"/>
      <family val="2"/>
      <scheme val="minor"/>
    </font>
    <font>
      <sz val="8"/>
      <color rgb="FF000000"/>
      <name val="Segoe UI"/>
      <family val="2"/>
    </font>
    <font>
      <sz val="11"/>
      <color rgb="FFFA7D00"/>
      <name val="Tahoma"/>
      <family val="2"/>
      <scheme val="minor"/>
    </font>
    <font>
      <sz val="9"/>
      <color theme="1"/>
      <name val="Tahoma"/>
      <family val="2"/>
      <scheme val="minor"/>
    </font>
    <font>
      <sz val="9"/>
      <color rgb="FF006100"/>
      <name val="Tahoma"/>
      <family val="2"/>
      <scheme val="minor"/>
    </font>
    <font>
      <sz val="9"/>
      <color rgb="FFFA7D00"/>
      <name val="Tahoma"/>
      <family val="2"/>
      <scheme val="minor"/>
    </font>
    <font>
      <sz val="22"/>
      <color theme="1"/>
      <name val="Tahoma"/>
      <family val="2"/>
      <scheme val="minor"/>
    </font>
    <font>
      <b/>
      <sz val="20"/>
      <color theme="1"/>
      <name val="Tahoma"/>
      <family val="2"/>
      <scheme val="minor"/>
    </font>
    <font>
      <sz val="11"/>
      <name val="Segoe UI"/>
      <family val="2"/>
    </font>
    <font>
      <b/>
      <sz val="11.25"/>
      <name val="Segoe UI Semibold"/>
      <family val="2"/>
    </font>
    <font>
      <sz val="16"/>
      <color theme="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11" borderId="0" applyNumberFormat="0" applyBorder="0" applyAlignment="0" applyProtection="0"/>
    <xf numFmtId="0" fontId="11" fillId="0" borderId="1" applyNumberFormat="0" applyFill="0" applyAlignment="0" applyProtection="0"/>
  </cellStyleXfs>
  <cellXfs count="73">
    <xf numFmtId="0" fontId="0" fillId="0" borderId="0" xfId="0"/>
    <xf numFmtId="0" fontId="3" fillId="0" borderId="0" xfId="0" applyFont="1"/>
    <xf numFmtId="187" fontId="3" fillId="0" borderId="0" xfId="1" applyFont="1"/>
    <xf numFmtId="188" fontId="3" fillId="0" borderId="0" xfId="1" applyNumberFormat="1" applyFont="1" applyAlignment="1"/>
    <xf numFmtId="187" fontId="0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3" fillId="0" borderId="2" xfId="1" applyFont="1" applyBorder="1" applyAlignment="1">
      <alignment horizontal="left"/>
    </xf>
    <xf numFmtId="49" fontId="5" fillId="3" borderId="2" xfId="0" applyNumberFormat="1" applyFont="1" applyFill="1" applyBorder="1" applyAlignment="1">
      <alignment horizontal="center" vertical="center" readingOrder="1"/>
    </xf>
    <xf numFmtId="188" fontId="3" fillId="4" borderId="2" xfId="1" applyNumberFormat="1" applyFont="1" applyFill="1" applyBorder="1" applyAlignment="1">
      <alignment vertical="center"/>
    </xf>
    <xf numFmtId="187" fontId="3" fillId="5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/>
    <xf numFmtId="188" fontId="6" fillId="6" borderId="2" xfId="1" applyNumberFormat="1" applyFont="1" applyFill="1" applyBorder="1" applyAlignment="1"/>
    <xf numFmtId="187" fontId="6" fillId="6" borderId="2" xfId="1" applyFont="1" applyFill="1" applyBorder="1"/>
    <xf numFmtId="0" fontId="6" fillId="0" borderId="0" xfId="0" applyFont="1"/>
    <xf numFmtId="0" fontId="3" fillId="0" borderId="2" xfId="0" applyFont="1" applyBorder="1"/>
    <xf numFmtId="188" fontId="0" fillId="0" borderId="0" xfId="1" applyNumberFormat="1" applyFont="1" applyAlignment="1"/>
    <xf numFmtId="187" fontId="2" fillId="2" borderId="1" xfId="2" applyNumberFormat="1" applyBorder="1"/>
    <xf numFmtId="0" fontId="6" fillId="6" borderId="0" xfId="0" applyFont="1" applyFill="1" applyBorder="1"/>
    <xf numFmtId="0" fontId="6" fillId="7" borderId="2" xfId="0" applyFont="1" applyFill="1" applyBorder="1" applyAlignment="1">
      <alignment horizontal="center" vertical="center"/>
    </xf>
    <xf numFmtId="187" fontId="6" fillId="7" borderId="2" xfId="1" applyFont="1" applyFill="1" applyBorder="1" applyAlignment="1">
      <alignment horizontal="center" vertical="center"/>
    </xf>
    <xf numFmtId="187" fontId="7" fillId="2" borderId="1" xfId="2" applyNumberFormat="1" applyFont="1" applyBorder="1"/>
    <xf numFmtId="0" fontId="3" fillId="0" borderId="0" xfId="0" applyFont="1" applyAlignment="1">
      <alignment horizontal="left"/>
    </xf>
    <xf numFmtId="187" fontId="3" fillId="0" borderId="2" xfId="0" applyNumberFormat="1" applyFont="1" applyBorder="1" applyAlignment="1">
      <alignment horizontal="center"/>
    </xf>
    <xf numFmtId="187" fontId="7" fillId="8" borderId="1" xfId="2" applyNumberFormat="1" applyFont="1" applyFill="1" applyBorder="1"/>
    <xf numFmtId="187" fontId="3" fillId="0" borderId="0" xfId="1" applyNumberFormat="1" applyFont="1" applyAlignment="1"/>
    <xf numFmtId="187" fontId="3" fillId="9" borderId="2" xfId="1" applyNumberFormat="1" applyFont="1" applyFill="1" applyBorder="1" applyAlignment="1">
      <alignment vertical="center"/>
    </xf>
    <xf numFmtId="187" fontId="0" fillId="0" borderId="0" xfId="1" applyNumberFormat="1" applyFont="1" applyAlignment="1"/>
    <xf numFmtId="188" fontId="0" fillId="0" borderId="0" xfId="1" applyNumberFormat="1" applyFont="1"/>
    <xf numFmtId="188" fontId="6" fillId="4" borderId="2" xfId="1" applyNumberFormat="1" applyFont="1" applyFill="1" applyBorder="1" applyAlignment="1">
      <alignment horizontal="center" vertical="center"/>
    </xf>
    <xf numFmtId="187" fontId="0" fillId="0" borderId="0" xfId="0" applyNumberFormat="1"/>
    <xf numFmtId="188" fontId="3" fillId="0" borderId="2" xfId="1" applyNumberFormat="1" applyFont="1" applyBorder="1" applyAlignment="1"/>
    <xf numFmtId="187" fontId="7" fillId="2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6" fillId="0" borderId="2" xfId="0" applyNumberFormat="1" applyFont="1" applyFill="1" applyBorder="1"/>
    <xf numFmtId="188" fontId="10" fillId="10" borderId="3" xfId="1" applyNumberFormat="1" applyFont="1" applyFill="1" applyBorder="1" applyAlignment="1">
      <alignment horizontal="left" vertical="center" readingOrder="1"/>
    </xf>
    <xf numFmtId="0" fontId="0" fillId="0" borderId="0" xfId="0"/>
    <xf numFmtId="49" fontId="5" fillId="3" borderId="3" xfId="0" applyNumberFormat="1" applyFont="1" applyFill="1" applyBorder="1" applyAlignment="1">
      <alignment horizontal="left" vertical="center" readingOrder="1"/>
    </xf>
    <xf numFmtId="49" fontId="10" fillId="10" borderId="3" xfId="0" applyNumberFormat="1" applyFont="1" applyFill="1" applyBorder="1" applyAlignment="1">
      <alignment horizontal="left" vertical="center" readingOrder="1"/>
    </xf>
    <xf numFmtId="49" fontId="5" fillId="3" borderId="3" xfId="0" applyNumberFormat="1" applyFont="1" applyFill="1" applyBorder="1" applyAlignment="1">
      <alignment horizontal="center" vertical="center" readingOrder="1"/>
    </xf>
    <xf numFmtId="187" fontId="6" fillId="12" borderId="2" xfId="1" applyNumberFormat="1" applyFont="1" applyFill="1" applyBorder="1" applyAlignment="1"/>
    <xf numFmtId="187" fontId="4" fillId="13" borderId="2" xfId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/>
    </xf>
    <xf numFmtId="0" fontId="0" fillId="0" borderId="0" xfId="0" applyBorder="1"/>
    <xf numFmtId="187" fontId="0" fillId="0" borderId="0" xfId="1" applyNumberFormat="1" applyFont="1" applyBorder="1" applyAlignment="1"/>
    <xf numFmtId="0" fontId="3" fillId="0" borderId="0" xfId="0" applyFont="1" applyBorder="1"/>
    <xf numFmtId="0" fontId="3" fillId="0" borderId="0" xfId="0" applyFont="1" applyFill="1"/>
    <xf numFmtId="4" fontId="9" fillId="14" borderId="2" xfId="0" applyNumberFormat="1" applyFont="1" applyFill="1" applyBorder="1"/>
    <xf numFmtId="187" fontId="11" fillId="0" borderId="0" xfId="4" applyNumberFormat="1" applyBorder="1"/>
    <xf numFmtId="0" fontId="12" fillId="0" borderId="0" xfId="0" applyFont="1" applyBorder="1"/>
    <xf numFmtId="0" fontId="12" fillId="0" borderId="0" xfId="0" applyFont="1"/>
    <xf numFmtId="188" fontId="13" fillId="11" borderId="0" xfId="3" applyNumberFormat="1" applyFont="1" applyBorder="1" applyAlignment="1"/>
    <xf numFmtId="187" fontId="12" fillId="0" borderId="0" xfId="1" applyNumberFormat="1" applyFont="1" applyBorder="1" applyAlignment="1"/>
    <xf numFmtId="187" fontId="14" fillId="0" borderId="1" xfId="4" applyNumberFormat="1" applyFont="1" applyBorder="1"/>
    <xf numFmtId="188" fontId="13" fillId="11" borderId="0" xfId="3" applyNumberFormat="1" applyFont="1" applyAlignment="1"/>
    <xf numFmtId="187" fontId="12" fillId="0" borderId="0" xfId="1" applyNumberFormat="1" applyFont="1" applyAlignment="1"/>
    <xf numFmtId="187" fontId="14" fillId="0" borderId="1" xfId="4" applyNumberFormat="1" applyFont="1"/>
    <xf numFmtId="188" fontId="6" fillId="6" borderId="0" xfId="1" applyNumberFormat="1" applyFont="1" applyFill="1" applyBorder="1" applyAlignment="1"/>
    <xf numFmtId="187" fontId="6" fillId="6" borderId="0" xfId="1" applyFont="1" applyFill="1" applyBorder="1"/>
    <xf numFmtId="188" fontId="3" fillId="0" borderId="2" xfId="1" applyNumberFormat="1" applyFont="1" applyBorder="1" applyAlignment="1">
      <alignment horizontal="right"/>
    </xf>
    <xf numFmtId="187" fontId="7" fillId="7" borderId="1" xfId="1" applyNumberFormat="1" applyFont="1" applyFill="1" applyBorder="1"/>
    <xf numFmtId="0" fontId="0" fillId="0" borderId="0" xfId="0" applyNumberFormat="1" applyFont="1" applyFill="1" applyBorder="1" applyProtection="1"/>
    <xf numFmtId="0" fontId="17" fillId="0" borderId="4" xfId="0" applyNumberFormat="1" applyFont="1" applyFill="1" applyBorder="1" applyAlignment="1" applyProtection="1">
      <alignment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22" fontId="17" fillId="0" borderId="4" xfId="0" applyNumberFormat="1" applyFont="1" applyFill="1" applyBorder="1" applyAlignment="1" applyProtection="1">
      <alignment vertical="center"/>
    </xf>
    <xf numFmtId="0" fontId="18" fillId="0" borderId="4" xfId="0" applyNumberFormat="1" applyFont="1" applyFill="1" applyBorder="1" applyAlignment="1" applyProtection="1">
      <alignment vertical="center"/>
    </xf>
    <xf numFmtId="0" fontId="17" fillId="0" borderId="4" xfId="0" applyNumberFormat="1" applyFont="1" applyFill="1" applyBorder="1" applyAlignment="1" applyProtection="1">
      <alignment horizontal="left" vertical="center"/>
    </xf>
    <xf numFmtId="0" fontId="0" fillId="0" borderId="4" xfId="0" applyNumberFormat="1" applyFont="1" applyFill="1" applyBorder="1" applyAlignment="1" applyProtection="1"/>
    <xf numFmtId="187" fontId="15" fillId="15" borderId="0" xfId="0" applyNumberFormat="1" applyFont="1" applyFill="1" applyAlignment="1">
      <alignment vertical="center"/>
    </xf>
    <xf numFmtId="0" fontId="16" fillId="15" borderId="0" xfId="0" applyFont="1" applyFill="1" applyAlignment="1">
      <alignment vertical="center"/>
    </xf>
    <xf numFmtId="187" fontId="19" fillId="15" borderId="0" xfId="0" applyNumberFormat="1" applyFont="1" applyFill="1" applyAlignment="1">
      <alignment vertical="center"/>
    </xf>
  </cellXfs>
  <cellStyles count="5">
    <cellStyle name="เซลล์ที่มีลิงก์" xfId="4" builtinId="24"/>
    <cellStyle name="แย่" xfId="2" builtinId="27"/>
    <cellStyle name="จุลภาค" xfId="1" builtinId="3"/>
    <cellStyle name="ดี" xfId="3" builtinId="26"/>
    <cellStyle name="ปกติ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Total Price Department (Baht)</a:t>
            </a:r>
            <a:r>
              <a:rPr lang="th-TH" sz="1400" b="0" i="0" baseline="0">
                <a:effectLst/>
              </a:rPr>
              <a:t> </a:t>
            </a:r>
            <a:r>
              <a:rPr lang="en-US" sz="1400" b="0" i="0" baseline="0">
                <a:effectLst/>
              </a:rPr>
              <a:t>2026</a:t>
            </a:r>
            <a:endParaRPr lang="th-TH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Summary!$D$3</c:f>
              <c:strCache>
                <c:ptCount val="1"/>
                <c:pt idx="0">
                  <c:v> Total Price/Baht 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Summary!$C$4:$C$49</c:f>
              <c:strCache>
                <c:ptCount val="46"/>
                <c:pt idx="0">
                  <c:v>PDD-G</c:v>
                </c:pt>
                <c:pt idx="1">
                  <c:v>FRONT 1</c:v>
                </c:pt>
                <c:pt idx="2">
                  <c:v>FRONT 2</c:v>
                </c:pt>
                <c:pt idx="3">
                  <c:v>WM</c:v>
                </c:pt>
                <c:pt idx="4">
                  <c:v>WMD</c:v>
                </c:pt>
                <c:pt idx="5">
                  <c:v>PD-A3</c:v>
                </c:pt>
                <c:pt idx="6">
                  <c:v>COMMON</c:v>
                </c:pt>
                <c:pt idx="7">
                  <c:v>FRONT-A3</c:v>
                </c:pt>
                <c:pt idx="8">
                  <c:v>MIS</c:v>
                </c:pt>
                <c:pt idx="9">
                  <c:v>FACILITY-G</c:v>
                </c:pt>
                <c:pt idx="10">
                  <c:v>MACHINE1-G</c:v>
                </c:pt>
                <c:pt idx="11">
                  <c:v>MAINTENANCE</c:v>
                </c:pt>
                <c:pt idx="12">
                  <c:v>FA</c:v>
                </c:pt>
                <c:pt idx="13">
                  <c:v>MIDDLE 1</c:v>
                </c:pt>
                <c:pt idx="14">
                  <c:v>F&amp;A</c:v>
                </c:pt>
                <c:pt idx="15">
                  <c:v>MACHINE2-G</c:v>
                </c:pt>
                <c:pt idx="16">
                  <c:v>PD</c:v>
                </c:pt>
                <c:pt idx="17">
                  <c:v>PD-G OFFICE</c:v>
                </c:pt>
                <c:pt idx="18">
                  <c:v>ME</c:v>
                </c:pt>
                <c:pt idx="19">
                  <c:v>CQM-G</c:v>
                </c:pt>
                <c:pt idx="20">
                  <c:v>MIDDLE 1-G</c:v>
                </c:pt>
                <c:pt idx="21">
                  <c:v>R&amp;D</c:v>
                </c:pt>
                <c:pt idx="22">
                  <c:v>COO OFFICE</c:v>
                </c:pt>
                <c:pt idx="23">
                  <c:v>BIZ</c:v>
                </c:pt>
                <c:pt idx="24">
                  <c:v>ED-G</c:v>
                </c:pt>
                <c:pt idx="25">
                  <c:v>AOI&amp;BRR-A3</c:v>
                </c:pt>
                <c:pt idx="26">
                  <c:v>QC</c:v>
                </c:pt>
                <c:pt idx="27">
                  <c:v>FA-A3</c:v>
                </c:pt>
                <c:pt idx="28">
                  <c:v>BACK-A3</c:v>
                </c:pt>
                <c:pt idx="29">
                  <c:v>BACK 2</c:v>
                </c:pt>
                <c:pt idx="30">
                  <c:v>SE-G</c:v>
                </c:pt>
                <c:pt idx="31">
                  <c:v>BACK 1</c:v>
                </c:pt>
                <c:pt idx="32">
                  <c:v>ME-A3</c:v>
                </c:pt>
                <c:pt idx="33">
                  <c:v>FA-G CENTER</c:v>
                </c:pt>
                <c:pt idx="34">
                  <c:v>QC-A3</c:v>
                </c:pt>
                <c:pt idx="35">
                  <c:v>QE-G</c:v>
                </c:pt>
                <c:pt idx="36">
                  <c:v>QC-G</c:v>
                </c:pt>
                <c:pt idx="37">
                  <c:v>PD-BACK-G</c:v>
                </c:pt>
                <c:pt idx="38">
                  <c:v>PMOC</c:v>
                </c:pt>
                <c:pt idx="39">
                  <c:v>PD-MIDDLE-G</c:v>
                </c:pt>
                <c:pt idx="40">
                  <c:v>QA-A3</c:v>
                </c:pt>
                <c:pt idx="41">
                  <c:v>PD-FRONT-G</c:v>
                </c:pt>
                <c:pt idx="42">
                  <c:v>PE-G</c:v>
                </c:pt>
                <c:pt idx="43">
                  <c:v>ADM</c:v>
                </c:pt>
                <c:pt idx="44">
                  <c:v>QS</c:v>
                </c:pt>
                <c:pt idx="45">
                  <c:v>QA</c:v>
                </c:pt>
              </c:strCache>
            </c:strRef>
          </c:cat>
          <c:val>
            <c:numRef>
              <c:f>Summary!$D$4:$D$49</c:f>
              <c:numCache>
                <c:formatCode>_(* #,##0.00_);_(* \(#,##0.00\);_(* "-"??_);_(@_)</c:formatCode>
                <c:ptCount val="46"/>
                <c:pt idx="0">
                  <c:v>2011.8000000000004</c:v>
                </c:pt>
                <c:pt idx="1">
                  <c:v>11772.799999999996</c:v>
                </c:pt>
                <c:pt idx="2">
                  <c:v>2555.6</c:v>
                </c:pt>
                <c:pt idx="3">
                  <c:v>927.80000000000018</c:v>
                </c:pt>
                <c:pt idx="4">
                  <c:v>914.4</c:v>
                </c:pt>
                <c:pt idx="5">
                  <c:v>872.4</c:v>
                </c:pt>
                <c:pt idx="6">
                  <c:v>683</c:v>
                </c:pt>
                <c:pt idx="7">
                  <c:v>7180.800000000002</c:v>
                </c:pt>
                <c:pt idx="8">
                  <c:v>609.79999999999984</c:v>
                </c:pt>
                <c:pt idx="9">
                  <c:v>497.40000000000003</c:v>
                </c:pt>
                <c:pt idx="10">
                  <c:v>493.79999999999995</c:v>
                </c:pt>
                <c:pt idx="11">
                  <c:v>476.00000000000006</c:v>
                </c:pt>
                <c:pt idx="12">
                  <c:v>957.99999999999989</c:v>
                </c:pt>
                <c:pt idx="13">
                  <c:v>2952.3999999999996</c:v>
                </c:pt>
                <c:pt idx="14">
                  <c:v>2915</c:v>
                </c:pt>
                <c:pt idx="15">
                  <c:v>348.2</c:v>
                </c:pt>
                <c:pt idx="16">
                  <c:v>206.6</c:v>
                </c:pt>
                <c:pt idx="17">
                  <c:v>677.8</c:v>
                </c:pt>
                <c:pt idx="18">
                  <c:v>16165.200000000003</c:v>
                </c:pt>
                <c:pt idx="19">
                  <c:v>593.40000000000009</c:v>
                </c:pt>
                <c:pt idx="20">
                  <c:v>85.600000000000009</c:v>
                </c:pt>
                <c:pt idx="21">
                  <c:v>58.2</c:v>
                </c:pt>
                <c:pt idx="22">
                  <c:v>1.2000000000000002</c:v>
                </c:pt>
                <c:pt idx="23">
                  <c:v>6878.8000000000047</c:v>
                </c:pt>
                <c:pt idx="24">
                  <c:v>5768.6</c:v>
                </c:pt>
                <c:pt idx="25">
                  <c:v>2195.1999999999998</c:v>
                </c:pt>
                <c:pt idx="26">
                  <c:v>2122.3999999999992</c:v>
                </c:pt>
                <c:pt idx="27">
                  <c:v>603.79999999999984</c:v>
                </c:pt>
                <c:pt idx="28">
                  <c:v>1706.4000000000005</c:v>
                </c:pt>
                <c:pt idx="29">
                  <c:v>5173.4000000000015</c:v>
                </c:pt>
                <c:pt idx="30">
                  <c:v>1364.0000000000005</c:v>
                </c:pt>
                <c:pt idx="31">
                  <c:v>3351.0000000000005</c:v>
                </c:pt>
                <c:pt idx="32">
                  <c:v>1862.0000000000005</c:v>
                </c:pt>
                <c:pt idx="33">
                  <c:v>309.20000000000005</c:v>
                </c:pt>
                <c:pt idx="34">
                  <c:v>7624.7999999999984</c:v>
                </c:pt>
                <c:pt idx="35">
                  <c:v>7892.0000000000009</c:v>
                </c:pt>
                <c:pt idx="36">
                  <c:v>6026.0000000000009</c:v>
                </c:pt>
                <c:pt idx="37">
                  <c:v>5968.8000000000029</c:v>
                </c:pt>
                <c:pt idx="38">
                  <c:v>19172.600000000002</c:v>
                </c:pt>
                <c:pt idx="39">
                  <c:v>612.4</c:v>
                </c:pt>
                <c:pt idx="40">
                  <c:v>2049</c:v>
                </c:pt>
                <c:pt idx="41">
                  <c:v>7946.8</c:v>
                </c:pt>
                <c:pt idx="42">
                  <c:v>2309.6000000000008</c:v>
                </c:pt>
                <c:pt idx="43">
                  <c:v>16090.800000000001</c:v>
                </c:pt>
                <c:pt idx="44">
                  <c:v>17074.599999999999</c:v>
                </c:pt>
                <c:pt idx="45">
                  <c:v>3959.400000000001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C-4165-8D25-122E7EDB02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0353424"/>
        <c:axId val="1810368816"/>
      </c:barChart>
      <c:catAx>
        <c:axId val="181035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68816"/>
        <c:crosses val="autoZero"/>
        <c:auto val="1"/>
        <c:lblAlgn val="ctr"/>
        <c:lblOffset val="100"/>
        <c:noMultiLvlLbl val="0"/>
      </c:catAx>
      <c:valAx>
        <c:axId val="1810368816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8103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438150</xdr:colOff>
      <xdr:row>49</xdr:row>
      <xdr:rowOff>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65FFA2E1-7C85-4273-9034-6C0B5E3E8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52</xdr:row>
      <xdr:rowOff>19049</xdr:rowOff>
    </xdr:from>
    <xdr:to>
      <xdr:col>5</xdr:col>
      <xdr:colOff>9525</xdr:colOff>
      <xdr:row>68</xdr:row>
      <xdr:rowOff>0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4331F06F-B95A-AFA5-764B-33B169655C61}"/>
            </a:ext>
          </a:extLst>
        </xdr:cNvPr>
        <xdr:cNvSpPr/>
      </xdr:nvSpPr>
      <xdr:spPr>
        <a:xfrm>
          <a:off x="2619375" y="7124699"/>
          <a:ext cx="514350" cy="2943226"/>
        </a:xfrm>
        <a:prstGeom prst="rightBrace">
          <a:avLst>
            <a:gd name="adj1" fmla="val 49074"/>
            <a:gd name="adj2" fmla="val 57443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1494</xdr:row>
      <xdr:rowOff>76200</xdr:rowOff>
    </xdr:from>
    <xdr:to>
      <xdr:col>11</xdr:col>
      <xdr:colOff>552450</xdr:colOff>
      <xdr:row>1516</xdr:row>
      <xdr:rowOff>9525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739426F5-554C-1836-E37D-F55DEBD8335A}"/>
            </a:ext>
          </a:extLst>
        </xdr:cNvPr>
        <xdr:cNvSpPr/>
      </xdr:nvSpPr>
      <xdr:spPr>
        <a:xfrm>
          <a:off x="11287125" y="298780200"/>
          <a:ext cx="438150" cy="4124325"/>
        </a:xfrm>
        <a:prstGeom prst="rightBrace">
          <a:avLst>
            <a:gd name="adj1" fmla="val 8333"/>
            <a:gd name="adj2" fmla="val 46998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D304-503F-44DA-AAF5-BF1CE99A7AD0}">
  <dimension ref="B1:K70"/>
  <sheetViews>
    <sheetView showGridLines="0" tabSelected="1" zoomScaleNormal="100" workbookViewId="0">
      <selection activeCell="V5" sqref="V5"/>
    </sheetView>
  </sheetViews>
  <sheetFormatPr defaultRowHeight="13.8" x14ac:dyDescent="0.25"/>
  <cols>
    <col min="1" max="1" width="0.8984375" customWidth="1"/>
    <col min="2" max="2" width="4.59765625" customWidth="1"/>
    <col min="3" max="3" width="15.19921875" bestFit="1" customWidth="1"/>
    <col min="4" max="4" width="15.69921875" style="4" bestFit="1" customWidth="1"/>
    <col min="5" max="5" width="8.8984375" style="30" bestFit="1" customWidth="1"/>
    <col min="6" max="6" width="14.59765625" bestFit="1" customWidth="1"/>
    <col min="7" max="7" width="2.09765625" customWidth="1"/>
    <col min="8" max="10" width="11.59765625" bestFit="1" customWidth="1"/>
  </cols>
  <sheetData>
    <row r="1" spans="2:11" s="1" customFormat="1" ht="10.199999999999999" x14ac:dyDescent="0.2">
      <c r="B1" s="1" t="s">
        <v>78</v>
      </c>
      <c r="F1" s="3"/>
      <c r="G1" s="3"/>
      <c r="H1" s="3"/>
      <c r="I1" s="27"/>
      <c r="J1" s="27"/>
      <c r="K1" s="2"/>
    </row>
    <row r="2" spans="2:11" ht="6" customHeight="1" x14ac:dyDescent="0.25"/>
    <row r="3" spans="2:11" x14ac:dyDescent="0.25">
      <c r="B3" s="21" t="s">
        <v>0</v>
      </c>
      <c r="C3" s="21" t="s">
        <v>1</v>
      </c>
      <c r="D3" s="22" t="s">
        <v>10</v>
      </c>
      <c r="E3" s="31" t="s">
        <v>54</v>
      </c>
      <c r="F3" s="43" t="s">
        <v>55</v>
      </c>
    </row>
    <row r="4" spans="2:11" s="1" customFormat="1" ht="10.199999999999999" x14ac:dyDescent="0.2">
      <c r="B4" s="5">
        <v>1</v>
      </c>
      <c r="C4" s="6" t="s">
        <v>58</v>
      </c>
      <c r="D4" s="7">
        <v>2011.8000000000004</v>
      </c>
      <c r="E4" s="61">
        <f>VLOOKUP(C4,Quota!A:B,2,FALSE)</f>
        <v>500</v>
      </c>
      <c r="F4" s="49">
        <f t="shared" ref="F4:F49" si="0">E4-D4</f>
        <v>-1511.8000000000004</v>
      </c>
    </row>
    <row r="5" spans="2:11" s="1" customFormat="1" ht="10.199999999999999" x14ac:dyDescent="0.2">
      <c r="B5" s="5">
        <v>2</v>
      </c>
      <c r="C5" s="6" t="s">
        <v>38</v>
      </c>
      <c r="D5" s="7">
        <v>11772.799999999996</v>
      </c>
      <c r="E5" s="61">
        <f>VLOOKUP(C5,Quota!A:B,2,FALSE)</f>
        <v>10500</v>
      </c>
      <c r="F5" s="49">
        <f t="shared" si="0"/>
        <v>-1272.7999999999956</v>
      </c>
    </row>
    <row r="6" spans="2:11" s="1" customFormat="1" ht="10.199999999999999" x14ac:dyDescent="0.2">
      <c r="B6" s="5">
        <v>3</v>
      </c>
      <c r="C6" s="6" t="s">
        <v>42</v>
      </c>
      <c r="D6" s="7">
        <v>2555.6</v>
      </c>
      <c r="E6" s="61">
        <f>VLOOKUP(C6,Quota!A:B,2,FALSE)</f>
        <v>2000</v>
      </c>
      <c r="F6" s="49">
        <f t="shared" si="0"/>
        <v>-555.59999999999991</v>
      </c>
    </row>
    <row r="7" spans="2:11" s="1" customFormat="1" ht="10.199999999999999" x14ac:dyDescent="0.2">
      <c r="B7" s="5">
        <v>4</v>
      </c>
      <c r="C7" s="6" t="s">
        <v>19</v>
      </c>
      <c r="D7" s="7">
        <v>927.80000000000018</v>
      </c>
      <c r="E7" s="61">
        <f>VLOOKUP(C7,Quota!A:B,2,FALSE)</f>
        <v>500</v>
      </c>
      <c r="F7" s="49">
        <f t="shared" si="0"/>
        <v>-427.80000000000018</v>
      </c>
    </row>
    <row r="8" spans="2:11" s="1" customFormat="1" ht="10.199999999999999" x14ac:dyDescent="0.2">
      <c r="B8" s="5">
        <v>5</v>
      </c>
      <c r="C8" s="6" t="s">
        <v>18</v>
      </c>
      <c r="D8" s="7">
        <v>914.4</v>
      </c>
      <c r="E8" s="61">
        <f>VLOOKUP(C8,Quota!A:B,2,FALSE)</f>
        <v>500</v>
      </c>
      <c r="F8" s="49">
        <f t="shared" si="0"/>
        <v>-414.4</v>
      </c>
    </row>
    <row r="9" spans="2:11" s="1" customFormat="1" ht="10.199999999999999" x14ac:dyDescent="0.2">
      <c r="B9" s="5">
        <v>6</v>
      </c>
      <c r="C9" s="6" t="s">
        <v>37</v>
      </c>
      <c r="D9" s="7">
        <v>872.4</v>
      </c>
      <c r="E9" s="61">
        <f>VLOOKUP(C9,Quota!A:B,2,FALSE)</f>
        <v>500</v>
      </c>
      <c r="F9" s="49">
        <f t="shared" si="0"/>
        <v>-372.4</v>
      </c>
    </row>
    <row r="10" spans="2:11" s="1" customFormat="1" ht="10.199999999999999" x14ac:dyDescent="0.2">
      <c r="B10" s="5">
        <v>7</v>
      </c>
      <c r="C10" s="6" t="s">
        <v>17</v>
      </c>
      <c r="D10" s="7">
        <v>683</v>
      </c>
      <c r="E10" s="61">
        <f>VLOOKUP(C10,Quota!A:B,2,FALSE)</f>
        <v>500</v>
      </c>
      <c r="F10" s="49">
        <f t="shared" si="0"/>
        <v>-183</v>
      </c>
    </row>
    <row r="11" spans="2:11" s="1" customFormat="1" ht="10.199999999999999" x14ac:dyDescent="0.2">
      <c r="B11" s="5">
        <v>8</v>
      </c>
      <c r="C11" s="6" t="s">
        <v>26</v>
      </c>
      <c r="D11" s="7">
        <v>7180.800000000002</v>
      </c>
      <c r="E11" s="61">
        <f>VLOOKUP(C11,Quota!A:B,2,FALSE)</f>
        <v>7000</v>
      </c>
      <c r="F11" s="49">
        <f t="shared" si="0"/>
        <v>-180.800000000002</v>
      </c>
    </row>
    <row r="12" spans="2:11" s="1" customFormat="1" ht="10.199999999999999" x14ac:dyDescent="0.2">
      <c r="B12" s="5">
        <v>9</v>
      </c>
      <c r="C12" s="6" t="s">
        <v>40</v>
      </c>
      <c r="D12" s="7">
        <v>609.79999999999984</v>
      </c>
      <c r="E12" s="61">
        <f>VLOOKUP(C12,Quota!A:B,2,FALSE)</f>
        <v>500</v>
      </c>
      <c r="F12" s="49">
        <f t="shared" si="0"/>
        <v>-109.79999999999984</v>
      </c>
    </row>
    <row r="13" spans="2:11" s="1" customFormat="1" ht="10.199999999999999" x14ac:dyDescent="0.2">
      <c r="B13" s="5">
        <v>10</v>
      </c>
      <c r="C13" s="6" t="s">
        <v>67</v>
      </c>
      <c r="D13" s="7">
        <v>497.40000000000003</v>
      </c>
      <c r="E13" s="61">
        <f>VLOOKUP(C13,Quota!A:B,2,FALSE)</f>
        <v>500</v>
      </c>
      <c r="F13" s="36">
        <f t="shared" si="0"/>
        <v>2.5999999999999659</v>
      </c>
    </row>
    <row r="14" spans="2:11" s="1" customFormat="1" ht="10.199999999999999" x14ac:dyDescent="0.2">
      <c r="B14" s="5">
        <v>11</v>
      </c>
      <c r="C14" s="6" t="s">
        <v>63</v>
      </c>
      <c r="D14" s="7">
        <v>493.79999999999995</v>
      </c>
      <c r="E14" s="61">
        <f>VLOOKUP(C14,Quota!A:B,2,FALSE)</f>
        <v>500</v>
      </c>
      <c r="F14" s="36">
        <f t="shared" si="0"/>
        <v>6.2000000000000455</v>
      </c>
    </row>
    <row r="15" spans="2:11" s="1" customFormat="1" ht="10.199999999999999" x14ac:dyDescent="0.2">
      <c r="B15" s="5">
        <v>12</v>
      </c>
      <c r="C15" s="6" t="s">
        <v>69</v>
      </c>
      <c r="D15" s="7">
        <v>476.00000000000006</v>
      </c>
      <c r="E15" s="61">
        <f>VLOOKUP(C15,Quota!A:B,2,FALSE)</f>
        <v>500</v>
      </c>
      <c r="F15" s="36">
        <f t="shared" si="0"/>
        <v>23.999999999999943</v>
      </c>
    </row>
    <row r="16" spans="2:11" s="1" customFormat="1" ht="10.199999999999999" x14ac:dyDescent="0.2">
      <c r="B16" s="5">
        <v>13</v>
      </c>
      <c r="C16" s="6" t="s">
        <v>53</v>
      </c>
      <c r="D16" s="7">
        <v>957.99999999999989</v>
      </c>
      <c r="E16" s="61">
        <f>VLOOKUP(C16,Quota!A:B,2,FALSE)</f>
        <v>1000</v>
      </c>
      <c r="F16" s="36">
        <f t="shared" si="0"/>
        <v>42.000000000000114</v>
      </c>
    </row>
    <row r="17" spans="2:6" s="1" customFormat="1" ht="10.199999999999999" x14ac:dyDescent="0.2">
      <c r="B17" s="5">
        <v>14</v>
      </c>
      <c r="C17" s="6" t="s">
        <v>23</v>
      </c>
      <c r="D17" s="7">
        <v>2952.3999999999996</v>
      </c>
      <c r="E17" s="61">
        <f>VLOOKUP(C17,Quota!A:B,2,FALSE)</f>
        <v>3000</v>
      </c>
      <c r="F17" s="36">
        <f t="shared" si="0"/>
        <v>47.600000000000364</v>
      </c>
    </row>
    <row r="18" spans="2:6" s="1" customFormat="1" ht="10.199999999999999" x14ac:dyDescent="0.2">
      <c r="B18" s="5">
        <v>15</v>
      </c>
      <c r="C18" s="6" t="s">
        <v>39</v>
      </c>
      <c r="D18" s="7">
        <v>2915</v>
      </c>
      <c r="E18" s="61">
        <f>VLOOKUP(C18,Quota!A:B,2,FALSE)</f>
        <v>3000</v>
      </c>
      <c r="F18" s="36">
        <f t="shared" si="0"/>
        <v>85</v>
      </c>
    </row>
    <row r="19" spans="2:6" s="1" customFormat="1" ht="10.199999999999999" x14ac:dyDescent="0.2">
      <c r="B19" s="5">
        <v>16</v>
      </c>
      <c r="C19" s="6" t="s">
        <v>68</v>
      </c>
      <c r="D19" s="7">
        <v>348.2</v>
      </c>
      <c r="E19" s="61">
        <f>VLOOKUP(C19,Quota!A:B,2,FALSE)</f>
        <v>500</v>
      </c>
      <c r="F19" s="36">
        <f t="shared" si="0"/>
        <v>151.80000000000001</v>
      </c>
    </row>
    <row r="20" spans="2:6" s="1" customFormat="1" ht="10.199999999999999" x14ac:dyDescent="0.2">
      <c r="B20" s="5">
        <v>17</v>
      </c>
      <c r="C20" s="6" t="s">
        <v>16</v>
      </c>
      <c r="D20" s="7">
        <v>206.6</v>
      </c>
      <c r="E20" s="61">
        <f>VLOOKUP(C20,Quota!A:B,2,FALSE)</f>
        <v>500</v>
      </c>
      <c r="F20" s="36">
        <f t="shared" si="0"/>
        <v>293.39999999999998</v>
      </c>
    </row>
    <row r="21" spans="2:6" s="1" customFormat="1" ht="10.199999999999999" x14ac:dyDescent="0.2">
      <c r="B21" s="5">
        <v>18</v>
      </c>
      <c r="C21" s="6" t="s">
        <v>64</v>
      </c>
      <c r="D21" s="7">
        <v>677.8</v>
      </c>
      <c r="E21" s="61">
        <f>VLOOKUP(C21,Quota!A:B,2,FALSE)</f>
        <v>1000</v>
      </c>
      <c r="F21" s="36">
        <f t="shared" si="0"/>
        <v>322.20000000000005</v>
      </c>
    </row>
    <row r="22" spans="2:6" s="1" customFormat="1" ht="10.199999999999999" x14ac:dyDescent="0.2">
      <c r="B22" s="5">
        <v>19</v>
      </c>
      <c r="C22" s="6" t="s">
        <v>28</v>
      </c>
      <c r="D22" s="7">
        <v>16165.200000000003</v>
      </c>
      <c r="E22" s="61">
        <f>VLOOKUP(C22,Quota!A:B,2,FALSE)</f>
        <v>16500</v>
      </c>
      <c r="F22" s="36">
        <f t="shared" si="0"/>
        <v>334.79999999999745</v>
      </c>
    </row>
    <row r="23" spans="2:6" s="1" customFormat="1" ht="10.199999999999999" x14ac:dyDescent="0.2">
      <c r="B23" s="5">
        <v>20</v>
      </c>
      <c r="C23" s="6" t="s">
        <v>33</v>
      </c>
      <c r="D23" s="7">
        <v>593.40000000000009</v>
      </c>
      <c r="E23" s="61">
        <f>VLOOKUP(C23,Quota!A:B,2,FALSE)</f>
        <v>1000</v>
      </c>
      <c r="F23" s="36">
        <f t="shared" si="0"/>
        <v>406.59999999999991</v>
      </c>
    </row>
    <row r="24" spans="2:6" s="1" customFormat="1" ht="10.199999999999999" x14ac:dyDescent="0.2">
      <c r="B24" s="5">
        <v>21</v>
      </c>
      <c r="C24" s="6" t="s">
        <v>30</v>
      </c>
      <c r="D24" s="7">
        <v>85.600000000000009</v>
      </c>
      <c r="E24" s="61">
        <f>VLOOKUP(C24,Quota!A:B,2,FALSE)</f>
        <v>500</v>
      </c>
      <c r="F24" s="36">
        <f t="shared" si="0"/>
        <v>414.4</v>
      </c>
    </row>
    <row r="25" spans="2:6" s="1" customFormat="1" ht="10.199999999999999" x14ac:dyDescent="0.2">
      <c r="B25" s="5">
        <v>22</v>
      </c>
      <c r="C25" s="6" t="s">
        <v>46</v>
      </c>
      <c r="D25" s="7">
        <v>58.2</v>
      </c>
      <c r="E25" s="61">
        <f>VLOOKUP(C25,Quota!A:B,2,FALSE)</f>
        <v>500</v>
      </c>
      <c r="F25" s="36">
        <f t="shared" si="0"/>
        <v>441.8</v>
      </c>
    </row>
    <row r="26" spans="2:6" s="1" customFormat="1" ht="10.199999999999999" x14ac:dyDescent="0.2">
      <c r="B26" s="5">
        <v>23</v>
      </c>
      <c r="C26" s="6" t="s">
        <v>32</v>
      </c>
      <c r="D26" s="7">
        <v>1.2000000000000002</v>
      </c>
      <c r="E26" s="61">
        <f>VLOOKUP(C26,Quota!A:B,2,FALSE)</f>
        <v>500</v>
      </c>
      <c r="F26" s="36">
        <f t="shared" si="0"/>
        <v>498.8</v>
      </c>
    </row>
    <row r="27" spans="2:6" s="1" customFormat="1" ht="10.199999999999999" x14ac:dyDescent="0.2">
      <c r="B27" s="5">
        <v>24</v>
      </c>
      <c r="C27" s="6" t="s">
        <v>11</v>
      </c>
      <c r="D27" s="7">
        <v>6878.8000000000047</v>
      </c>
      <c r="E27" s="61">
        <f>VLOOKUP(C27,Quota!A:B,2,FALSE)</f>
        <v>7500</v>
      </c>
      <c r="F27" s="36">
        <f t="shared" si="0"/>
        <v>621.19999999999527</v>
      </c>
    </row>
    <row r="28" spans="2:6" s="1" customFormat="1" ht="10.199999999999999" x14ac:dyDescent="0.2">
      <c r="B28" s="5">
        <v>25</v>
      </c>
      <c r="C28" s="6" t="s">
        <v>41</v>
      </c>
      <c r="D28" s="7">
        <v>5768.6</v>
      </c>
      <c r="E28" s="61">
        <f>VLOOKUP(C28,Quota!A:B,2,FALSE)</f>
        <v>6500</v>
      </c>
      <c r="F28" s="36">
        <f t="shared" si="0"/>
        <v>731.39999999999964</v>
      </c>
    </row>
    <row r="29" spans="2:6" s="1" customFormat="1" ht="10.199999999999999" x14ac:dyDescent="0.2">
      <c r="B29" s="5">
        <v>26</v>
      </c>
      <c r="C29" s="6" t="s">
        <v>43</v>
      </c>
      <c r="D29" s="7">
        <v>2195.1999999999998</v>
      </c>
      <c r="E29" s="61">
        <f>VLOOKUP(C29,Quota!A:B,2,FALSE)</f>
        <v>3000</v>
      </c>
      <c r="F29" s="36">
        <f t="shared" si="0"/>
        <v>804.80000000000018</v>
      </c>
    </row>
    <row r="30" spans="2:6" s="1" customFormat="1" ht="10.199999999999999" x14ac:dyDescent="0.2">
      <c r="B30" s="5">
        <v>27</v>
      </c>
      <c r="C30" s="6" t="s">
        <v>50</v>
      </c>
      <c r="D30" s="7">
        <v>2122.3999999999992</v>
      </c>
      <c r="E30" s="61">
        <f>VLOOKUP(C30,Quota!A:B,2,FALSE)</f>
        <v>3000</v>
      </c>
      <c r="F30" s="36">
        <f t="shared" si="0"/>
        <v>877.60000000000082</v>
      </c>
    </row>
    <row r="31" spans="2:6" s="1" customFormat="1" ht="10.199999999999999" x14ac:dyDescent="0.2">
      <c r="B31" s="5">
        <v>28</v>
      </c>
      <c r="C31" s="6" t="s">
        <v>51</v>
      </c>
      <c r="D31" s="7">
        <v>603.79999999999984</v>
      </c>
      <c r="E31" s="61">
        <f>VLOOKUP(C31,Quota!A:B,2,FALSE)</f>
        <v>1500</v>
      </c>
      <c r="F31" s="36">
        <f t="shared" si="0"/>
        <v>896.20000000000016</v>
      </c>
    </row>
    <row r="32" spans="2:6" s="1" customFormat="1" ht="10.199999999999999" x14ac:dyDescent="0.2">
      <c r="B32" s="5">
        <v>29</v>
      </c>
      <c r="C32" s="6" t="s">
        <v>20</v>
      </c>
      <c r="D32" s="7">
        <v>1706.4000000000005</v>
      </c>
      <c r="E32" s="61">
        <f>VLOOKUP(C32,Quota!A:B,2,FALSE)</f>
        <v>3000</v>
      </c>
      <c r="F32" s="36">
        <f t="shared" si="0"/>
        <v>1293.5999999999995</v>
      </c>
    </row>
    <row r="33" spans="2:6" s="1" customFormat="1" ht="10.199999999999999" x14ac:dyDescent="0.2">
      <c r="B33" s="5">
        <v>30</v>
      </c>
      <c r="C33" s="6" t="s">
        <v>24</v>
      </c>
      <c r="D33" s="7">
        <v>5173.4000000000015</v>
      </c>
      <c r="E33" s="61">
        <f>VLOOKUP(C33,Quota!A:B,2,FALSE)</f>
        <v>6500</v>
      </c>
      <c r="F33" s="36">
        <f t="shared" si="0"/>
        <v>1326.5999999999985</v>
      </c>
    </row>
    <row r="34" spans="2:6" s="1" customFormat="1" ht="10.199999999999999" x14ac:dyDescent="0.2">
      <c r="B34" s="5">
        <v>31</v>
      </c>
      <c r="C34" s="6" t="s">
        <v>25</v>
      </c>
      <c r="D34" s="7">
        <v>1364.0000000000005</v>
      </c>
      <c r="E34" s="61">
        <f>VLOOKUP(C34,Quota!A:B,2,FALSE)</f>
        <v>3000</v>
      </c>
      <c r="F34" s="36">
        <f t="shared" si="0"/>
        <v>1635.9999999999995</v>
      </c>
    </row>
    <row r="35" spans="2:6" s="1" customFormat="1" ht="10.199999999999999" x14ac:dyDescent="0.2">
      <c r="B35" s="5">
        <v>32</v>
      </c>
      <c r="C35" s="6" t="s">
        <v>47</v>
      </c>
      <c r="D35" s="7">
        <v>3351.0000000000005</v>
      </c>
      <c r="E35" s="61">
        <f>VLOOKUP(C35,Quota!A:B,2,FALSE)</f>
        <v>5000</v>
      </c>
      <c r="F35" s="36">
        <f t="shared" si="0"/>
        <v>1648.9999999999995</v>
      </c>
    </row>
    <row r="36" spans="2:6" s="1" customFormat="1" ht="10.199999999999999" x14ac:dyDescent="0.2">
      <c r="B36" s="5">
        <v>33</v>
      </c>
      <c r="C36" s="6" t="s">
        <v>12</v>
      </c>
      <c r="D36" s="7">
        <v>1862.0000000000005</v>
      </c>
      <c r="E36" s="61">
        <f>VLOOKUP(C36,Quota!A:B,2,FALSE)</f>
        <v>4000</v>
      </c>
      <c r="F36" s="36">
        <f t="shared" si="0"/>
        <v>2137.9999999999995</v>
      </c>
    </row>
    <row r="37" spans="2:6" s="1" customFormat="1" ht="10.199999999999999" x14ac:dyDescent="0.2">
      <c r="B37" s="5">
        <v>34</v>
      </c>
      <c r="C37" s="6" t="s">
        <v>61</v>
      </c>
      <c r="D37" s="7">
        <v>309.20000000000005</v>
      </c>
      <c r="E37" s="61">
        <f>VLOOKUP(C37,Quota!A:B,2,FALSE)</f>
        <v>2500</v>
      </c>
      <c r="F37" s="36">
        <f t="shared" si="0"/>
        <v>2190.8000000000002</v>
      </c>
    </row>
    <row r="38" spans="2:6" s="1" customFormat="1" ht="10.199999999999999" x14ac:dyDescent="0.2">
      <c r="B38" s="5">
        <v>35</v>
      </c>
      <c r="C38" s="6" t="s">
        <v>52</v>
      </c>
      <c r="D38" s="7">
        <v>7624.7999999999984</v>
      </c>
      <c r="E38" s="61">
        <f>VLOOKUP(C38,Quota!A:B,2,FALSE)</f>
        <v>10500</v>
      </c>
      <c r="F38" s="36">
        <f t="shared" si="0"/>
        <v>2875.2000000000016</v>
      </c>
    </row>
    <row r="39" spans="2:6" s="1" customFormat="1" ht="10.199999999999999" x14ac:dyDescent="0.2">
      <c r="B39" s="5">
        <v>36</v>
      </c>
      <c r="C39" s="6" t="s">
        <v>49</v>
      </c>
      <c r="D39" s="7">
        <v>7892.0000000000009</v>
      </c>
      <c r="E39" s="61">
        <f>VLOOKUP(C39,Quota!A:B,2,FALSE)</f>
        <v>11000</v>
      </c>
      <c r="F39" s="36">
        <f t="shared" si="0"/>
        <v>3107.9999999999991</v>
      </c>
    </row>
    <row r="40" spans="2:6" s="1" customFormat="1" ht="10.199999999999999" x14ac:dyDescent="0.2">
      <c r="B40" s="5">
        <v>37</v>
      </c>
      <c r="C40" s="6" t="s">
        <v>48</v>
      </c>
      <c r="D40" s="7">
        <v>6026.0000000000009</v>
      </c>
      <c r="E40" s="61">
        <f>VLOOKUP(C40,Quota!A:B,2,FALSE)</f>
        <v>9500</v>
      </c>
      <c r="F40" s="36">
        <f t="shared" si="0"/>
        <v>3473.9999999999991</v>
      </c>
    </row>
    <row r="41" spans="2:6" s="1" customFormat="1" ht="10.199999999999999" x14ac:dyDescent="0.2">
      <c r="B41" s="5">
        <v>38</v>
      </c>
      <c r="C41" s="6" t="s">
        <v>60</v>
      </c>
      <c r="D41" s="7">
        <v>5968.8000000000029</v>
      </c>
      <c r="E41" s="61">
        <f>VLOOKUP(C41,Quota!A:B,2,FALSE)</f>
        <v>9500</v>
      </c>
      <c r="F41" s="36">
        <f t="shared" si="0"/>
        <v>3531.1999999999971</v>
      </c>
    </row>
    <row r="42" spans="2:6" s="1" customFormat="1" ht="10.199999999999999" x14ac:dyDescent="0.2">
      <c r="B42" s="5">
        <v>39</v>
      </c>
      <c r="C42" s="6" t="s">
        <v>1623</v>
      </c>
      <c r="D42" s="7">
        <v>19172.600000000002</v>
      </c>
      <c r="E42" s="61">
        <f>VLOOKUP(C42,Quota!A:B,2,FALSE)</f>
        <v>23000</v>
      </c>
      <c r="F42" s="36">
        <f t="shared" si="0"/>
        <v>3827.3999999999978</v>
      </c>
    </row>
    <row r="43" spans="2:6" s="1" customFormat="1" ht="10.199999999999999" x14ac:dyDescent="0.2">
      <c r="B43" s="5">
        <v>40</v>
      </c>
      <c r="C43" s="6" t="s">
        <v>66</v>
      </c>
      <c r="D43" s="7">
        <v>612.4</v>
      </c>
      <c r="E43" s="61">
        <f>VLOOKUP(C43,Quota!A:B,2,FALSE)</f>
        <v>4500</v>
      </c>
      <c r="F43" s="36">
        <f t="shared" si="0"/>
        <v>3887.6</v>
      </c>
    </row>
    <row r="44" spans="2:6" s="1" customFormat="1" ht="10.199999999999999" x14ac:dyDescent="0.2">
      <c r="B44" s="5">
        <v>41</v>
      </c>
      <c r="C44" s="6" t="s">
        <v>34</v>
      </c>
      <c r="D44" s="7">
        <v>2049</v>
      </c>
      <c r="E44" s="61">
        <f>VLOOKUP(C44,Quota!A:B,2,FALSE)</f>
        <v>7000</v>
      </c>
      <c r="F44" s="36">
        <f t="shared" si="0"/>
        <v>4951</v>
      </c>
    </row>
    <row r="45" spans="2:6" s="1" customFormat="1" ht="10.199999999999999" x14ac:dyDescent="0.2">
      <c r="B45" s="5">
        <v>42</v>
      </c>
      <c r="C45" s="6" t="s">
        <v>65</v>
      </c>
      <c r="D45" s="7">
        <v>7946.8</v>
      </c>
      <c r="E45" s="61">
        <f>VLOOKUP(C45,Quota!A:B,2,FALSE)</f>
        <v>14000</v>
      </c>
      <c r="F45" s="36">
        <f t="shared" si="0"/>
        <v>6053.2</v>
      </c>
    </row>
    <row r="46" spans="2:6" s="1" customFormat="1" ht="10.5" customHeight="1" x14ac:dyDescent="0.2">
      <c r="B46" s="5">
        <v>43</v>
      </c>
      <c r="C46" s="6" t="s">
        <v>62</v>
      </c>
      <c r="D46" s="7">
        <v>2309.6000000000008</v>
      </c>
      <c r="E46" s="61">
        <f>VLOOKUP(C46,Quota!A:B,2,FALSE)</f>
        <v>9000</v>
      </c>
      <c r="F46" s="36">
        <f t="shared" si="0"/>
        <v>6690.4</v>
      </c>
    </row>
    <row r="47" spans="2:6" s="1" customFormat="1" ht="10.5" customHeight="1" x14ac:dyDescent="0.2">
      <c r="B47" s="5">
        <v>44</v>
      </c>
      <c r="C47" s="6" t="s">
        <v>29</v>
      </c>
      <c r="D47" s="7">
        <v>16090.800000000001</v>
      </c>
      <c r="E47" s="61">
        <f>VLOOKUP(C47,Quota!A:B,2,FALSE)</f>
        <v>23000</v>
      </c>
      <c r="F47" s="36">
        <f t="shared" si="0"/>
        <v>6909.1999999999989</v>
      </c>
    </row>
    <row r="48" spans="2:6" s="1" customFormat="1" ht="10.5" customHeight="1" x14ac:dyDescent="0.2">
      <c r="B48" s="5">
        <v>45</v>
      </c>
      <c r="C48" s="6" t="s">
        <v>44</v>
      </c>
      <c r="D48" s="7">
        <v>17074.599999999999</v>
      </c>
      <c r="E48" s="61">
        <f>VLOOKUP(C48,Quota!A:B,2,FALSE)</f>
        <v>25000</v>
      </c>
      <c r="F48" s="36">
        <f t="shared" si="0"/>
        <v>7925.4000000000015</v>
      </c>
    </row>
    <row r="49" spans="2:10" s="1" customFormat="1" ht="10.5" customHeight="1" x14ac:dyDescent="0.2">
      <c r="B49" s="5">
        <v>46</v>
      </c>
      <c r="C49" s="6" t="s">
        <v>27</v>
      </c>
      <c r="D49" s="7">
        <v>3959.400000000001</v>
      </c>
      <c r="E49" s="61">
        <f>VLOOKUP(C49,Quota!A:B,2,FALSE)</f>
        <v>12500</v>
      </c>
      <c r="F49" s="36">
        <f t="shared" si="0"/>
        <v>8540.5999999999985</v>
      </c>
    </row>
    <row r="50" spans="2:10" ht="5.25" customHeight="1" x14ac:dyDescent="0.25"/>
    <row r="51" spans="2:10" ht="14.4" thickBot="1" x14ac:dyDescent="0.3">
      <c r="D51" s="23">
        <f>SUM(D4:D50)</f>
        <v>182018.79999999996</v>
      </c>
      <c r="E51" s="62">
        <f>SUM(E4:E50)</f>
        <v>256000</v>
      </c>
      <c r="F51" s="26">
        <f>SUM(F4:F50)</f>
        <v>73981.199999999983</v>
      </c>
    </row>
    <row r="52" spans="2:10" ht="15" customHeight="1" thickTop="1" x14ac:dyDescent="0.25">
      <c r="B52" s="1" t="s">
        <v>71</v>
      </c>
    </row>
    <row r="53" spans="2:10" ht="14.25" customHeight="1" x14ac:dyDescent="0.25">
      <c r="B53" s="21" t="s">
        <v>0</v>
      </c>
      <c r="C53" s="21" t="s">
        <v>1</v>
      </c>
      <c r="D53" s="22" t="s">
        <v>10</v>
      </c>
    </row>
    <row r="54" spans="2:10" ht="14.25" customHeight="1" x14ac:dyDescent="0.25">
      <c r="B54" s="5">
        <v>1</v>
      </c>
      <c r="C54" s="13" t="s">
        <v>1694</v>
      </c>
      <c r="D54" s="15">
        <v>23656.400000000001</v>
      </c>
    </row>
    <row r="55" spans="2:10" s="38" customFormat="1" ht="14.25" customHeight="1" x14ac:dyDescent="0.25">
      <c r="B55" s="5">
        <v>2</v>
      </c>
      <c r="C55" s="13" t="s">
        <v>1693</v>
      </c>
      <c r="D55" s="15">
        <v>50722.8</v>
      </c>
      <c r="E55" s="30"/>
    </row>
    <row r="56" spans="2:10" ht="14.25" customHeight="1" x14ac:dyDescent="0.25">
      <c r="B56" s="5">
        <v>3</v>
      </c>
      <c r="C56" s="13" t="s">
        <v>1695</v>
      </c>
      <c r="D56" s="15">
        <v>637.20000000000005</v>
      </c>
    </row>
    <row r="57" spans="2:10" ht="14.4" thickBot="1" x14ac:dyDescent="0.3">
      <c r="C57" s="24"/>
      <c r="D57" s="23">
        <f>SUM(D54:D56)</f>
        <v>75016.400000000009</v>
      </c>
    </row>
    <row r="58" spans="2:10" ht="14.4" thickTop="1" x14ac:dyDescent="0.25">
      <c r="B58" s="1" t="s">
        <v>73</v>
      </c>
    </row>
    <row r="59" spans="2:10" x14ac:dyDescent="0.25">
      <c r="B59" s="21" t="s">
        <v>0</v>
      </c>
      <c r="C59" s="21" t="s">
        <v>1</v>
      </c>
      <c r="D59" s="22" t="s">
        <v>10</v>
      </c>
      <c r="J59" s="32"/>
    </row>
    <row r="60" spans="2:10" x14ac:dyDescent="0.25">
      <c r="B60" s="5">
        <v>1</v>
      </c>
      <c r="C60" s="5" t="s">
        <v>1668</v>
      </c>
      <c r="D60" s="25">
        <v>10400.000000000002</v>
      </c>
    </row>
    <row r="61" spans="2:10" x14ac:dyDescent="0.25">
      <c r="B61" s="5">
        <v>2</v>
      </c>
      <c r="C61" s="5" t="s">
        <v>1681</v>
      </c>
      <c r="D61" s="25">
        <v>8341.6</v>
      </c>
    </row>
    <row r="62" spans="2:10" s="38" customFormat="1" ht="14.4" thickBot="1" x14ac:dyDescent="0.3">
      <c r="B62" s="5">
        <v>3</v>
      </c>
      <c r="C62" s="5" t="s">
        <v>1720</v>
      </c>
      <c r="D62" s="25">
        <v>2390</v>
      </c>
      <c r="E62" s="30"/>
      <c r="F62" s="19">
        <f>SUM(D57,D63,D68,)</f>
        <v>102453.60000000002</v>
      </c>
    </row>
    <row r="63" spans="2:10" ht="15" thickTop="1" thickBot="1" x14ac:dyDescent="0.3">
      <c r="D63" s="23">
        <f>SUM(D60:D62)</f>
        <v>21131.600000000002</v>
      </c>
    </row>
    <row r="64" spans="2:10" ht="14.4" thickTop="1" x14ac:dyDescent="0.25">
      <c r="B64" s="1" t="s">
        <v>72</v>
      </c>
    </row>
    <row r="65" spans="2:8" x14ac:dyDescent="0.25">
      <c r="B65" s="21" t="s">
        <v>0</v>
      </c>
      <c r="C65" s="21" t="s">
        <v>1</v>
      </c>
      <c r="D65" s="22" t="s">
        <v>10</v>
      </c>
    </row>
    <row r="66" spans="2:8" x14ac:dyDescent="0.25">
      <c r="B66" s="5">
        <v>1</v>
      </c>
      <c r="C66" s="13" t="s">
        <v>1736</v>
      </c>
      <c r="D66" s="15">
        <v>2220.8000000000002</v>
      </c>
    </row>
    <row r="67" spans="2:8" x14ac:dyDescent="0.25">
      <c r="B67" s="5">
        <v>2</v>
      </c>
      <c r="C67" s="13" t="s">
        <v>1737</v>
      </c>
      <c r="D67" s="15">
        <v>4084.8</v>
      </c>
      <c r="F67" s="35"/>
      <c r="H67" s="38"/>
    </row>
    <row r="68" spans="2:8" ht="14.4" thickBot="1" x14ac:dyDescent="0.3">
      <c r="D68" s="34">
        <f>SUM(D66:D67)</f>
        <v>6305.6</v>
      </c>
      <c r="F68" s="32"/>
    </row>
    <row r="69" spans="2:8" ht="14.4" thickTop="1" x14ac:dyDescent="0.25"/>
    <row r="70" spans="2:8" ht="27.6" x14ac:dyDescent="0.25">
      <c r="C70" s="71" t="s">
        <v>76</v>
      </c>
      <c r="D70" s="72">
        <f>SUM(D51,F62)</f>
        <v>284472.39999999997</v>
      </c>
      <c r="E70" s="70" t="s">
        <v>75</v>
      </c>
    </row>
  </sheetData>
  <autoFilter ref="B3:K3" xr:uid="{E361D304-503F-44DA-AAF5-BF1CE99A7AD0}">
    <sortState xmlns:xlrd2="http://schemas.microsoft.com/office/spreadsheetml/2017/richdata2" ref="B4:K49">
      <sortCondition ref="F3"/>
    </sortState>
  </autoFilter>
  <conditionalFormatting sqref="D4:D4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1D8C-810B-4474-8FF0-149FC6F73AE8}">
  <dimension ref="A1:M1517"/>
  <sheetViews>
    <sheetView showGridLines="0" topLeftCell="A1482" zoomScaleNormal="100" workbookViewId="0">
      <selection activeCell="M1505" sqref="M1505"/>
    </sheetView>
  </sheetViews>
  <sheetFormatPr defaultRowHeight="13.8" x14ac:dyDescent="0.25"/>
  <cols>
    <col min="1" max="1" width="15.3984375" customWidth="1"/>
    <col min="2" max="2" width="12.8984375" customWidth="1"/>
    <col min="3" max="3" width="22.3984375" customWidth="1"/>
    <col min="4" max="5" width="15.19921875" bestFit="1" customWidth="1"/>
    <col min="6" max="7" width="9" style="18" bestFit="1" customWidth="1"/>
    <col min="8" max="8" width="13.19921875" style="18" customWidth="1"/>
    <col min="9" max="9" width="11.59765625" style="29" customWidth="1"/>
    <col min="10" max="10" width="11" style="29" customWidth="1"/>
    <col min="11" max="11" width="11.59765625" style="4" bestFit="1" customWidth="1"/>
    <col min="13" max="13" width="11.59765625" bestFit="1" customWidth="1"/>
  </cols>
  <sheetData>
    <row r="1" spans="1:13" s="1" customFormat="1" ht="10.199999999999999" x14ac:dyDescent="0.2">
      <c r="A1" s="1" t="s">
        <v>77</v>
      </c>
      <c r="F1" s="3"/>
      <c r="G1" s="3"/>
      <c r="H1" s="3"/>
      <c r="I1" s="27"/>
      <c r="J1" s="27"/>
      <c r="K1" s="2"/>
    </row>
    <row r="2" spans="1:13" s="1" customFormat="1" ht="10.199999999999999" x14ac:dyDescent="0.2">
      <c r="A2" s="1" t="s">
        <v>78</v>
      </c>
      <c r="F2" s="3"/>
      <c r="G2" s="3"/>
      <c r="H2" s="3"/>
      <c r="I2" s="27"/>
      <c r="J2" s="27"/>
      <c r="K2" s="2"/>
    </row>
    <row r="3" spans="1:13" s="11" customFormat="1" ht="15.75" customHeight="1" x14ac:dyDescent="0.25">
      <c r="A3" s="8" t="s">
        <v>2</v>
      </c>
      <c r="B3" s="8" t="s">
        <v>3</v>
      </c>
      <c r="C3" s="8" t="s">
        <v>4</v>
      </c>
      <c r="D3" s="8" t="s">
        <v>1</v>
      </c>
      <c r="E3" s="8" t="s">
        <v>5</v>
      </c>
      <c r="F3" s="9" t="s">
        <v>6</v>
      </c>
      <c r="G3" s="9" t="s">
        <v>7</v>
      </c>
      <c r="H3" s="9" t="s">
        <v>8</v>
      </c>
      <c r="I3" s="28" t="s">
        <v>56</v>
      </c>
      <c r="J3" s="28" t="s">
        <v>57</v>
      </c>
      <c r="K3" s="10" t="s">
        <v>9</v>
      </c>
    </row>
    <row r="4" spans="1:13" s="16" customFormat="1" ht="15.75" customHeight="1" x14ac:dyDescent="0.2">
      <c r="A4" s="13" t="s">
        <v>379</v>
      </c>
      <c r="B4" s="12" t="str">
        <f>VLOOKUP(A4,'User printing - summary'!B:E,4,FALSE)</f>
        <v>5000719</v>
      </c>
      <c r="C4" s="13" t="str">
        <f>VLOOKUP(A4,'User printing - summary'!B:C,2,FALSE)</f>
        <v>นางสาว ปาณิศรา ศรีชัยนาท</v>
      </c>
      <c r="D4" s="13" t="s">
        <v>29</v>
      </c>
      <c r="E4" s="13" t="s">
        <v>1627</v>
      </c>
      <c r="F4" s="14">
        <v>43</v>
      </c>
      <c r="G4" s="14">
        <v>913</v>
      </c>
      <c r="H4" s="14">
        <f t="shared" ref="H4:H67" si="0">SUM(F4:G4)</f>
        <v>956</v>
      </c>
      <c r="I4" s="42">
        <f t="shared" ref="I4:I67" si="1">3.8*F4</f>
        <v>163.4</v>
      </c>
      <c r="J4" s="42">
        <f t="shared" ref="J4:J67" si="2">0.4*G4</f>
        <v>365.20000000000005</v>
      </c>
      <c r="K4" s="15">
        <f t="shared" ref="K4:K67" si="3">SUM(I4:J4)</f>
        <v>528.6</v>
      </c>
    </row>
    <row r="5" spans="1:13" s="16" customFormat="1" ht="15.75" customHeight="1" x14ac:dyDescent="0.2">
      <c r="A5" s="13" t="s">
        <v>378</v>
      </c>
      <c r="B5" s="12" t="str">
        <f>VLOOKUP(A5,'User printing - summary'!B:E,4,FALSE)</f>
        <v>6200822</v>
      </c>
      <c r="C5" s="13" t="str">
        <f>VLOOKUP(A5,'User printing - summary'!B:C,2,FALSE)</f>
        <v>นางสาว จามจุรี สานี</v>
      </c>
      <c r="D5" s="13" t="s">
        <v>29</v>
      </c>
      <c r="E5" s="13" t="s">
        <v>1627</v>
      </c>
      <c r="F5" s="14">
        <v>0</v>
      </c>
      <c r="G5" s="14">
        <v>1013</v>
      </c>
      <c r="H5" s="14">
        <f t="shared" si="0"/>
        <v>1013</v>
      </c>
      <c r="I5" s="42">
        <f t="shared" si="1"/>
        <v>0</v>
      </c>
      <c r="J5" s="42">
        <f t="shared" si="2"/>
        <v>405.20000000000005</v>
      </c>
      <c r="K5" s="15">
        <f t="shared" si="3"/>
        <v>405.20000000000005</v>
      </c>
    </row>
    <row r="6" spans="1:13" s="16" customFormat="1" ht="15.75" customHeight="1" x14ac:dyDescent="0.2">
      <c r="A6" s="13" t="s">
        <v>383</v>
      </c>
      <c r="B6" s="12" t="str">
        <f>VLOOKUP(A6,'User printing - summary'!B:E,4,FALSE)</f>
        <v>6703354</v>
      </c>
      <c r="C6" s="13" t="str">
        <f>VLOOKUP(A6,'User printing - summary'!B:C,2,FALSE)</f>
        <v>นาย ธีร์ธนารัตน์ นึกเจริญ</v>
      </c>
      <c r="D6" s="13" t="s">
        <v>29</v>
      </c>
      <c r="E6" s="13" t="s">
        <v>1627</v>
      </c>
      <c r="F6" s="14">
        <v>0</v>
      </c>
      <c r="G6" s="14">
        <v>528</v>
      </c>
      <c r="H6" s="14">
        <f t="shared" si="0"/>
        <v>528</v>
      </c>
      <c r="I6" s="42">
        <f t="shared" si="1"/>
        <v>0</v>
      </c>
      <c r="J6" s="42">
        <f t="shared" si="2"/>
        <v>211.20000000000002</v>
      </c>
      <c r="K6" s="15">
        <f t="shared" si="3"/>
        <v>211.20000000000002</v>
      </c>
      <c r="L6" s="1"/>
      <c r="M6" s="1"/>
    </row>
    <row r="7" spans="1:13" s="16" customFormat="1" ht="15.75" customHeight="1" x14ac:dyDescent="0.2">
      <c r="A7" s="13" t="s">
        <v>381</v>
      </c>
      <c r="B7" s="12" t="str">
        <f>VLOOKUP(A7,'User printing - summary'!B:E,4,FALSE)</f>
        <v>6500025</v>
      </c>
      <c r="C7" s="13" t="str">
        <f>VLOOKUP(A7,'User printing - summary'!B:C,2,FALSE)</f>
        <v>นางสาว รัศมี อินต๊ะเทพ</v>
      </c>
      <c r="D7" s="13" t="s">
        <v>29</v>
      </c>
      <c r="E7" s="13" t="s">
        <v>1627</v>
      </c>
      <c r="F7" s="14">
        <v>6</v>
      </c>
      <c r="G7" s="14">
        <v>431</v>
      </c>
      <c r="H7" s="14">
        <f t="shared" si="0"/>
        <v>437</v>
      </c>
      <c r="I7" s="42">
        <f t="shared" si="1"/>
        <v>22.799999999999997</v>
      </c>
      <c r="J7" s="42">
        <f t="shared" si="2"/>
        <v>172.4</v>
      </c>
      <c r="K7" s="15">
        <f t="shared" si="3"/>
        <v>195.2</v>
      </c>
      <c r="L7" s="1"/>
      <c r="M7" s="1"/>
    </row>
    <row r="8" spans="1:13" s="16" customFormat="1" ht="15.75" customHeight="1" x14ac:dyDescent="0.2">
      <c r="A8" s="13" t="s">
        <v>382</v>
      </c>
      <c r="B8" s="12" t="str">
        <f>VLOOKUP(A8,'User printing - summary'!B:E,4,FALSE)</f>
        <v>4900717</v>
      </c>
      <c r="C8" s="13" t="str">
        <f>VLOOKUP(A8,'User printing - summary'!B:C,2,FALSE)</f>
        <v>นางสาว ศิริพร ไชยศรีรัมย์</v>
      </c>
      <c r="D8" s="13" t="s">
        <v>29</v>
      </c>
      <c r="E8" s="13" t="s">
        <v>1627</v>
      </c>
      <c r="F8" s="14">
        <v>2</v>
      </c>
      <c r="G8" s="14">
        <v>185</v>
      </c>
      <c r="H8" s="14">
        <f t="shared" si="0"/>
        <v>187</v>
      </c>
      <c r="I8" s="42">
        <f t="shared" si="1"/>
        <v>7.6</v>
      </c>
      <c r="J8" s="42">
        <f t="shared" si="2"/>
        <v>74</v>
      </c>
      <c r="K8" s="15">
        <f t="shared" si="3"/>
        <v>81.599999999999994</v>
      </c>
      <c r="L8" s="1"/>
      <c r="M8" s="1"/>
    </row>
    <row r="9" spans="1:13" s="16" customFormat="1" ht="15.75" customHeight="1" x14ac:dyDescent="0.2">
      <c r="A9" s="17" t="s">
        <v>380</v>
      </c>
      <c r="B9" s="12" t="str">
        <f>VLOOKUP(A9,'User printing - summary'!B:E,4,FALSE)</f>
        <v>5803509</v>
      </c>
      <c r="C9" s="13" t="str">
        <f>VLOOKUP(A9,'User printing - summary'!B:C,2,FALSE)</f>
        <v>นางสาว พรพนา รัดรอดกิจ</v>
      </c>
      <c r="D9" s="13" t="s">
        <v>29</v>
      </c>
      <c r="E9" s="13" t="s">
        <v>1627</v>
      </c>
      <c r="F9" s="14">
        <v>0</v>
      </c>
      <c r="G9" s="14">
        <v>182</v>
      </c>
      <c r="H9" s="14">
        <f t="shared" si="0"/>
        <v>182</v>
      </c>
      <c r="I9" s="42">
        <f t="shared" si="1"/>
        <v>0</v>
      </c>
      <c r="J9" s="42">
        <f t="shared" si="2"/>
        <v>72.8</v>
      </c>
      <c r="K9" s="15">
        <f t="shared" si="3"/>
        <v>72.8</v>
      </c>
      <c r="L9" s="1"/>
      <c r="M9" s="1"/>
    </row>
    <row r="10" spans="1:13" s="16" customFormat="1" ht="15.75" customHeight="1" x14ac:dyDescent="0.2">
      <c r="A10" s="13" t="s">
        <v>658</v>
      </c>
      <c r="B10" s="12" t="str">
        <f>VLOOKUP(A10,'User printing - summary'!B:E,4,FALSE)</f>
        <v>6301793</v>
      </c>
      <c r="C10" s="13" t="str">
        <f>VLOOKUP(A10,'User printing - summary'!B:C,2,FALSE)</f>
        <v>นางสาว กนกวรรณ ปิสดา</v>
      </c>
      <c r="D10" s="13" t="s">
        <v>29</v>
      </c>
      <c r="E10" s="13" t="s">
        <v>1661</v>
      </c>
      <c r="F10" s="14">
        <v>18</v>
      </c>
      <c r="G10" s="14">
        <v>150</v>
      </c>
      <c r="H10" s="14">
        <f t="shared" si="0"/>
        <v>168</v>
      </c>
      <c r="I10" s="42">
        <f t="shared" si="1"/>
        <v>68.399999999999991</v>
      </c>
      <c r="J10" s="42">
        <f t="shared" si="2"/>
        <v>60</v>
      </c>
      <c r="K10" s="15">
        <f t="shared" si="3"/>
        <v>128.39999999999998</v>
      </c>
      <c r="L10" s="1"/>
      <c r="M10" s="1"/>
    </row>
    <row r="11" spans="1:13" s="16" customFormat="1" ht="15.75" customHeight="1" x14ac:dyDescent="0.2">
      <c r="A11" s="13" t="s">
        <v>659</v>
      </c>
      <c r="B11" s="12" t="str">
        <f>VLOOKUP(A11,'User printing - summary'!B:E,4,FALSE)</f>
        <v>6705742</v>
      </c>
      <c r="C11" s="13" t="str">
        <f>VLOOKUP(A11,'User printing - summary'!B:C,2,FALSE)</f>
        <v>นาย นวพล สุขสงคราม</v>
      </c>
      <c r="D11" s="13" t="s">
        <v>29</v>
      </c>
      <c r="E11" s="13" t="s">
        <v>1661</v>
      </c>
      <c r="F11" s="14">
        <v>8</v>
      </c>
      <c r="G11" s="14">
        <v>10</v>
      </c>
      <c r="H11" s="14">
        <f t="shared" si="0"/>
        <v>18</v>
      </c>
      <c r="I11" s="42">
        <f t="shared" si="1"/>
        <v>30.4</v>
      </c>
      <c r="J11" s="42">
        <f t="shared" si="2"/>
        <v>4</v>
      </c>
      <c r="K11" s="15">
        <f t="shared" si="3"/>
        <v>34.4</v>
      </c>
      <c r="L11" s="1"/>
      <c r="M11" s="1"/>
    </row>
    <row r="12" spans="1:13" s="16" customFormat="1" ht="15.75" customHeight="1" x14ac:dyDescent="0.2">
      <c r="A12" s="13" t="s">
        <v>662</v>
      </c>
      <c r="B12" s="12" t="str">
        <f>VLOOKUP(A12,'User printing - summary'!B:E,4,FALSE)</f>
        <v>5500454</v>
      </c>
      <c r="C12" s="13" t="str">
        <f>VLOOKUP(A12,'User printing - summary'!B:C,2,FALSE)</f>
        <v>นางสาว รัตนาภรณ์ พันธเสน</v>
      </c>
      <c r="D12" s="13" t="s">
        <v>29</v>
      </c>
      <c r="E12" s="13" t="s">
        <v>1661</v>
      </c>
      <c r="F12" s="14">
        <v>3</v>
      </c>
      <c r="G12" s="14">
        <v>53</v>
      </c>
      <c r="H12" s="14">
        <f t="shared" si="0"/>
        <v>56</v>
      </c>
      <c r="I12" s="42">
        <f t="shared" si="1"/>
        <v>11.399999999999999</v>
      </c>
      <c r="J12" s="42">
        <f t="shared" si="2"/>
        <v>21.200000000000003</v>
      </c>
      <c r="K12" s="15">
        <f t="shared" si="3"/>
        <v>32.6</v>
      </c>
      <c r="L12" s="1"/>
      <c r="M12" s="1"/>
    </row>
    <row r="13" spans="1:13" s="16" customFormat="1" ht="15.75" customHeight="1" x14ac:dyDescent="0.2">
      <c r="A13" s="13" t="s">
        <v>664</v>
      </c>
      <c r="B13" s="12" t="str">
        <f>VLOOKUP(A13,'User printing - summary'!B:E,4,FALSE)</f>
        <v>6703033</v>
      </c>
      <c r="C13" s="13" t="str">
        <f>VLOOKUP(A13,'User printing - summary'!B:C,2,FALSE)</f>
        <v>นางสาว วรรณิษา เบ้ากลาง</v>
      </c>
      <c r="D13" s="13" t="s">
        <v>29</v>
      </c>
      <c r="E13" s="13" t="s">
        <v>1661</v>
      </c>
      <c r="F13" s="14">
        <v>2</v>
      </c>
      <c r="G13" s="14">
        <v>24</v>
      </c>
      <c r="H13" s="14">
        <f t="shared" si="0"/>
        <v>26</v>
      </c>
      <c r="I13" s="42">
        <f t="shared" si="1"/>
        <v>7.6</v>
      </c>
      <c r="J13" s="42">
        <f t="shared" si="2"/>
        <v>9.6000000000000014</v>
      </c>
      <c r="K13" s="15">
        <f t="shared" si="3"/>
        <v>17.200000000000003</v>
      </c>
      <c r="L13" s="1"/>
      <c r="M13" s="1"/>
    </row>
    <row r="14" spans="1:13" s="16" customFormat="1" ht="15.75" customHeight="1" x14ac:dyDescent="0.2">
      <c r="A14" s="13" t="s">
        <v>661</v>
      </c>
      <c r="B14" s="12" t="str">
        <f>VLOOKUP(A14,'User printing - summary'!B:E,4,FALSE)</f>
        <v>6503450</v>
      </c>
      <c r="C14" s="13" t="str">
        <f>VLOOKUP(A14,'User printing - summary'!B:C,2,FALSE)</f>
        <v>นาย กัณห์ กล่อมสอาด</v>
      </c>
      <c r="D14" s="13" t="s">
        <v>29</v>
      </c>
      <c r="E14" s="13" t="s">
        <v>1661</v>
      </c>
      <c r="F14" s="14">
        <v>1</v>
      </c>
      <c r="G14" s="14">
        <v>22</v>
      </c>
      <c r="H14" s="14">
        <f t="shared" si="0"/>
        <v>23</v>
      </c>
      <c r="I14" s="42">
        <f t="shared" si="1"/>
        <v>3.8</v>
      </c>
      <c r="J14" s="42">
        <f t="shared" si="2"/>
        <v>8.8000000000000007</v>
      </c>
      <c r="K14" s="15">
        <f t="shared" si="3"/>
        <v>12.600000000000001</v>
      </c>
      <c r="L14" s="1"/>
      <c r="M14" s="1"/>
    </row>
    <row r="15" spans="1:13" s="16" customFormat="1" ht="15.75" customHeight="1" x14ac:dyDescent="0.2">
      <c r="A15" s="13" t="s">
        <v>660</v>
      </c>
      <c r="B15" s="12" t="str">
        <f>VLOOKUP(A15,'User printing - summary'!B:E,4,FALSE)</f>
        <v>6803540</v>
      </c>
      <c r="C15" s="13" t="str">
        <f>VLOOKUP(A15,'User printing - summary'!B:C,2,FALSE)</f>
        <v>นาย พงศกร ทองเขียน</v>
      </c>
      <c r="D15" s="13" t="s">
        <v>29</v>
      </c>
      <c r="E15" s="13" t="s">
        <v>1661</v>
      </c>
      <c r="F15" s="14">
        <v>0</v>
      </c>
      <c r="G15" s="14">
        <v>13</v>
      </c>
      <c r="H15" s="14">
        <f t="shared" si="0"/>
        <v>13</v>
      </c>
      <c r="I15" s="42">
        <f t="shared" si="1"/>
        <v>0</v>
      </c>
      <c r="J15" s="42">
        <f t="shared" si="2"/>
        <v>5.2</v>
      </c>
      <c r="K15" s="15">
        <f t="shared" si="3"/>
        <v>5.2</v>
      </c>
      <c r="L15" s="1"/>
      <c r="M15" s="1"/>
    </row>
    <row r="16" spans="1:13" s="16" customFormat="1" ht="15.75" customHeight="1" x14ac:dyDescent="0.2">
      <c r="A16" s="13" t="s">
        <v>663</v>
      </c>
      <c r="B16" s="12" t="str">
        <f>VLOOKUP(A16,'User printing - summary'!B:E,4,FALSE)</f>
        <v>6501864</v>
      </c>
      <c r="C16" s="13" t="str">
        <f>VLOOKUP(A16,'User printing - summary'!B:C,2,FALSE)</f>
        <v>นาย ศิวกร พ่วงตระกูล</v>
      </c>
      <c r="D16" s="13" t="s">
        <v>29</v>
      </c>
      <c r="E16" s="13" t="s">
        <v>1661</v>
      </c>
      <c r="F16" s="14">
        <v>0</v>
      </c>
      <c r="G16" s="14">
        <v>10</v>
      </c>
      <c r="H16" s="14">
        <f t="shared" si="0"/>
        <v>10</v>
      </c>
      <c r="I16" s="42">
        <f t="shared" si="1"/>
        <v>0</v>
      </c>
      <c r="J16" s="42">
        <f t="shared" si="2"/>
        <v>4</v>
      </c>
      <c r="K16" s="15">
        <f t="shared" si="3"/>
        <v>4</v>
      </c>
      <c r="L16" s="1"/>
      <c r="M16" s="1"/>
    </row>
    <row r="17" spans="1:13" s="16" customFormat="1" ht="15.75" customHeight="1" x14ac:dyDescent="0.2">
      <c r="A17" s="13" t="s">
        <v>768</v>
      </c>
      <c r="B17" s="12" t="str">
        <f>VLOOKUP(A17,'User printing - summary'!B:E,4,FALSE)</f>
        <v>5101541</v>
      </c>
      <c r="C17" s="13" t="str">
        <f>VLOOKUP(A17,'User printing - summary'!B:C,2,FALSE)</f>
        <v>นางสาว จินตนา โลขันธ์</v>
      </c>
      <c r="D17" s="13" t="s">
        <v>29</v>
      </c>
      <c r="E17" s="13" t="s">
        <v>1677</v>
      </c>
      <c r="F17" s="14">
        <v>13</v>
      </c>
      <c r="G17" s="14">
        <v>9</v>
      </c>
      <c r="H17" s="14">
        <f t="shared" si="0"/>
        <v>22</v>
      </c>
      <c r="I17" s="42">
        <f t="shared" si="1"/>
        <v>49.4</v>
      </c>
      <c r="J17" s="42">
        <f t="shared" si="2"/>
        <v>3.6</v>
      </c>
      <c r="K17" s="15">
        <f t="shared" si="3"/>
        <v>53</v>
      </c>
      <c r="L17" s="1"/>
      <c r="M17" s="1"/>
    </row>
    <row r="18" spans="1:13" s="16" customFormat="1" ht="15.75" customHeight="1" x14ac:dyDescent="0.2">
      <c r="A18" s="17" t="s">
        <v>769</v>
      </c>
      <c r="B18" s="12" t="str">
        <f>VLOOKUP(A18,'User printing - summary'!B:E,4,FALSE)</f>
        <v>5901480</v>
      </c>
      <c r="C18" s="13" t="str">
        <f>VLOOKUP(A18,'User printing - summary'!B:C,2,FALSE)</f>
        <v>นางสาว นัทดา คำหมู่</v>
      </c>
      <c r="D18" s="17" t="s">
        <v>29</v>
      </c>
      <c r="E18" s="17" t="s">
        <v>1676</v>
      </c>
      <c r="F18" s="33">
        <v>4</v>
      </c>
      <c r="G18" s="33">
        <v>995</v>
      </c>
      <c r="H18" s="14">
        <f t="shared" si="0"/>
        <v>999</v>
      </c>
      <c r="I18" s="42">
        <f t="shared" si="1"/>
        <v>15.2</v>
      </c>
      <c r="J18" s="42">
        <f t="shared" si="2"/>
        <v>398</v>
      </c>
      <c r="K18" s="15">
        <f t="shared" si="3"/>
        <v>413.2</v>
      </c>
      <c r="L18" s="1"/>
      <c r="M18" s="1"/>
    </row>
    <row r="19" spans="1:13" s="16" customFormat="1" ht="15.75" customHeight="1" x14ac:dyDescent="0.2">
      <c r="A19" s="13" t="s">
        <v>1480</v>
      </c>
      <c r="B19" s="12" t="str">
        <f>VLOOKUP(A19,'User printing - summary'!B:E,4,FALSE)</f>
        <v>6704082</v>
      </c>
      <c r="C19" s="13" t="str">
        <f>VLOOKUP(A19,'User printing - summary'!B:C,2,FALSE)</f>
        <v>นางสาว ธาราทิพย์ แก้วมุงคุณ</v>
      </c>
      <c r="D19" s="13" t="s">
        <v>29</v>
      </c>
      <c r="E19" s="13" t="s">
        <v>1676</v>
      </c>
      <c r="F19" s="14">
        <v>84</v>
      </c>
      <c r="G19" s="14">
        <v>144</v>
      </c>
      <c r="H19" s="14">
        <f t="shared" si="0"/>
        <v>228</v>
      </c>
      <c r="I19" s="42">
        <f t="shared" si="1"/>
        <v>319.2</v>
      </c>
      <c r="J19" s="42">
        <f t="shared" si="2"/>
        <v>57.6</v>
      </c>
      <c r="K19" s="15">
        <f t="shared" si="3"/>
        <v>376.8</v>
      </c>
      <c r="L19" s="1"/>
      <c r="M19" s="1"/>
    </row>
    <row r="20" spans="1:13" s="16" customFormat="1" ht="15.75" customHeight="1" x14ac:dyDescent="0.2">
      <c r="A20" s="13" t="s">
        <v>779</v>
      </c>
      <c r="B20" s="12" t="str">
        <f>VLOOKUP(A20,'User printing - summary'!B:E,4,FALSE)</f>
        <v>6803792</v>
      </c>
      <c r="C20" s="13" t="str">
        <f>VLOOKUP(A20,'User printing - summary'!B:C,2,FALSE)</f>
        <v>นางสาว พรพิมล พูนสารยิ่ง</v>
      </c>
      <c r="D20" s="13" t="s">
        <v>29</v>
      </c>
      <c r="E20" s="13" t="s">
        <v>1676</v>
      </c>
      <c r="F20" s="14">
        <v>0</v>
      </c>
      <c r="G20" s="14">
        <v>758</v>
      </c>
      <c r="H20" s="14">
        <f t="shared" si="0"/>
        <v>758</v>
      </c>
      <c r="I20" s="42">
        <f t="shared" si="1"/>
        <v>0</v>
      </c>
      <c r="J20" s="42">
        <f t="shared" si="2"/>
        <v>303.2</v>
      </c>
      <c r="K20" s="15">
        <f t="shared" si="3"/>
        <v>303.2</v>
      </c>
      <c r="L20" s="1"/>
      <c r="M20" s="1"/>
    </row>
    <row r="21" spans="1:13" s="16" customFormat="1" ht="15.75" customHeight="1" x14ac:dyDescent="0.2">
      <c r="A21" s="17" t="s">
        <v>776</v>
      </c>
      <c r="B21" s="12" t="str">
        <f>VLOOKUP(A21,'User printing - summary'!B:E,4,FALSE)</f>
        <v>6704668</v>
      </c>
      <c r="C21" s="13" t="str">
        <f>VLOOKUP(A21,'User printing - summary'!B:C,2,FALSE)</f>
        <v>นางสาว อุไรวรรณ ยงค์สวัสดิ์</v>
      </c>
      <c r="D21" s="17" t="s">
        <v>29</v>
      </c>
      <c r="E21" s="17" t="s">
        <v>1676</v>
      </c>
      <c r="F21" s="33">
        <v>0</v>
      </c>
      <c r="G21" s="33">
        <v>682</v>
      </c>
      <c r="H21" s="14">
        <f t="shared" si="0"/>
        <v>682</v>
      </c>
      <c r="I21" s="42">
        <f t="shared" si="1"/>
        <v>0</v>
      </c>
      <c r="J21" s="42">
        <f t="shared" si="2"/>
        <v>272.8</v>
      </c>
      <c r="K21" s="15">
        <f t="shared" si="3"/>
        <v>272.8</v>
      </c>
      <c r="L21" s="1"/>
      <c r="M21" s="1"/>
    </row>
    <row r="22" spans="1:13" s="16" customFormat="1" ht="15.75" customHeight="1" x14ac:dyDescent="0.2">
      <c r="A22" s="13" t="s">
        <v>773</v>
      </c>
      <c r="B22" s="12" t="str">
        <f>VLOOKUP(A22,'User printing - summary'!B:E,4,FALSE)</f>
        <v>6002230</v>
      </c>
      <c r="C22" s="13" t="str">
        <f>VLOOKUP(A22,'User printing - summary'!B:C,2,FALSE)</f>
        <v>นางสาว ปรียานุช คำศรี</v>
      </c>
      <c r="D22" s="13" t="s">
        <v>29</v>
      </c>
      <c r="E22" s="13" t="s">
        <v>1676</v>
      </c>
      <c r="F22" s="14">
        <v>51</v>
      </c>
      <c r="G22" s="14">
        <v>67</v>
      </c>
      <c r="H22" s="14">
        <f t="shared" si="0"/>
        <v>118</v>
      </c>
      <c r="I22" s="42">
        <f t="shared" si="1"/>
        <v>193.79999999999998</v>
      </c>
      <c r="J22" s="42">
        <f t="shared" si="2"/>
        <v>26.8</v>
      </c>
      <c r="K22" s="15">
        <f t="shared" si="3"/>
        <v>220.6</v>
      </c>
      <c r="L22" s="1"/>
      <c r="M22" s="1"/>
    </row>
    <row r="23" spans="1:13" s="16" customFormat="1" ht="15.75" customHeight="1" x14ac:dyDescent="0.2">
      <c r="A23" s="13" t="s">
        <v>766</v>
      </c>
      <c r="B23" s="12" t="str">
        <f>VLOOKUP(A23,'User printing - summary'!B:E,4,FALSE)</f>
        <v>6405060</v>
      </c>
      <c r="C23" s="13" t="str">
        <f>VLOOKUP(A23,'User printing - summary'!B:C,2,FALSE)</f>
        <v>นางสาว บุษบา สมีกลาง</v>
      </c>
      <c r="D23" s="13" t="s">
        <v>29</v>
      </c>
      <c r="E23" s="13" t="s">
        <v>1676</v>
      </c>
      <c r="F23" s="14">
        <v>31</v>
      </c>
      <c r="G23" s="14">
        <v>54</v>
      </c>
      <c r="H23" s="14">
        <f t="shared" si="0"/>
        <v>85</v>
      </c>
      <c r="I23" s="42">
        <f t="shared" si="1"/>
        <v>117.8</v>
      </c>
      <c r="J23" s="42">
        <f t="shared" si="2"/>
        <v>21.6</v>
      </c>
      <c r="K23" s="15">
        <f t="shared" si="3"/>
        <v>139.4</v>
      </c>
      <c r="L23" s="1"/>
      <c r="M23" s="1"/>
    </row>
    <row r="24" spans="1:13" s="16" customFormat="1" ht="15.75" customHeight="1" x14ac:dyDescent="0.2">
      <c r="A24" s="13" t="s">
        <v>770</v>
      </c>
      <c r="B24" s="12" t="str">
        <f>VLOOKUP(A24,'User printing - summary'!B:E,4,FALSE)</f>
        <v>5702604</v>
      </c>
      <c r="C24" s="13" t="str">
        <f>VLOOKUP(A24,'User printing - summary'!B:C,2,FALSE)</f>
        <v>นางสาว อรอุมา พรมโคตร</v>
      </c>
      <c r="D24" s="13" t="s">
        <v>29</v>
      </c>
      <c r="E24" s="13" t="s">
        <v>1676</v>
      </c>
      <c r="F24" s="14">
        <v>24</v>
      </c>
      <c r="G24" s="14">
        <v>60</v>
      </c>
      <c r="H24" s="14">
        <f t="shared" si="0"/>
        <v>84</v>
      </c>
      <c r="I24" s="42">
        <f t="shared" si="1"/>
        <v>91.199999999999989</v>
      </c>
      <c r="J24" s="42">
        <f t="shared" si="2"/>
        <v>24</v>
      </c>
      <c r="K24" s="15">
        <f t="shared" si="3"/>
        <v>115.19999999999999</v>
      </c>
      <c r="L24" s="1"/>
      <c r="M24" s="1"/>
    </row>
    <row r="25" spans="1:13" s="16" customFormat="1" ht="15.75" customHeight="1" x14ac:dyDescent="0.2">
      <c r="A25" s="13" t="s">
        <v>782</v>
      </c>
      <c r="B25" s="12" t="str">
        <f>VLOOKUP(A25,'User printing - summary'!B:E,4,FALSE)</f>
        <v>6703356</v>
      </c>
      <c r="C25" s="13" t="str">
        <f>VLOOKUP(A25,'User printing - summary'!B:C,2,FALSE)</f>
        <v>นางสาว สุดารัตน์ ทานะปัทม์</v>
      </c>
      <c r="D25" s="13" t="s">
        <v>29</v>
      </c>
      <c r="E25" s="13" t="s">
        <v>1676</v>
      </c>
      <c r="F25" s="14">
        <v>0</v>
      </c>
      <c r="G25" s="14">
        <v>145</v>
      </c>
      <c r="H25" s="14">
        <f t="shared" si="0"/>
        <v>145</v>
      </c>
      <c r="I25" s="42">
        <f t="shared" si="1"/>
        <v>0</v>
      </c>
      <c r="J25" s="42">
        <f t="shared" si="2"/>
        <v>58</v>
      </c>
      <c r="K25" s="15">
        <f t="shared" si="3"/>
        <v>58</v>
      </c>
    </row>
    <row r="26" spans="1:13" s="16" customFormat="1" ht="15.75" customHeight="1" x14ac:dyDescent="0.2">
      <c r="A26" s="13" t="s">
        <v>1481</v>
      </c>
      <c r="B26" s="12" t="str">
        <f>VLOOKUP(A26,'User printing - summary'!B:E,4,FALSE)</f>
        <v>6103137</v>
      </c>
      <c r="C26" s="13" t="str">
        <f>VLOOKUP(A26,'User printing - summary'!B:C,2,FALSE)</f>
        <v>นาย ธีระพงศ์ อินทสิทธิ์</v>
      </c>
      <c r="D26" s="13" t="s">
        <v>29</v>
      </c>
      <c r="E26" s="13" t="s">
        <v>1676</v>
      </c>
      <c r="F26" s="14">
        <v>0</v>
      </c>
      <c r="G26" s="14">
        <v>120</v>
      </c>
      <c r="H26" s="14">
        <f t="shared" si="0"/>
        <v>120</v>
      </c>
      <c r="I26" s="42">
        <f t="shared" si="1"/>
        <v>0</v>
      </c>
      <c r="J26" s="42">
        <f t="shared" si="2"/>
        <v>48</v>
      </c>
      <c r="K26" s="15">
        <f t="shared" si="3"/>
        <v>48</v>
      </c>
      <c r="L26" s="1"/>
      <c r="M26" s="1"/>
    </row>
    <row r="27" spans="1:13" s="16" customFormat="1" ht="15.75" customHeight="1" x14ac:dyDescent="0.2">
      <c r="A27" s="13" t="s">
        <v>1523</v>
      </c>
      <c r="B27" s="12" t="str">
        <f>VLOOKUP(A27,'User printing - summary'!B:E,4,FALSE)</f>
        <v>455001</v>
      </c>
      <c r="C27" s="13" t="str">
        <f>VLOOKUP(A27,'User printing - summary'!B:C,2,FALSE)</f>
        <v>นางสาว ศุภากาญจน์ จันทวาล</v>
      </c>
      <c r="D27" s="13" t="s">
        <v>29</v>
      </c>
      <c r="E27" s="13" t="s">
        <v>1676</v>
      </c>
      <c r="F27" s="14">
        <v>3</v>
      </c>
      <c r="G27" s="14">
        <v>71</v>
      </c>
      <c r="H27" s="14">
        <f t="shared" si="0"/>
        <v>74</v>
      </c>
      <c r="I27" s="42">
        <f t="shared" si="1"/>
        <v>11.399999999999999</v>
      </c>
      <c r="J27" s="42">
        <f t="shared" si="2"/>
        <v>28.400000000000002</v>
      </c>
      <c r="K27" s="15">
        <f t="shared" si="3"/>
        <v>39.799999999999997</v>
      </c>
      <c r="L27" s="1"/>
      <c r="M27" s="1"/>
    </row>
    <row r="28" spans="1:13" s="16" customFormat="1" ht="15.75" customHeight="1" x14ac:dyDescent="0.2">
      <c r="A28" s="13" t="s">
        <v>781</v>
      </c>
      <c r="B28" s="12" t="str">
        <f>VLOOKUP(A28,'User printing - summary'!B:E,4,FALSE)</f>
        <v>5601361</v>
      </c>
      <c r="C28" s="13" t="str">
        <f>VLOOKUP(A28,'User printing - summary'!B:C,2,FALSE)</f>
        <v>นางสาว นุช นาคะเวช</v>
      </c>
      <c r="D28" s="13" t="s">
        <v>29</v>
      </c>
      <c r="E28" s="13" t="s">
        <v>1676</v>
      </c>
      <c r="F28" s="14">
        <v>0</v>
      </c>
      <c r="G28" s="14">
        <v>80</v>
      </c>
      <c r="H28" s="14">
        <f t="shared" si="0"/>
        <v>80</v>
      </c>
      <c r="I28" s="42">
        <f t="shared" si="1"/>
        <v>0</v>
      </c>
      <c r="J28" s="42">
        <f t="shared" si="2"/>
        <v>32</v>
      </c>
      <c r="K28" s="15">
        <f t="shared" si="3"/>
        <v>32</v>
      </c>
      <c r="L28" s="1"/>
      <c r="M28" s="1"/>
    </row>
    <row r="29" spans="1:13" s="16" customFormat="1" ht="15.75" customHeight="1" x14ac:dyDescent="0.2">
      <c r="A29" s="13" t="s">
        <v>1527</v>
      </c>
      <c r="B29" s="12" t="str">
        <f>VLOOKUP(A29,'User printing - summary'!B:E,4,FALSE)</f>
        <v>454007</v>
      </c>
      <c r="C29" s="13" t="str">
        <f>VLOOKUP(A29,'User printing - summary'!B:C,2,FALSE)</f>
        <v>นางสาว ธนัญญา บุตรพรม</v>
      </c>
      <c r="D29" s="13" t="s">
        <v>29</v>
      </c>
      <c r="E29" s="13" t="s">
        <v>1676</v>
      </c>
      <c r="F29" s="14">
        <v>1</v>
      </c>
      <c r="G29" s="14">
        <v>69</v>
      </c>
      <c r="H29" s="14">
        <f t="shared" si="0"/>
        <v>70</v>
      </c>
      <c r="I29" s="42">
        <f t="shared" si="1"/>
        <v>3.8</v>
      </c>
      <c r="J29" s="42">
        <f t="shared" si="2"/>
        <v>27.6</v>
      </c>
      <c r="K29" s="15">
        <f t="shared" si="3"/>
        <v>31.400000000000002</v>
      </c>
      <c r="L29" s="1"/>
      <c r="M29" s="1"/>
    </row>
    <row r="30" spans="1:13" s="16" customFormat="1" ht="15.75" customHeight="1" x14ac:dyDescent="0.2">
      <c r="A30" s="13" t="s">
        <v>780</v>
      </c>
      <c r="B30" s="12" t="str">
        <f>VLOOKUP(A30,'User printing - summary'!B:E,4,FALSE)</f>
        <v>6900751</v>
      </c>
      <c r="C30" s="13" t="str">
        <f>VLOOKUP(A30,'User printing - summary'!B:C,2,FALSE)</f>
        <v>นาง รัชภร พุฒิโชติภากร</v>
      </c>
      <c r="D30" s="13" t="s">
        <v>29</v>
      </c>
      <c r="E30" s="13" t="s">
        <v>1676</v>
      </c>
      <c r="F30" s="14">
        <v>0</v>
      </c>
      <c r="G30" s="14">
        <v>77</v>
      </c>
      <c r="H30" s="14">
        <f t="shared" si="0"/>
        <v>77</v>
      </c>
      <c r="I30" s="42">
        <f t="shared" si="1"/>
        <v>0</v>
      </c>
      <c r="J30" s="42">
        <f t="shared" si="2"/>
        <v>30.8</v>
      </c>
      <c r="K30" s="15">
        <f t="shared" si="3"/>
        <v>30.8</v>
      </c>
      <c r="L30" s="1"/>
      <c r="M30" s="1"/>
    </row>
    <row r="31" spans="1:13" s="16" customFormat="1" ht="15.75" customHeight="1" x14ac:dyDescent="0.2">
      <c r="A31" s="13" t="s">
        <v>774</v>
      </c>
      <c r="B31" s="12" t="str">
        <f>VLOOKUP(A31,'User printing - summary'!B:E,4,FALSE)</f>
        <v>6801820</v>
      </c>
      <c r="C31" s="13" t="str">
        <f>VLOOKUP(A31,'User printing - summary'!B:C,2,FALSE)</f>
        <v>นางสาว สุนิสา แตงอ่อน</v>
      </c>
      <c r="D31" s="13" t="s">
        <v>29</v>
      </c>
      <c r="E31" s="13" t="s">
        <v>1676</v>
      </c>
      <c r="F31" s="14">
        <v>0</v>
      </c>
      <c r="G31" s="14">
        <v>55</v>
      </c>
      <c r="H31" s="14">
        <f t="shared" si="0"/>
        <v>55</v>
      </c>
      <c r="I31" s="42">
        <f t="shared" si="1"/>
        <v>0</v>
      </c>
      <c r="J31" s="42">
        <f t="shared" si="2"/>
        <v>22</v>
      </c>
      <c r="K31" s="15">
        <f t="shared" si="3"/>
        <v>22</v>
      </c>
      <c r="L31" s="1"/>
      <c r="M31" s="1"/>
    </row>
    <row r="32" spans="1:13" s="16" customFormat="1" ht="15.75" customHeight="1" x14ac:dyDescent="0.2">
      <c r="A32" s="13" t="s">
        <v>772</v>
      </c>
      <c r="B32" s="12" t="str">
        <f>VLOOKUP(A32,'User printing - summary'!B:E,4,FALSE)</f>
        <v>5401708</v>
      </c>
      <c r="C32" s="13" t="str">
        <f>VLOOKUP(A32,'User printing - summary'!B:C,2,FALSE)</f>
        <v>นาย ภวัต ปรางค์ทอง</v>
      </c>
      <c r="D32" s="13" t="s">
        <v>29</v>
      </c>
      <c r="E32" s="13" t="s">
        <v>1676</v>
      </c>
      <c r="F32" s="14">
        <v>0</v>
      </c>
      <c r="G32" s="14">
        <v>53</v>
      </c>
      <c r="H32" s="14">
        <f t="shared" si="0"/>
        <v>53</v>
      </c>
      <c r="I32" s="42">
        <f t="shared" si="1"/>
        <v>0</v>
      </c>
      <c r="J32" s="42">
        <f t="shared" si="2"/>
        <v>21.200000000000003</v>
      </c>
      <c r="K32" s="15">
        <f t="shared" si="3"/>
        <v>21.200000000000003</v>
      </c>
    </row>
    <row r="33" spans="1:13" s="16" customFormat="1" ht="15.75" customHeight="1" x14ac:dyDescent="0.2">
      <c r="A33" s="13" t="s">
        <v>767</v>
      </c>
      <c r="B33" s="12" t="str">
        <f>VLOOKUP(A33,'User printing - summary'!B:E,4,FALSE)</f>
        <v>5301265</v>
      </c>
      <c r="C33" s="13" t="str">
        <f>VLOOKUP(A33,'User printing - summary'!B:C,2,FALSE)</f>
        <v>นางสาว วิไล เลี้ยงเจริญ</v>
      </c>
      <c r="D33" s="13" t="s">
        <v>29</v>
      </c>
      <c r="E33" s="13" t="s">
        <v>1676</v>
      </c>
      <c r="F33" s="14">
        <v>0</v>
      </c>
      <c r="G33" s="14">
        <v>32</v>
      </c>
      <c r="H33" s="14">
        <f t="shared" si="0"/>
        <v>32</v>
      </c>
      <c r="I33" s="42">
        <f t="shared" si="1"/>
        <v>0</v>
      </c>
      <c r="J33" s="42">
        <f t="shared" si="2"/>
        <v>12.8</v>
      </c>
      <c r="K33" s="15">
        <f t="shared" si="3"/>
        <v>12.8</v>
      </c>
      <c r="L33" s="1"/>
      <c r="M33" s="1"/>
    </row>
    <row r="34" spans="1:13" s="16" customFormat="1" ht="15.75" customHeight="1" x14ac:dyDescent="0.2">
      <c r="A34" s="13" t="s">
        <v>1371</v>
      </c>
      <c r="B34" s="12" t="str">
        <f>VLOOKUP(A34,'User printing - summary'!B:E,4,FALSE)</f>
        <v>5803450</v>
      </c>
      <c r="C34" s="13" t="str">
        <f>VLOOKUP(A34,'User printing - summary'!B:C,2,FALSE)</f>
        <v>นางสาว พรรณราย สังสิทธิพงษ์</v>
      </c>
      <c r="D34" s="13" t="s">
        <v>29</v>
      </c>
      <c r="E34" s="13" t="s">
        <v>1676</v>
      </c>
      <c r="F34" s="14">
        <v>0</v>
      </c>
      <c r="G34" s="14">
        <v>26</v>
      </c>
      <c r="H34" s="14">
        <f t="shared" si="0"/>
        <v>26</v>
      </c>
      <c r="I34" s="42">
        <f t="shared" si="1"/>
        <v>0</v>
      </c>
      <c r="J34" s="42">
        <f t="shared" si="2"/>
        <v>10.4</v>
      </c>
      <c r="K34" s="15">
        <f t="shared" si="3"/>
        <v>10.4</v>
      </c>
      <c r="L34" s="1"/>
      <c r="M34" s="1"/>
    </row>
    <row r="35" spans="1:13" s="16" customFormat="1" ht="15.75" customHeight="1" x14ac:dyDescent="0.2">
      <c r="A35" s="13" t="s">
        <v>775</v>
      </c>
      <c r="B35" s="12" t="str">
        <f>VLOOKUP(A35,'User printing - summary'!B:E,4,FALSE)</f>
        <v>6503441</v>
      </c>
      <c r="C35" s="13" t="str">
        <f>VLOOKUP(A35,'User printing - summary'!B:C,2,FALSE)</f>
        <v>นางสาว ทิพวรรณ สมนา</v>
      </c>
      <c r="D35" s="13" t="s">
        <v>29</v>
      </c>
      <c r="E35" s="13" t="s">
        <v>1676</v>
      </c>
      <c r="F35" s="14">
        <v>0</v>
      </c>
      <c r="G35" s="14">
        <v>15</v>
      </c>
      <c r="H35" s="14">
        <f t="shared" si="0"/>
        <v>15</v>
      </c>
      <c r="I35" s="42">
        <f t="shared" si="1"/>
        <v>0</v>
      </c>
      <c r="J35" s="42">
        <f t="shared" si="2"/>
        <v>6</v>
      </c>
      <c r="K35" s="15">
        <f t="shared" si="3"/>
        <v>6</v>
      </c>
      <c r="L35" s="1"/>
      <c r="M35" s="1"/>
    </row>
    <row r="36" spans="1:13" s="16" customFormat="1" ht="15.75" customHeight="1" x14ac:dyDescent="0.2">
      <c r="A36" s="13" t="s">
        <v>778</v>
      </c>
      <c r="B36" s="12" t="str">
        <f>VLOOKUP(A36,'User printing - summary'!B:E,4,FALSE)</f>
        <v>6602691</v>
      </c>
      <c r="C36" s="13" t="str">
        <f>VLOOKUP(A36,'User printing - summary'!B:C,2,FALSE)</f>
        <v>นาย จิตติพันธ์ จันทร์มา</v>
      </c>
      <c r="D36" s="13" t="s">
        <v>29</v>
      </c>
      <c r="E36" s="13" t="s">
        <v>1676</v>
      </c>
      <c r="F36" s="14">
        <v>0</v>
      </c>
      <c r="G36" s="14">
        <v>12</v>
      </c>
      <c r="H36" s="14">
        <f t="shared" si="0"/>
        <v>12</v>
      </c>
      <c r="I36" s="42">
        <f t="shared" si="1"/>
        <v>0</v>
      </c>
      <c r="J36" s="42">
        <f t="shared" si="2"/>
        <v>4.8000000000000007</v>
      </c>
      <c r="K36" s="15">
        <f t="shared" si="3"/>
        <v>4.8000000000000007</v>
      </c>
      <c r="L36" s="1"/>
      <c r="M36" s="1"/>
    </row>
    <row r="37" spans="1:13" s="16" customFormat="1" ht="15.75" customHeight="1" x14ac:dyDescent="0.2">
      <c r="A37" s="13" t="s">
        <v>1372</v>
      </c>
      <c r="B37" s="12" t="str">
        <f>VLOOKUP(A37,'User printing - summary'!B:E,4,FALSE)</f>
        <v>6100496</v>
      </c>
      <c r="C37" s="13" t="str">
        <f>VLOOKUP(A37,'User printing - summary'!B:C,2,FALSE)</f>
        <v>นางสาว ธัญรดา อินธิรส</v>
      </c>
      <c r="D37" s="13" t="s">
        <v>29</v>
      </c>
      <c r="E37" s="13" t="s">
        <v>1676</v>
      </c>
      <c r="F37" s="14">
        <v>0</v>
      </c>
      <c r="G37" s="14">
        <v>11</v>
      </c>
      <c r="H37" s="14">
        <f t="shared" si="0"/>
        <v>11</v>
      </c>
      <c r="I37" s="42">
        <f t="shared" si="1"/>
        <v>0</v>
      </c>
      <c r="J37" s="42">
        <f t="shared" si="2"/>
        <v>4.4000000000000004</v>
      </c>
      <c r="K37" s="15">
        <f t="shared" si="3"/>
        <v>4.4000000000000004</v>
      </c>
      <c r="L37" s="1"/>
      <c r="M37" s="1"/>
    </row>
    <row r="38" spans="1:13" s="16" customFormat="1" ht="15.75" customHeight="1" x14ac:dyDescent="0.2">
      <c r="A38" s="13" t="s">
        <v>771</v>
      </c>
      <c r="B38" s="12" t="str">
        <f>VLOOKUP(A38,'User printing - summary'!B:E,4,FALSE)</f>
        <v>5401119</v>
      </c>
      <c r="C38" s="13" t="str">
        <f>VLOOKUP(A38,'User printing - summary'!B:C,2,FALSE)</f>
        <v>นาง อรวรรณ พั่วแพง</v>
      </c>
      <c r="D38" s="13" t="s">
        <v>29</v>
      </c>
      <c r="E38" s="13" t="s">
        <v>1676</v>
      </c>
      <c r="F38" s="14">
        <v>0</v>
      </c>
      <c r="G38" s="14">
        <v>4</v>
      </c>
      <c r="H38" s="14">
        <f t="shared" si="0"/>
        <v>4</v>
      </c>
      <c r="I38" s="42">
        <f t="shared" si="1"/>
        <v>0</v>
      </c>
      <c r="J38" s="42">
        <f t="shared" si="2"/>
        <v>1.6</v>
      </c>
      <c r="K38" s="15">
        <f t="shared" si="3"/>
        <v>1.6</v>
      </c>
      <c r="L38" s="1"/>
      <c r="M38" s="1"/>
    </row>
    <row r="39" spans="1:13" s="16" customFormat="1" ht="15.75" customHeight="1" x14ac:dyDescent="0.2">
      <c r="A39" s="13" t="s">
        <v>789</v>
      </c>
      <c r="B39" s="12" t="str">
        <f>VLOOKUP(A39,'User printing - summary'!B:E,4,FALSE)</f>
        <v>6603614</v>
      </c>
      <c r="C39" s="13" t="str">
        <f>VLOOKUP(A39,'User printing - summary'!B:C,2,FALSE)</f>
        <v>นางสาว กิฤยาณี ระวังภัย</v>
      </c>
      <c r="D39" s="13" t="s">
        <v>29</v>
      </c>
      <c r="E39" s="13" t="s">
        <v>1680</v>
      </c>
      <c r="F39" s="14">
        <v>0</v>
      </c>
      <c r="G39" s="14">
        <v>63</v>
      </c>
      <c r="H39" s="14">
        <f t="shared" si="0"/>
        <v>63</v>
      </c>
      <c r="I39" s="42">
        <f t="shared" si="1"/>
        <v>0</v>
      </c>
      <c r="J39" s="42">
        <f t="shared" si="2"/>
        <v>25.200000000000003</v>
      </c>
      <c r="K39" s="15">
        <f t="shared" si="3"/>
        <v>25.200000000000003</v>
      </c>
      <c r="L39" s="1"/>
      <c r="M39" s="1"/>
    </row>
    <row r="40" spans="1:13" s="16" customFormat="1" ht="15.75" customHeight="1" x14ac:dyDescent="0.2">
      <c r="A40" s="13" t="s">
        <v>815</v>
      </c>
      <c r="B40" s="12" t="str">
        <f>VLOOKUP(A40,'User printing - summary'!B:E,4,FALSE)</f>
        <v>6604442</v>
      </c>
      <c r="C40" s="13" t="str">
        <f>VLOOKUP(A40,'User printing - summary'!B:C,2,FALSE)</f>
        <v>นาย ธวัชชัย เจริญสวัสดิ์</v>
      </c>
      <c r="D40" s="13" t="s">
        <v>29</v>
      </c>
      <c r="E40" s="13" t="s">
        <v>1632</v>
      </c>
      <c r="F40" s="14">
        <v>166</v>
      </c>
      <c r="G40" s="14">
        <v>2563</v>
      </c>
      <c r="H40" s="14">
        <f t="shared" si="0"/>
        <v>2729</v>
      </c>
      <c r="I40" s="42">
        <f t="shared" si="1"/>
        <v>630.79999999999995</v>
      </c>
      <c r="J40" s="42">
        <f t="shared" si="2"/>
        <v>1025.2</v>
      </c>
      <c r="K40" s="15">
        <f t="shared" si="3"/>
        <v>1656</v>
      </c>
      <c r="L40" s="1"/>
      <c r="M40" s="1"/>
    </row>
    <row r="41" spans="1:13" s="16" customFormat="1" ht="15.75" customHeight="1" x14ac:dyDescent="0.2">
      <c r="A41" s="13" t="s">
        <v>1475</v>
      </c>
      <c r="B41" s="12" t="str">
        <f>VLOOKUP(A41,'User printing - summary'!B:E,4,FALSE)</f>
        <v>5100561</v>
      </c>
      <c r="C41" s="13" t="str">
        <f>VLOOKUP(A41,'User printing - summary'!B:C,2,FALSE)</f>
        <v>นาง สรวีย์ ขุนทวี</v>
      </c>
      <c r="D41" s="13" t="s">
        <v>29</v>
      </c>
      <c r="E41" s="13" t="s">
        <v>1632</v>
      </c>
      <c r="F41" s="14">
        <v>164</v>
      </c>
      <c r="G41" s="14">
        <v>334</v>
      </c>
      <c r="H41" s="14">
        <f t="shared" si="0"/>
        <v>498</v>
      </c>
      <c r="I41" s="42">
        <f t="shared" si="1"/>
        <v>623.19999999999993</v>
      </c>
      <c r="J41" s="42">
        <f t="shared" si="2"/>
        <v>133.6</v>
      </c>
      <c r="K41" s="15">
        <f t="shared" si="3"/>
        <v>756.8</v>
      </c>
      <c r="L41" s="1"/>
      <c r="M41" s="1"/>
    </row>
    <row r="42" spans="1:13" s="16" customFormat="1" ht="15.75" customHeight="1" x14ac:dyDescent="0.2">
      <c r="A42" s="13" t="s">
        <v>813</v>
      </c>
      <c r="B42" s="12" t="str">
        <f>VLOOKUP(A42,'User printing - summary'!B:E,4,FALSE)</f>
        <v>5601235</v>
      </c>
      <c r="C42" s="13" t="str">
        <f>VLOOKUP(A42,'User printing - summary'!B:C,2,FALSE)</f>
        <v>นางสาว ธนาภรณ์ แก้วพิน</v>
      </c>
      <c r="D42" s="13" t="s">
        <v>29</v>
      </c>
      <c r="E42" s="13" t="s">
        <v>1632</v>
      </c>
      <c r="F42" s="14">
        <v>185</v>
      </c>
      <c r="G42" s="14">
        <v>85</v>
      </c>
      <c r="H42" s="14">
        <f t="shared" si="0"/>
        <v>270</v>
      </c>
      <c r="I42" s="42">
        <f t="shared" si="1"/>
        <v>703</v>
      </c>
      <c r="J42" s="42">
        <f t="shared" si="2"/>
        <v>34</v>
      </c>
      <c r="K42" s="15">
        <f t="shared" si="3"/>
        <v>737</v>
      </c>
      <c r="L42" s="1"/>
      <c r="M42" s="1"/>
    </row>
    <row r="43" spans="1:13" s="16" customFormat="1" ht="15.75" customHeight="1" x14ac:dyDescent="0.2">
      <c r="A43" s="13" t="s">
        <v>795</v>
      </c>
      <c r="B43" s="12" t="str">
        <f>VLOOKUP(A43,'User printing - summary'!B:E,4,FALSE)</f>
        <v>6500103</v>
      </c>
      <c r="C43" s="13" t="str">
        <f>VLOOKUP(A43,'User printing - summary'!B:C,2,FALSE)</f>
        <v>นางสาว ชนิกานต์ สาศรี</v>
      </c>
      <c r="D43" s="13" t="s">
        <v>29</v>
      </c>
      <c r="E43" s="13" t="s">
        <v>1632</v>
      </c>
      <c r="F43" s="14">
        <v>75</v>
      </c>
      <c r="G43" s="14">
        <v>638</v>
      </c>
      <c r="H43" s="14">
        <f t="shared" si="0"/>
        <v>713</v>
      </c>
      <c r="I43" s="42">
        <f t="shared" si="1"/>
        <v>285</v>
      </c>
      <c r="J43" s="42">
        <f t="shared" si="2"/>
        <v>255.20000000000002</v>
      </c>
      <c r="K43" s="15">
        <f t="shared" si="3"/>
        <v>540.20000000000005</v>
      </c>
      <c r="L43" s="1"/>
      <c r="M43" s="1"/>
    </row>
    <row r="44" spans="1:13" s="16" customFormat="1" ht="15.75" customHeight="1" x14ac:dyDescent="0.2">
      <c r="A44" s="13" t="s">
        <v>793</v>
      </c>
      <c r="B44" s="12" t="str">
        <f>VLOOKUP(A44,'User printing - summary'!B:E,4,FALSE)</f>
        <v>6800811</v>
      </c>
      <c r="C44" s="13" t="str">
        <f>VLOOKUP(A44,'User printing - summary'!B:C,2,FALSE)</f>
        <v>นางสาว เบ็ญจพร ดิษใจบุญ</v>
      </c>
      <c r="D44" s="13" t="s">
        <v>29</v>
      </c>
      <c r="E44" s="13" t="s">
        <v>1632</v>
      </c>
      <c r="F44" s="14">
        <v>38</v>
      </c>
      <c r="G44" s="14">
        <v>958</v>
      </c>
      <c r="H44" s="14">
        <f t="shared" si="0"/>
        <v>996</v>
      </c>
      <c r="I44" s="42">
        <f t="shared" si="1"/>
        <v>144.4</v>
      </c>
      <c r="J44" s="42">
        <f t="shared" si="2"/>
        <v>383.20000000000005</v>
      </c>
      <c r="K44" s="15">
        <f t="shared" si="3"/>
        <v>527.6</v>
      </c>
      <c r="L44" s="1"/>
      <c r="M44" s="1"/>
    </row>
    <row r="45" spans="1:13" s="16" customFormat="1" ht="15.75" customHeight="1" x14ac:dyDescent="0.2">
      <c r="A45" s="13" t="s">
        <v>816</v>
      </c>
      <c r="B45" s="12" t="str">
        <f>VLOOKUP(A45,'User printing - summary'!B:E,4,FALSE)</f>
        <v>6803758</v>
      </c>
      <c r="C45" s="13" t="str">
        <f>VLOOKUP(A45,'User printing - summary'!B:C,2,FALSE)</f>
        <v>นางสาว วริศรา รุ่งเรือง</v>
      </c>
      <c r="D45" s="13" t="s">
        <v>29</v>
      </c>
      <c r="E45" s="13" t="s">
        <v>1632</v>
      </c>
      <c r="F45" s="14">
        <v>41</v>
      </c>
      <c r="G45" s="14">
        <v>531</v>
      </c>
      <c r="H45" s="14">
        <f t="shared" si="0"/>
        <v>572</v>
      </c>
      <c r="I45" s="42">
        <f t="shared" si="1"/>
        <v>155.79999999999998</v>
      </c>
      <c r="J45" s="42">
        <f t="shared" si="2"/>
        <v>212.4</v>
      </c>
      <c r="K45" s="15">
        <f t="shared" si="3"/>
        <v>368.2</v>
      </c>
      <c r="L45" s="1"/>
      <c r="M45" s="1"/>
    </row>
    <row r="46" spans="1:13" s="16" customFormat="1" ht="15.75" customHeight="1" x14ac:dyDescent="0.2">
      <c r="A46" s="13" t="s">
        <v>800</v>
      </c>
      <c r="B46" s="12" t="str">
        <f>VLOOKUP(A46,'User printing - summary'!B:E,4,FALSE)</f>
        <v>5702489</v>
      </c>
      <c r="C46" s="13" t="str">
        <f>VLOOKUP(A46,'User printing - summary'!B:C,2,FALSE)</f>
        <v>นางสาว ปวีณ์รัตน์ ภูพัดดี</v>
      </c>
      <c r="D46" s="13" t="s">
        <v>29</v>
      </c>
      <c r="E46" s="13" t="s">
        <v>1632</v>
      </c>
      <c r="F46" s="14">
        <v>79</v>
      </c>
      <c r="G46" s="14">
        <v>72</v>
      </c>
      <c r="H46" s="14">
        <f t="shared" si="0"/>
        <v>151</v>
      </c>
      <c r="I46" s="42">
        <f t="shared" si="1"/>
        <v>300.2</v>
      </c>
      <c r="J46" s="42">
        <f t="shared" si="2"/>
        <v>28.8</v>
      </c>
      <c r="K46" s="15">
        <f t="shared" si="3"/>
        <v>329</v>
      </c>
      <c r="L46" s="1"/>
      <c r="M46" s="1"/>
    </row>
    <row r="47" spans="1:13" s="16" customFormat="1" ht="15.75" customHeight="1" x14ac:dyDescent="0.2">
      <c r="A47" s="13" t="s">
        <v>805</v>
      </c>
      <c r="B47" s="12" t="str">
        <f>VLOOKUP(A47,'User printing - summary'!B:E,4,FALSE)</f>
        <v>6504107</v>
      </c>
      <c r="C47" s="13" t="str">
        <f>VLOOKUP(A47,'User printing - summary'!B:C,2,FALSE)</f>
        <v>นาย วีรพงศ์ สวัสดี</v>
      </c>
      <c r="D47" s="13" t="s">
        <v>29</v>
      </c>
      <c r="E47" s="13" t="s">
        <v>1632</v>
      </c>
      <c r="F47" s="14">
        <v>0</v>
      </c>
      <c r="G47" s="14">
        <v>784</v>
      </c>
      <c r="H47" s="14">
        <f t="shared" si="0"/>
        <v>784</v>
      </c>
      <c r="I47" s="42">
        <f t="shared" si="1"/>
        <v>0</v>
      </c>
      <c r="J47" s="42">
        <f t="shared" si="2"/>
        <v>313.60000000000002</v>
      </c>
      <c r="K47" s="15">
        <f t="shared" si="3"/>
        <v>313.60000000000002</v>
      </c>
      <c r="L47" s="1"/>
      <c r="M47" s="1"/>
    </row>
    <row r="48" spans="1:13" s="16" customFormat="1" ht="15.75" customHeight="1" x14ac:dyDescent="0.2">
      <c r="A48" s="13" t="s">
        <v>810</v>
      </c>
      <c r="B48" s="12" t="str">
        <f>VLOOKUP(A48,'User printing - summary'!B:E,4,FALSE)</f>
        <v>6404177</v>
      </c>
      <c r="C48" s="13" t="str">
        <f>VLOOKUP(A48,'User printing - summary'!B:C,2,FALSE)</f>
        <v>นาย สุชาติ ภูต้อม</v>
      </c>
      <c r="D48" s="13" t="s">
        <v>29</v>
      </c>
      <c r="E48" s="13" t="s">
        <v>1632</v>
      </c>
      <c r="F48" s="14">
        <v>17</v>
      </c>
      <c r="G48" s="14">
        <v>532</v>
      </c>
      <c r="H48" s="14">
        <f t="shared" si="0"/>
        <v>549</v>
      </c>
      <c r="I48" s="42">
        <f t="shared" si="1"/>
        <v>64.599999999999994</v>
      </c>
      <c r="J48" s="42">
        <f t="shared" si="2"/>
        <v>212.8</v>
      </c>
      <c r="K48" s="15">
        <f t="shared" si="3"/>
        <v>277.39999999999998</v>
      </c>
      <c r="L48" s="1"/>
      <c r="M48" s="1"/>
    </row>
    <row r="49" spans="1:13" s="16" customFormat="1" ht="15.75" customHeight="1" x14ac:dyDescent="0.2">
      <c r="A49" s="13" t="s">
        <v>796</v>
      </c>
      <c r="B49" s="12" t="str">
        <f>VLOOKUP(A49,'User printing - summary'!B:E,4,FALSE)</f>
        <v>6902094</v>
      </c>
      <c r="C49" s="13" t="str">
        <f>VLOOKUP(A49,'User printing - summary'!B:C,2,FALSE)</f>
        <v>นางสาว สาวิตรี คล้ายสุริยนต์</v>
      </c>
      <c r="D49" s="13" t="s">
        <v>29</v>
      </c>
      <c r="E49" s="13" t="s">
        <v>1632</v>
      </c>
      <c r="F49" s="14">
        <v>0</v>
      </c>
      <c r="G49" s="14">
        <v>626</v>
      </c>
      <c r="H49" s="14">
        <f t="shared" si="0"/>
        <v>626</v>
      </c>
      <c r="I49" s="42">
        <f t="shared" si="1"/>
        <v>0</v>
      </c>
      <c r="J49" s="42">
        <f t="shared" si="2"/>
        <v>250.4</v>
      </c>
      <c r="K49" s="15">
        <f t="shared" si="3"/>
        <v>250.4</v>
      </c>
    </row>
    <row r="50" spans="1:13" s="16" customFormat="1" ht="15.75" customHeight="1" x14ac:dyDescent="0.2">
      <c r="A50" s="13" t="s">
        <v>804</v>
      </c>
      <c r="B50" s="12" t="str">
        <f>VLOOKUP(A50,'User printing - summary'!B:E,4,FALSE)</f>
        <v>6800810</v>
      </c>
      <c r="C50" s="13" t="str">
        <f>VLOOKUP(A50,'User printing - summary'!B:C,2,FALSE)</f>
        <v>นาย ทสร ขมสนิท</v>
      </c>
      <c r="D50" s="13" t="s">
        <v>29</v>
      </c>
      <c r="E50" s="13" t="s">
        <v>1632</v>
      </c>
      <c r="F50" s="14">
        <v>0</v>
      </c>
      <c r="G50" s="14">
        <v>542</v>
      </c>
      <c r="H50" s="14">
        <f t="shared" si="0"/>
        <v>542</v>
      </c>
      <c r="I50" s="42">
        <f t="shared" si="1"/>
        <v>0</v>
      </c>
      <c r="J50" s="42">
        <f t="shared" si="2"/>
        <v>216.8</v>
      </c>
      <c r="K50" s="15">
        <f t="shared" si="3"/>
        <v>216.8</v>
      </c>
      <c r="L50" s="1"/>
      <c r="M50" s="1"/>
    </row>
    <row r="51" spans="1:13" s="16" customFormat="1" ht="15.75" customHeight="1" x14ac:dyDescent="0.2">
      <c r="A51" s="13" t="s">
        <v>801</v>
      </c>
      <c r="B51" s="12" t="str">
        <f>VLOOKUP(A51,'User printing - summary'!B:E,4,FALSE)</f>
        <v>6802737</v>
      </c>
      <c r="C51" s="13" t="str">
        <f>VLOOKUP(A51,'User printing - summary'!B:C,2,FALSE)</f>
        <v>นาย พีรัชชัย ซุ้มฉัตร</v>
      </c>
      <c r="D51" s="13" t="s">
        <v>29</v>
      </c>
      <c r="E51" s="13" t="s">
        <v>1632</v>
      </c>
      <c r="F51" s="14">
        <v>0</v>
      </c>
      <c r="G51" s="14">
        <v>514</v>
      </c>
      <c r="H51" s="14">
        <f t="shared" si="0"/>
        <v>514</v>
      </c>
      <c r="I51" s="42">
        <f t="shared" si="1"/>
        <v>0</v>
      </c>
      <c r="J51" s="42">
        <f t="shared" si="2"/>
        <v>205.60000000000002</v>
      </c>
      <c r="K51" s="15">
        <f t="shared" si="3"/>
        <v>205.60000000000002</v>
      </c>
      <c r="L51" s="1"/>
      <c r="M51" s="1"/>
    </row>
    <row r="52" spans="1:13" s="16" customFormat="1" ht="15.75" customHeight="1" x14ac:dyDescent="0.2">
      <c r="A52" s="13" t="s">
        <v>797</v>
      </c>
      <c r="B52" s="12" t="str">
        <f>VLOOKUP(A52,'User printing - summary'!B:E,4,FALSE)</f>
        <v>6302119</v>
      </c>
      <c r="C52" s="13" t="str">
        <f>VLOOKUP(A52,'User printing - summary'!B:C,2,FALSE)</f>
        <v>นางสาว จิดาภา ม่วงสีไพล</v>
      </c>
      <c r="D52" s="13" t="s">
        <v>29</v>
      </c>
      <c r="E52" s="13" t="s">
        <v>1632</v>
      </c>
      <c r="F52" s="14">
        <v>4</v>
      </c>
      <c r="G52" s="14">
        <v>365</v>
      </c>
      <c r="H52" s="14">
        <f t="shared" si="0"/>
        <v>369</v>
      </c>
      <c r="I52" s="42">
        <f t="shared" si="1"/>
        <v>15.2</v>
      </c>
      <c r="J52" s="42">
        <f t="shared" si="2"/>
        <v>146</v>
      </c>
      <c r="K52" s="15">
        <f t="shared" si="3"/>
        <v>161.19999999999999</v>
      </c>
    </row>
    <row r="53" spans="1:13" s="16" customFormat="1" ht="15.75" customHeight="1" x14ac:dyDescent="0.2">
      <c r="A53" s="13" t="s">
        <v>811</v>
      </c>
      <c r="B53" s="12" t="str">
        <f>VLOOKUP(A53,'User printing - summary'!B:E,4,FALSE)</f>
        <v>6501300</v>
      </c>
      <c r="C53" s="13" t="str">
        <f>VLOOKUP(A53,'User printing - summary'!B:C,2,FALSE)</f>
        <v>นางสาว สุวนันท์ ประมูลสิน</v>
      </c>
      <c r="D53" s="13" t="s">
        <v>29</v>
      </c>
      <c r="E53" s="13" t="s">
        <v>1632</v>
      </c>
      <c r="F53" s="14">
        <v>27</v>
      </c>
      <c r="G53" s="14">
        <v>79</v>
      </c>
      <c r="H53" s="14">
        <f t="shared" si="0"/>
        <v>106</v>
      </c>
      <c r="I53" s="42">
        <f t="shared" si="1"/>
        <v>102.6</v>
      </c>
      <c r="J53" s="42">
        <f t="shared" si="2"/>
        <v>31.6</v>
      </c>
      <c r="K53" s="15">
        <f t="shared" si="3"/>
        <v>134.19999999999999</v>
      </c>
      <c r="L53" s="1"/>
      <c r="M53" s="1"/>
    </row>
    <row r="54" spans="1:13" s="16" customFormat="1" ht="15.75" customHeight="1" x14ac:dyDescent="0.2">
      <c r="A54" s="13" t="s">
        <v>807</v>
      </c>
      <c r="B54" s="12" t="str">
        <f>VLOOKUP(A54,'User printing - summary'!B:E,4,FALSE)</f>
        <v>6601446</v>
      </c>
      <c r="C54" s="13" t="str">
        <f>VLOOKUP(A54,'User printing - summary'!B:C,2,FALSE)</f>
        <v>นาย ศราวุฒิ วิริยะศรานนท์</v>
      </c>
      <c r="D54" s="13" t="s">
        <v>29</v>
      </c>
      <c r="E54" s="13" t="s">
        <v>1632</v>
      </c>
      <c r="F54" s="14">
        <v>20</v>
      </c>
      <c r="G54" s="14">
        <v>8</v>
      </c>
      <c r="H54" s="14">
        <f t="shared" si="0"/>
        <v>28</v>
      </c>
      <c r="I54" s="42">
        <f t="shared" si="1"/>
        <v>76</v>
      </c>
      <c r="J54" s="42">
        <f t="shared" si="2"/>
        <v>3.2</v>
      </c>
      <c r="K54" s="15">
        <f t="shared" si="3"/>
        <v>79.2</v>
      </c>
      <c r="L54" s="1"/>
      <c r="M54" s="1"/>
    </row>
    <row r="55" spans="1:13" s="16" customFormat="1" ht="15.75" customHeight="1" x14ac:dyDescent="0.2">
      <c r="A55" s="13" t="s">
        <v>819</v>
      </c>
      <c r="B55" s="12" t="str">
        <f>VLOOKUP(A55,'User printing - summary'!B:E,4,FALSE)</f>
        <v>6503117</v>
      </c>
      <c r="C55" s="13" t="str">
        <f>VLOOKUP(A55,'User printing - summary'!B:C,2,FALSE)</f>
        <v>นางสาว กฤษณา ระดมสุข</v>
      </c>
      <c r="D55" s="13" t="s">
        <v>29</v>
      </c>
      <c r="E55" s="13" t="s">
        <v>1632</v>
      </c>
      <c r="F55" s="14">
        <v>0</v>
      </c>
      <c r="G55" s="14">
        <v>195</v>
      </c>
      <c r="H55" s="14">
        <f t="shared" si="0"/>
        <v>195</v>
      </c>
      <c r="I55" s="42">
        <f t="shared" si="1"/>
        <v>0</v>
      </c>
      <c r="J55" s="42">
        <f t="shared" si="2"/>
        <v>78</v>
      </c>
      <c r="K55" s="15">
        <f t="shared" si="3"/>
        <v>78</v>
      </c>
      <c r="L55" s="1"/>
      <c r="M55" s="1"/>
    </row>
    <row r="56" spans="1:13" s="16" customFormat="1" ht="15.75" customHeight="1" x14ac:dyDescent="0.2">
      <c r="A56" s="13" t="s">
        <v>413</v>
      </c>
      <c r="B56" s="12" t="str">
        <f>VLOOKUP(A56,'User printing - summary'!B:E,4,FALSE)</f>
        <v>6500035</v>
      </c>
      <c r="C56" s="13" t="str">
        <f>VLOOKUP(A56,'User printing - summary'!B:C,2,FALSE)</f>
        <v>นางสาว ฉันทนา เรืองศิลป์</v>
      </c>
      <c r="D56" s="13" t="s">
        <v>29</v>
      </c>
      <c r="E56" s="13" t="s">
        <v>1632</v>
      </c>
      <c r="F56" s="14">
        <v>10</v>
      </c>
      <c r="G56" s="14">
        <v>82</v>
      </c>
      <c r="H56" s="14">
        <f t="shared" si="0"/>
        <v>92</v>
      </c>
      <c r="I56" s="42">
        <f t="shared" si="1"/>
        <v>38</v>
      </c>
      <c r="J56" s="42">
        <f t="shared" si="2"/>
        <v>32.800000000000004</v>
      </c>
      <c r="K56" s="15">
        <f t="shared" si="3"/>
        <v>70.800000000000011</v>
      </c>
      <c r="L56" s="1"/>
      <c r="M56" s="1"/>
    </row>
    <row r="57" spans="1:13" s="16" customFormat="1" ht="15.75" customHeight="1" x14ac:dyDescent="0.2">
      <c r="A57" s="13" t="s">
        <v>803</v>
      </c>
      <c r="B57" s="12" t="str">
        <f>VLOOKUP(A57,'User printing - summary'!B:E,4,FALSE)</f>
        <v>6002558</v>
      </c>
      <c r="C57" s="13" t="str">
        <f>VLOOKUP(A57,'User printing - summary'!B:C,2,FALSE)</f>
        <v>นาย ภิรัชช์กวินทร์ คุ้มสีไวย์</v>
      </c>
      <c r="D57" s="13" t="s">
        <v>29</v>
      </c>
      <c r="E57" s="13" t="s">
        <v>1632</v>
      </c>
      <c r="F57" s="14">
        <v>4</v>
      </c>
      <c r="G57" s="14">
        <v>135</v>
      </c>
      <c r="H57" s="14">
        <f t="shared" si="0"/>
        <v>139</v>
      </c>
      <c r="I57" s="42">
        <f t="shared" si="1"/>
        <v>15.2</v>
      </c>
      <c r="J57" s="42">
        <f t="shared" si="2"/>
        <v>54</v>
      </c>
      <c r="K57" s="15">
        <f t="shared" si="3"/>
        <v>69.2</v>
      </c>
      <c r="L57" s="1"/>
      <c r="M57" s="1"/>
    </row>
    <row r="58" spans="1:13" s="16" customFormat="1" ht="15.75" customHeight="1" x14ac:dyDescent="0.2">
      <c r="A58" s="13" t="s">
        <v>798</v>
      </c>
      <c r="B58" s="12" t="str">
        <f>VLOOKUP(A58,'User printing - summary'!B:E,4,FALSE)</f>
        <v>5802133</v>
      </c>
      <c r="C58" s="13" t="str">
        <f>VLOOKUP(A58,'User printing - summary'!B:C,2,FALSE)</f>
        <v>นางสาว กฤษฎาพร วงษา</v>
      </c>
      <c r="D58" s="13" t="s">
        <v>29</v>
      </c>
      <c r="E58" s="13" t="s">
        <v>1632</v>
      </c>
      <c r="F58" s="14">
        <v>11</v>
      </c>
      <c r="G58" s="14">
        <v>57</v>
      </c>
      <c r="H58" s="14">
        <f t="shared" si="0"/>
        <v>68</v>
      </c>
      <c r="I58" s="42">
        <f t="shared" si="1"/>
        <v>41.8</v>
      </c>
      <c r="J58" s="42">
        <f t="shared" si="2"/>
        <v>22.8</v>
      </c>
      <c r="K58" s="15">
        <f t="shared" si="3"/>
        <v>64.599999999999994</v>
      </c>
      <c r="L58" s="1"/>
      <c r="M58" s="1"/>
    </row>
    <row r="59" spans="1:13" s="16" customFormat="1" ht="15.75" customHeight="1" x14ac:dyDescent="0.2">
      <c r="A59" s="13" t="s">
        <v>960</v>
      </c>
      <c r="B59" s="12" t="str">
        <f>VLOOKUP(A59,'User printing - summary'!B:E,4,FALSE)</f>
        <v>5803517</v>
      </c>
      <c r="C59" s="13" t="str">
        <f>VLOOKUP(A59,'User printing - summary'!B:C,2,FALSE)</f>
        <v>นางสาว สุนิษา กลิ่นสีสุข</v>
      </c>
      <c r="D59" s="13" t="s">
        <v>29</v>
      </c>
      <c r="E59" s="13" t="s">
        <v>1632</v>
      </c>
      <c r="F59" s="14">
        <v>0</v>
      </c>
      <c r="G59" s="14">
        <v>152</v>
      </c>
      <c r="H59" s="14">
        <f t="shared" si="0"/>
        <v>152</v>
      </c>
      <c r="I59" s="42">
        <f t="shared" si="1"/>
        <v>0</v>
      </c>
      <c r="J59" s="42">
        <f t="shared" si="2"/>
        <v>60.800000000000004</v>
      </c>
      <c r="K59" s="15">
        <f t="shared" si="3"/>
        <v>60.800000000000004</v>
      </c>
      <c r="L59" s="1"/>
      <c r="M59" s="1"/>
    </row>
    <row r="60" spans="1:13" s="16" customFormat="1" ht="15.75" customHeight="1" x14ac:dyDescent="0.2">
      <c r="A60" s="13" t="s">
        <v>796</v>
      </c>
      <c r="B60" s="12" t="str">
        <f>VLOOKUP(A60,'User printing - summary'!B:E,4,FALSE)</f>
        <v>6902094</v>
      </c>
      <c r="C60" s="13" t="str">
        <f>VLOOKUP(A60,'User printing - summary'!B:C,2,FALSE)</f>
        <v>นางสาว สาวิตรี คล้ายสุริยนต์</v>
      </c>
      <c r="D60" s="13" t="s">
        <v>29</v>
      </c>
      <c r="E60" s="13" t="s">
        <v>1632</v>
      </c>
      <c r="F60" s="14">
        <v>13</v>
      </c>
      <c r="G60" s="14">
        <v>10</v>
      </c>
      <c r="H60" s="14">
        <f t="shared" si="0"/>
        <v>23</v>
      </c>
      <c r="I60" s="42">
        <f t="shared" si="1"/>
        <v>49.4</v>
      </c>
      <c r="J60" s="42">
        <f t="shared" si="2"/>
        <v>4</v>
      </c>
      <c r="K60" s="15">
        <f t="shared" si="3"/>
        <v>53.4</v>
      </c>
      <c r="L60" s="1"/>
      <c r="M60" s="1"/>
    </row>
    <row r="61" spans="1:13" s="16" customFormat="1" ht="15.75" customHeight="1" x14ac:dyDescent="0.2">
      <c r="A61" s="13" t="s">
        <v>794</v>
      </c>
      <c r="B61" s="12" t="str">
        <f>VLOOKUP(A61,'User printing - summary'!B:E,4,FALSE)</f>
        <v>6504302</v>
      </c>
      <c r="C61" s="13" t="str">
        <f>VLOOKUP(A61,'User printing - summary'!B:C,2,FALSE)</f>
        <v>นางสาว ชฎาพร เกอะประสิทธิ์</v>
      </c>
      <c r="D61" s="13" t="s">
        <v>29</v>
      </c>
      <c r="E61" s="13" t="s">
        <v>1632</v>
      </c>
      <c r="F61" s="14">
        <v>0</v>
      </c>
      <c r="G61" s="14">
        <v>123</v>
      </c>
      <c r="H61" s="14">
        <f t="shared" si="0"/>
        <v>123</v>
      </c>
      <c r="I61" s="42">
        <f t="shared" si="1"/>
        <v>0</v>
      </c>
      <c r="J61" s="42">
        <f t="shared" si="2"/>
        <v>49.2</v>
      </c>
      <c r="K61" s="15">
        <f t="shared" si="3"/>
        <v>49.2</v>
      </c>
      <c r="L61" s="1"/>
      <c r="M61" s="1"/>
    </row>
    <row r="62" spans="1:13" s="16" customFormat="1" ht="15.75" customHeight="1" x14ac:dyDescent="0.2">
      <c r="A62" s="13" t="s">
        <v>817</v>
      </c>
      <c r="B62" s="12" t="str">
        <f>VLOOKUP(A62,'User printing - summary'!B:E,4,FALSE)</f>
        <v>6602309</v>
      </c>
      <c r="C62" s="13" t="str">
        <f>VLOOKUP(A62,'User printing - summary'!B:C,2,FALSE)</f>
        <v>นางสาว อาริยา สุ่มมาตย์</v>
      </c>
      <c r="D62" s="13" t="s">
        <v>29</v>
      </c>
      <c r="E62" s="13" t="s">
        <v>1632</v>
      </c>
      <c r="F62" s="14">
        <v>2</v>
      </c>
      <c r="G62" s="14">
        <v>63</v>
      </c>
      <c r="H62" s="14">
        <f t="shared" si="0"/>
        <v>65</v>
      </c>
      <c r="I62" s="42">
        <f t="shared" si="1"/>
        <v>7.6</v>
      </c>
      <c r="J62" s="42">
        <f t="shared" si="2"/>
        <v>25.200000000000003</v>
      </c>
      <c r="K62" s="15">
        <f t="shared" si="3"/>
        <v>32.800000000000004</v>
      </c>
      <c r="L62" s="1"/>
      <c r="M62" s="1"/>
    </row>
    <row r="63" spans="1:13" s="16" customFormat="1" ht="15.75" customHeight="1" x14ac:dyDescent="0.2">
      <c r="A63" s="13" t="s">
        <v>802</v>
      </c>
      <c r="B63" s="12" t="str">
        <f>VLOOKUP(A63,'User printing - summary'!B:E,4,FALSE)</f>
        <v>6502913</v>
      </c>
      <c r="C63" s="13" t="str">
        <f>VLOOKUP(A63,'User printing - summary'!B:C,2,FALSE)</f>
        <v>นาย ภิญโญ อยู่บางช้าง</v>
      </c>
      <c r="D63" s="13" t="s">
        <v>29</v>
      </c>
      <c r="E63" s="13" t="s">
        <v>1632</v>
      </c>
      <c r="F63" s="14">
        <v>3</v>
      </c>
      <c r="G63" s="14">
        <v>39</v>
      </c>
      <c r="H63" s="14">
        <f t="shared" si="0"/>
        <v>42</v>
      </c>
      <c r="I63" s="42">
        <f t="shared" si="1"/>
        <v>11.399999999999999</v>
      </c>
      <c r="J63" s="42">
        <f t="shared" si="2"/>
        <v>15.600000000000001</v>
      </c>
      <c r="K63" s="15">
        <f t="shared" si="3"/>
        <v>27</v>
      </c>
      <c r="L63" s="1"/>
      <c r="M63" s="1"/>
    </row>
    <row r="64" spans="1:13" s="16" customFormat="1" ht="15.75" customHeight="1" x14ac:dyDescent="0.2">
      <c r="A64" s="13" t="s">
        <v>809</v>
      </c>
      <c r="B64" s="12" t="str">
        <f>VLOOKUP(A64,'User printing - summary'!B:E,4,FALSE)</f>
        <v>5700799</v>
      </c>
      <c r="C64" s="13" t="str">
        <f>VLOOKUP(A64,'User printing - summary'!B:C,2,FALSE)</f>
        <v>นางสาว ศิริวรรณ จันทร์ทองสุข</v>
      </c>
      <c r="D64" s="13" t="s">
        <v>29</v>
      </c>
      <c r="E64" s="13" t="s">
        <v>1632</v>
      </c>
      <c r="F64" s="14">
        <v>4</v>
      </c>
      <c r="G64" s="14">
        <v>11</v>
      </c>
      <c r="H64" s="14">
        <f t="shared" si="0"/>
        <v>15</v>
      </c>
      <c r="I64" s="42">
        <f t="shared" si="1"/>
        <v>15.2</v>
      </c>
      <c r="J64" s="42">
        <f t="shared" si="2"/>
        <v>4.4000000000000004</v>
      </c>
      <c r="K64" s="15">
        <f t="shared" si="3"/>
        <v>19.600000000000001</v>
      </c>
      <c r="L64" s="1"/>
      <c r="M64" s="1"/>
    </row>
    <row r="65" spans="1:13" s="16" customFormat="1" ht="15.75" customHeight="1" x14ac:dyDescent="0.2">
      <c r="A65" s="13" t="s">
        <v>814</v>
      </c>
      <c r="B65" s="12" t="str">
        <f>VLOOKUP(A65,'User printing - summary'!B:E,4,FALSE)</f>
        <v>6401100</v>
      </c>
      <c r="C65" s="13" t="str">
        <f>VLOOKUP(A65,'User printing - summary'!B:C,2,FALSE)</f>
        <v>นาย ธราเทพ แสงพิรุณ</v>
      </c>
      <c r="D65" s="13" t="s">
        <v>29</v>
      </c>
      <c r="E65" s="13" t="s">
        <v>1632</v>
      </c>
      <c r="F65" s="14">
        <v>0</v>
      </c>
      <c r="G65" s="14">
        <v>29</v>
      </c>
      <c r="H65" s="14">
        <f t="shared" si="0"/>
        <v>29</v>
      </c>
      <c r="I65" s="42">
        <f t="shared" si="1"/>
        <v>0</v>
      </c>
      <c r="J65" s="42">
        <f t="shared" si="2"/>
        <v>11.600000000000001</v>
      </c>
      <c r="K65" s="15">
        <f t="shared" si="3"/>
        <v>11.600000000000001</v>
      </c>
      <c r="L65" s="1"/>
      <c r="M65" s="1"/>
    </row>
    <row r="66" spans="1:13" s="16" customFormat="1" ht="15.75" customHeight="1" x14ac:dyDescent="0.2">
      <c r="A66" s="13" t="s">
        <v>792</v>
      </c>
      <c r="B66" s="12" t="str">
        <f>VLOOKUP(A66,'User printing - summary'!B:E,4,FALSE)</f>
        <v>6004141</v>
      </c>
      <c r="C66" s="13" t="str">
        <f>VLOOKUP(A66,'User printing - summary'!B:C,2,FALSE)</f>
        <v>นาย บรรลือฤทธิ์ นันเขียว</v>
      </c>
      <c r="D66" s="13" t="s">
        <v>29</v>
      </c>
      <c r="E66" s="13" t="s">
        <v>1632</v>
      </c>
      <c r="F66" s="14">
        <v>0</v>
      </c>
      <c r="G66" s="14">
        <v>18</v>
      </c>
      <c r="H66" s="14">
        <f t="shared" si="0"/>
        <v>18</v>
      </c>
      <c r="I66" s="42">
        <f t="shared" si="1"/>
        <v>0</v>
      </c>
      <c r="J66" s="42">
        <f t="shared" si="2"/>
        <v>7.2</v>
      </c>
      <c r="K66" s="15">
        <f t="shared" si="3"/>
        <v>7.2</v>
      </c>
      <c r="L66" s="1"/>
      <c r="M66" s="1"/>
    </row>
    <row r="67" spans="1:13" s="16" customFormat="1" ht="15.75" customHeight="1" x14ac:dyDescent="0.2">
      <c r="A67" s="13" t="s">
        <v>818</v>
      </c>
      <c r="B67" s="12" t="str">
        <f>VLOOKUP(A67,'User printing - summary'!B:E,4,FALSE)</f>
        <v>5700506</v>
      </c>
      <c r="C67" s="13" t="str">
        <f>VLOOKUP(A67,'User printing - summary'!B:C,2,FALSE)</f>
        <v>นางสาว วิภารัตน์ แหวนรำ</v>
      </c>
      <c r="D67" s="13" t="s">
        <v>29</v>
      </c>
      <c r="E67" s="13" t="s">
        <v>1632</v>
      </c>
      <c r="F67" s="14">
        <v>0</v>
      </c>
      <c r="G67" s="14">
        <v>11</v>
      </c>
      <c r="H67" s="14">
        <f t="shared" si="0"/>
        <v>11</v>
      </c>
      <c r="I67" s="42">
        <f t="shared" si="1"/>
        <v>0</v>
      </c>
      <c r="J67" s="42">
        <f t="shared" si="2"/>
        <v>4.4000000000000004</v>
      </c>
      <c r="K67" s="15">
        <f t="shared" si="3"/>
        <v>4.4000000000000004</v>
      </c>
      <c r="L67" s="1"/>
      <c r="M67" s="1"/>
    </row>
    <row r="68" spans="1:13" s="16" customFormat="1" ht="15.75" customHeight="1" x14ac:dyDescent="0.2">
      <c r="A68" s="13" t="s">
        <v>1366</v>
      </c>
      <c r="B68" s="12" t="str">
        <f>VLOOKUP(A68,'User printing - summary'!B:E,4,FALSE)</f>
        <v>6604750</v>
      </c>
      <c r="C68" s="13" t="str">
        <f>VLOOKUP(A68,'User printing - summary'!B:C,2,FALSE)</f>
        <v>นาย RAINER TORRENO TOLENTINO</v>
      </c>
      <c r="D68" s="13" t="s">
        <v>29</v>
      </c>
      <c r="E68" s="13" t="s">
        <v>1632</v>
      </c>
      <c r="F68" s="14">
        <v>0</v>
      </c>
      <c r="G68" s="14">
        <v>7</v>
      </c>
      <c r="H68" s="14">
        <f t="shared" ref="H68:H131" si="4">SUM(F68:G68)</f>
        <v>7</v>
      </c>
      <c r="I68" s="42">
        <f t="shared" ref="I68:I131" si="5">3.8*F68</f>
        <v>0</v>
      </c>
      <c r="J68" s="42">
        <f t="shared" ref="J68:J131" si="6">0.4*G68</f>
        <v>2.8000000000000003</v>
      </c>
      <c r="K68" s="15">
        <f t="shared" ref="K68:K131" si="7">SUM(I68:J68)</f>
        <v>2.8000000000000003</v>
      </c>
      <c r="L68" s="1"/>
      <c r="M68" s="1"/>
    </row>
    <row r="69" spans="1:13" s="16" customFormat="1" ht="15.75" customHeight="1" x14ac:dyDescent="0.2">
      <c r="A69" s="13" t="s">
        <v>799</v>
      </c>
      <c r="B69" s="12" t="str">
        <f>VLOOKUP(A69,'User printing - summary'!B:E,4,FALSE)</f>
        <v>5800854</v>
      </c>
      <c r="C69" s="13" t="str">
        <f>VLOOKUP(A69,'User printing - summary'!B:C,2,FALSE)</f>
        <v>นาย นันทวัฒน์ เกียรติธัญรัชต์</v>
      </c>
      <c r="D69" s="13" t="s">
        <v>29</v>
      </c>
      <c r="E69" s="13" t="s">
        <v>1632</v>
      </c>
      <c r="F69" s="14">
        <v>0</v>
      </c>
      <c r="G69" s="14">
        <v>1</v>
      </c>
      <c r="H69" s="14">
        <f t="shared" si="4"/>
        <v>1</v>
      </c>
      <c r="I69" s="42">
        <f t="shared" si="5"/>
        <v>0</v>
      </c>
      <c r="J69" s="42">
        <f t="shared" si="6"/>
        <v>0.4</v>
      </c>
      <c r="K69" s="15">
        <f t="shared" si="7"/>
        <v>0.4</v>
      </c>
      <c r="L69" s="1"/>
      <c r="M69" s="1"/>
    </row>
    <row r="70" spans="1:13" s="16" customFormat="1" ht="15.75" customHeight="1" x14ac:dyDescent="0.2">
      <c r="A70" s="13" t="s">
        <v>1107</v>
      </c>
      <c r="B70" s="12" t="str">
        <f>VLOOKUP(A70,'User printing - summary'!B:E,4,FALSE)</f>
        <v>475076</v>
      </c>
      <c r="C70" s="13" t="str">
        <f>VLOOKUP(A70,'User printing - summary'!B:C,2,FALSE)</f>
        <v>นางสาว เนตรนภา บัวเกิด</v>
      </c>
      <c r="D70" s="13" t="s">
        <v>29</v>
      </c>
      <c r="E70" s="13" t="s">
        <v>1713</v>
      </c>
      <c r="F70" s="14">
        <v>0</v>
      </c>
      <c r="G70" s="14">
        <v>250</v>
      </c>
      <c r="H70" s="14">
        <f t="shared" si="4"/>
        <v>250</v>
      </c>
      <c r="I70" s="42">
        <f t="shared" si="5"/>
        <v>0</v>
      </c>
      <c r="J70" s="42">
        <f t="shared" si="6"/>
        <v>100</v>
      </c>
      <c r="K70" s="15">
        <f t="shared" si="7"/>
        <v>100</v>
      </c>
      <c r="L70" s="1"/>
      <c r="M70" s="1"/>
    </row>
    <row r="71" spans="1:13" s="16" customFormat="1" ht="15.75" customHeight="1" x14ac:dyDescent="0.2">
      <c r="A71" s="13" t="s">
        <v>1110</v>
      </c>
      <c r="B71" s="12" t="str">
        <f>VLOOKUP(A71,'User printing - summary'!B:E,4,FALSE)</f>
        <v>5702382</v>
      </c>
      <c r="C71" s="13" t="str">
        <f>VLOOKUP(A71,'User printing - summary'!B:C,2,FALSE)</f>
        <v>นางสาว รัตนา อุดมศิลป</v>
      </c>
      <c r="D71" s="13" t="s">
        <v>29</v>
      </c>
      <c r="E71" s="13" t="s">
        <v>1712</v>
      </c>
      <c r="F71" s="14">
        <v>36</v>
      </c>
      <c r="G71" s="14">
        <v>56</v>
      </c>
      <c r="H71" s="14">
        <f t="shared" si="4"/>
        <v>92</v>
      </c>
      <c r="I71" s="42">
        <f t="shared" si="5"/>
        <v>136.79999999999998</v>
      </c>
      <c r="J71" s="42">
        <f t="shared" si="6"/>
        <v>22.400000000000002</v>
      </c>
      <c r="K71" s="15">
        <f t="shared" si="7"/>
        <v>159.19999999999999</v>
      </c>
      <c r="L71" s="1"/>
      <c r="M71" s="1"/>
    </row>
    <row r="72" spans="1:13" s="16" customFormat="1" ht="15.75" customHeight="1" x14ac:dyDescent="0.2">
      <c r="A72" s="13" t="s">
        <v>1113</v>
      </c>
      <c r="B72" s="12" t="str">
        <f>VLOOKUP(A72,'User printing - summary'!B:E,4,FALSE)</f>
        <v>6401097</v>
      </c>
      <c r="C72" s="13" t="str">
        <f>VLOOKUP(A72,'User printing - summary'!B:C,2,FALSE)</f>
        <v>นางสาว วันเพ็ญ ตุ้มเพ็ชร</v>
      </c>
      <c r="D72" s="13" t="s">
        <v>29</v>
      </c>
      <c r="E72" s="13" t="s">
        <v>1712</v>
      </c>
      <c r="F72" s="14">
        <v>0</v>
      </c>
      <c r="G72" s="14">
        <v>348</v>
      </c>
      <c r="H72" s="14">
        <f t="shared" si="4"/>
        <v>348</v>
      </c>
      <c r="I72" s="42">
        <f t="shared" si="5"/>
        <v>0</v>
      </c>
      <c r="J72" s="42">
        <f t="shared" si="6"/>
        <v>139.20000000000002</v>
      </c>
      <c r="K72" s="15">
        <f t="shared" si="7"/>
        <v>139.20000000000002</v>
      </c>
      <c r="L72" s="1"/>
      <c r="M72" s="1"/>
    </row>
    <row r="73" spans="1:13" s="16" customFormat="1" ht="15.75" customHeight="1" x14ac:dyDescent="0.2">
      <c r="A73" s="13" t="s">
        <v>1111</v>
      </c>
      <c r="B73" s="12" t="str">
        <f>VLOOKUP(A73,'User printing - summary'!B:E,4,FALSE)</f>
        <v>5501746</v>
      </c>
      <c r="C73" s="13" t="str">
        <f>VLOOKUP(A73,'User printing - summary'!B:C,2,FALSE)</f>
        <v>นางสาว สายฝน เมืองลอง</v>
      </c>
      <c r="D73" s="13" t="s">
        <v>29</v>
      </c>
      <c r="E73" s="13" t="s">
        <v>1712</v>
      </c>
      <c r="F73" s="14">
        <v>0</v>
      </c>
      <c r="G73" s="14">
        <v>269</v>
      </c>
      <c r="H73" s="14">
        <f t="shared" si="4"/>
        <v>269</v>
      </c>
      <c r="I73" s="42">
        <f t="shared" si="5"/>
        <v>0</v>
      </c>
      <c r="J73" s="42">
        <f t="shared" si="6"/>
        <v>107.60000000000001</v>
      </c>
      <c r="K73" s="15">
        <f t="shared" si="7"/>
        <v>107.60000000000001</v>
      </c>
      <c r="L73" s="1"/>
      <c r="M73" s="1"/>
    </row>
    <row r="74" spans="1:13" s="16" customFormat="1" ht="15.75" customHeight="1" x14ac:dyDescent="0.2">
      <c r="A74" s="13" t="s">
        <v>1112</v>
      </c>
      <c r="B74" s="12" t="str">
        <f>VLOOKUP(A74,'User printing - summary'!B:E,4,FALSE)</f>
        <v>6000520</v>
      </c>
      <c r="C74" s="13" t="str">
        <f>VLOOKUP(A74,'User printing - summary'!B:C,2,FALSE)</f>
        <v>นางสาว สุวรรณา อุ่นใจ</v>
      </c>
      <c r="D74" s="13" t="s">
        <v>29</v>
      </c>
      <c r="E74" s="13" t="s">
        <v>1712</v>
      </c>
      <c r="F74" s="14">
        <v>0</v>
      </c>
      <c r="G74" s="14">
        <v>188</v>
      </c>
      <c r="H74" s="14">
        <f t="shared" si="4"/>
        <v>188</v>
      </c>
      <c r="I74" s="42">
        <f t="shared" si="5"/>
        <v>0</v>
      </c>
      <c r="J74" s="42">
        <f t="shared" si="6"/>
        <v>75.2</v>
      </c>
      <c r="K74" s="15">
        <f t="shared" si="7"/>
        <v>75.2</v>
      </c>
      <c r="L74" s="1"/>
      <c r="M74" s="1"/>
    </row>
    <row r="75" spans="1:13" s="16" customFormat="1" ht="15.75" customHeight="1" x14ac:dyDescent="0.2">
      <c r="A75" s="13" t="s">
        <v>1545</v>
      </c>
      <c r="B75" s="12" t="str">
        <f>VLOOKUP(A75,'User printing - summary'!B:E,4,FALSE)</f>
        <v>463023</v>
      </c>
      <c r="C75" s="13" t="str">
        <f>VLOOKUP(A75,'User printing - summary'!B:C,2,FALSE)</f>
        <v>นางสาว อุลัยพร ภูวงศ์</v>
      </c>
      <c r="D75" s="13" t="s">
        <v>29</v>
      </c>
      <c r="E75" s="13" t="s">
        <v>1712</v>
      </c>
      <c r="F75" s="14">
        <v>10</v>
      </c>
      <c r="G75" s="14">
        <v>88</v>
      </c>
      <c r="H75" s="14">
        <f t="shared" si="4"/>
        <v>98</v>
      </c>
      <c r="I75" s="42">
        <f t="shared" si="5"/>
        <v>38</v>
      </c>
      <c r="J75" s="42">
        <f t="shared" si="6"/>
        <v>35.200000000000003</v>
      </c>
      <c r="K75" s="15">
        <f t="shared" si="7"/>
        <v>73.2</v>
      </c>
      <c r="L75" s="1"/>
      <c r="M75" s="1"/>
    </row>
    <row r="76" spans="1:13" s="16" customFormat="1" ht="15.75" customHeight="1" x14ac:dyDescent="0.2">
      <c r="A76" s="13" t="s">
        <v>1108</v>
      </c>
      <c r="B76" s="12" t="str">
        <f>VLOOKUP(A76,'User printing - summary'!B:E,4,FALSE)</f>
        <v>5602011</v>
      </c>
      <c r="C76" s="13" t="str">
        <f>VLOOKUP(A76,'User printing - summary'!B:C,2,FALSE)</f>
        <v>นางสาว ภัสราภรณ์ เกี้ยวสุนทร</v>
      </c>
      <c r="D76" s="13" t="s">
        <v>29</v>
      </c>
      <c r="E76" s="13" t="s">
        <v>1712</v>
      </c>
      <c r="F76" s="14">
        <v>4</v>
      </c>
      <c r="G76" s="14">
        <v>97</v>
      </c>
      <c r="H76" s="14">
        <f t="shared" si="4"/>
        <v>101</v>
      </c>
      <c r="I76" s="42">
        <f t="shared" si="5"/>
        <v>15.2</v>
      </c>
      <c r="J76" s="42">
        <f t="shared" si="6"/>
        <v>38.800000000000004</v>
      </c>
      <c r="K76" s="15">
        <f t="shared" si="7"/>
        <v>54</v>
      </c>
      <c r="L76" s="1"/>
      <c r="M76" s="1"/>
    </row>
    <row r="77" spans="1:13" s="16" customFormat="1" ht="15.75" customHeight="1" x14ac:dyDescent="0.2">
      <c r="A77" s="13" t="s">
        <v>1106</v>
      </c>
      <c r="B77" s="12" t="str">
        <f>VLOOKUP(A77,'User printing - summary'!B:E,4,FALSE)</f>
        <v>4900778</v>
      </c>
      <c r="C77" s="13" t="str">
        <f>VLOOKUP(A77,'User printing - summary'!B:C,2,FALSE)</f>
        <v>นางสาว ชญาดา บุญเสริม</v>
      </c>
      <c r="D77" s="13" t="s">
        <v>29</v>
      </c>
      <c r="E77" s="13" t="s">
        <v>1712</v>
      </c>
      <c r="F77" s="14">
        <v>2</v>
      </c>
      <c r="G77" s="14">
        <v>12</v>
      </c>
      <c r="H77" s="14">
        <f t="shared" si="4"/>
        <v>14</v>
      </c>
      <c r="I77" s="42">
        <f t="shared" si="5"/>
        <v>7.6</v>
      </c>
      <c r="J77" s="42">
        <f t="shared" si="6"/>
        <v>4.8000000000000007</v>
      </c>
      <c r="K77" s="15">
        <f t="shared" si="7"/>
        <v>12.4</v>
      </c>
      <c r="L77" s="1"/>
      <c r="M77" s="1"/>
    </row>
    <row r="78" spans="1:13" s="16" customFormat="1" ht="15.75" customHeight="1" x14ac:dyDescent="0.2">
      <c r="A78" s="13" t="s">
        <v>1114</v>
      </c>
      <c r="B78" s="12" t="str">
        <f>VLOOKUP(A78,'User printing - summary'!B:E,4,FALSE)</f>
        <v>6705604</v>
      </c>
      <c r="C78" s="13" t="str">
        <f>VLOOKUP(A78,'User printing - summary'!B:C,2,FALSE)</f>
        <v>นางสาว ทิพยสุดา แก้วพรม</v>
      </c>
      <c r="D78" s="13" t="s">
        <v>29</v>
      </c>
      <c r="E78" s="13" t="s">
        <v>1712</v>
      </c>
      <c r="F78" s="14">
        <v>0</v>
      </c>
      <c r="G78" s="14">
        <v>6</v>
      </c>
      <c r="H78" s="14">
        <f t="shared" si="4"/>
        <v>6</v>
      </c>
      <c r="I78" s="42">
        <f t="shared" si="5"/>
        <v>0</v>
      </c>
      <c r="J78" s="42">
        <f t="shared" si="6"/>
        <v>2.4000000000000004</v>
      </c>
      <c r="K78" s="15">
        <f t="shared" si="7"/>
        <v>2.4000000000000004</v>
      </c>
      <c r="L78" s="1"/>
      <c r="M78" s="1"/>
    </row>
    <row r="79" spans="1:13" s="16" customFormat="1" ht="15.75" customHeight="1" x14ac:dyDescent="0.2">
      <c r="A79" s="13" t="s">
        <v>1400</v>
      </c>
      <c r="B79" s="12" t="str">
        <f>VLOOKUP(A79,'User printing - summary'!B:E,4,FALSE)</f>
        <v>5701322</v>
      </c>
      <c r="C79" s="13" t="str">
        <f>VLOOKUP(A79,'User printing - summary'!B:C,2,FALSE)</f>
        <v>นาย มาโนช อาจสุข</v>
      </c>
      <c r="D79" s="13" t="s">
        <v>29</v>
      </c>
      <c r="E79" s="13" t="s">
        <v>1735</v>
      </c>
      <c r="F79" s="14">
        <v>22</v>
      </c>
      <c r="G79" s="14">
        <v>207</v>
      </c>
      <c r="H79" s="14">
        <f t="shared" si="4"/>
        <v>229</v>
      </c>
      <c r="I79" s="42">
        <f t="shared" si="5"/>
        <v>83.6</v>
      </c>
      <c r="J79" s="42">
        <f t="shared" si="6"/>
        <v>82.800000000000011</v>
      </c>
      <c r="K79" s="15">
        <f t="shared" si="7"/>
        <v>166.4</v>
      </c>
      <c r="L79" s="1"/>
      <c r="M79" s="1"/>
    </row>
    <row r="80" spans="1:13" s="16" customFormat="1" ht="15.75" customHeight="1" x14ac:dyDescent="0.2">
      <c r="A80" s="13" t="s">
        <v>1406</v>
      </c>
      <c r="B80" s="12" t="str">
        <f>VLOOKUP(A80,'User printing - summary'!B:E,4,FALSE)</f>
        <v>5200133</v>
      </c>
      <c r="C80" s="13" t="str">
        <f>VLOOKUP(A80,'User printing - summary'!B:C,2,FALSE)</f>
        <v>นาย พงษ์พันธุ์ แก้วใหญ่</v>
      </c>
      <c r="D80" s="13" t="s">
        <v>29</v>
      </c>
      <c r="E80" s="13" t="s">
        <v>1735</v>
      </c>
      <c r="F80" s="14">
        <v>2</v>
      </c>
      <c r="G80" s="14">
        <v>78</v>
      </c>
      <c r="H80" s="14">
        <f t="shared" si="4"/>
        <v>80</v>
      </c>
      <c r="I80" s="42">
        <f t="shared" si="5"/>
        <v>7.6</v>
      </c>
      <c r="J80" s="42">
        <f t="shared" si="6"/>
        <v>31.200000000000003</v>
      </c>
      <c r="K80" s="15">
        <f t="shared" si="7"/>
        <v>38.800000000000004</v>
      </c>
      <c r="L80" s="1"/>
      <c r="M80" s="1"/>
    </row>
    <row r="81" spans="1:13" s="16" customFormat="1" ht="15.75" customHeight="1" x14ac:dyDescent="0.2">
      <c r="A81" s="13" t="s">
        <v>1405</v>
      </c>
      <c r="B81" s="12" t="str">
        <f>VLOOKUP(A81,'User printing - summary'!B:E,4,FALSE)</f>
        <v>6801344</v>
      </c>
      <c r="C81" s="13" t="str">
        <f>VLOOKUP(A81,'User printing - summary'!B:C,2,FALSE)</f>
        <v>นางสาว ปัทมาพร ประถมไชย</v>
      </c>
      <c r="D81" s="13" t="s">
        <v>29</v>
      </c>
      <c r="E81" s="13" t="s">
        <v>1664</v>
      </c>
      <c r="F81" s="14">
        <v>218</v>
      </c>
      <c r="G81" s="14">
        <v>490</v>
      </c>
      <c r="H81" s="14">
        <f t="shared" si="4"/>
        <v>708</v>
      </c>
      <c r="I81" s="42">
        <f t="shared" si="5"/>
        <v>828.4</v>
      </c>
      <c r="J81" s="42">
        <f t="shared" si="6"/>
        <v>196</v>
      </c>
      <c r="K81" s="15">
        <f t="shared" si="7"/>
        <v>1024.4000000000001</v>
      </c>
    </row>
    <row r="82" spans="1:13" s="16" customFormat="1" ht="15.75" customHeight="1" x14ac:dyDescent="0.2">
      <c r="A82" s="13" t="s">
        <v>1394</v>
      </c>
      <c r="B82" s="12" t="str">
        <f>VLOOKUP(A82,'User printing - summary'!B:E,4,FALSE)</f>
        <v>6801724</v>
      </c>
      <c r="C82" s="13" t="str">
        <f>VLOOKUP(A82,'User printing - summary'!B:C,2,FALSE)</f>
        <v>นางสาว อารีรัตน์ ธัญญานนท์</v>
      </c>
      <c r="D82" s="13" t="s">
        <v>29</v>
      </c>
      <c r="E82" s="13" t="s">
        <v>1664</v>
      </c>
      <c r="F82" s="14">
        <v>48</v>
      </c>
      <c r="G82" s="14">
        <v>326</v>
      </c>
      <c r="H82" s="14">
        <f t="shared" si="4"/>
        <v>374</v>
      </c>
      <c r="I82" s="42">
        <f t="shared" si="5"/>
        <v>182.39999999999998</v>
      </c>
      <c r="J82" s="42">
        <f t="shared" si="6"/>
        <v>130.4</v>
      </c>
      <c r="K82" s="15">
        <f t="shared" si="7"/>
        <v>312.79999999999995</v>
      </c>
      <c r="L82" s="1"/>
      <c r="M82" s="1"/>
    </row>
    <row r="83" spans="1:13" s="16" customFormat="1" ht="15.75" customHeight="1" x14ac:dyDescent="0.2">
      <c r="A83" s="13" t="s">
        <v>1410</v>
      </c>
      <c r="B83" s="12" t="str">
        <f>VLOOKUP(A83,'User printing - summary'!B:E,4,FALSE)</f>
        <v>6802206</v>
      </c>
      <c r="C83" s="13" t="str">
        <f>VLOOKUP(A83,'User printing - summary'!B:C,2,FALSE)</f>
        <v>นาย ฐิติวัฒน์ สุขศรี</v>
      </c>
      <c r="D83" s="13" t="s">
        <v>29</v>
      </c>
      <c r="E83" s="13" t="s">
        <v>1664</v>
      </c>
      <c r="F83" s="14">
        <v>55</v>
      </c>
      <c r="G83" s="14">
        <v>160</v>
      </c>
      <c r="H83" s="14">
        <f t="shared" si="4"/>
        <v>215</v>
      </c>
      <c r="I83" s="42">
        <f t="shared" si="5"/>
        <v>209</v>
      </c>
      <c r="J83" s="42">
        <f t="shared" si="6"/>
        <v>64</v>
      </c>
      <c r="K83" s="15">
        <f t="shared" si="7"/>
        <v>273</v>
      </c>
    </row>
    <row r="84" spans="1:13" s="16" customFormat="1" ht="15.75" customHeight="1" x14ac:dyDescent="0.2">
      <c r="A84" s="13" t="s">
        <v>1398</v>
      </c>
      <c r="B84" s="12" t="str">
        <f>VLOOKUP(A84,'User printing - summary'!B:E,4,FALSE)</f>
        <v>5803366</v>
      </c>
      <c r="C84" s="13" t="str">
        <f>VLOOKUP(A84,'User printing - summary'!B:C,2,FALSE)</f>
        <v>นางสาว กนกวรรณ หลีสุขเสริฐ</v>
      </c>
      <c r="D84" s="13" t="s">
        <v>29</v>
      </c>
      <c r="E84" s="13" t="s">
        <v>1664</v>
      </c>
      <c r="F84" s="14">
        <v>62</v>
      </c>
      <c r="G84" s="14">
        <v>92</v>
      </c>
      <c r="H84" s="14">
        <f t="shared" si="4"/>
        <v>154</v>
      </c>
      <c r="I84" s="42">
        <f t="shared" si="5"/>
        <v>235.6</v>
      </c>
      <c r="J84" s="42">
        <f t="shared" si="6"/>
        <v>36.800000000000004</v>
      </c>
      <c r="K84" s="15">
        <f t="shared" si="7"/>
        <v>272.39999999999998</v>
      </c>
    </row>
    <row r="85" spans="1:13" s="16" customFormat="1" ht="15.75" customHeight="1" x14ac:dyDescent="0.2">
      <c r="A85" s="13" t="s">
        <v>1397</v>
      </c>
      <c r="B85" s="12" t="str">
        <f>VLOOKUP(A85,'User printing - summary'!B:E,4,FALSE)</f>
        <v>6705150</v>
      </c>
      <c r="C85" s="13" t="str">
        <f>VLOOKUP(A85,'User printing - summary'!B:C,2,FALSE)</f>
        <v>นางสาว ขนิษฐา ทองอนันต์</v>
      </c>
      <c r="D85" s="13" t="s">
        <v>29</v>
      </c>
      <c r="E85" s="13" t="s">
        <v>1664</v>
      </c>
      <c r="F85" s="14">
        <v>6</v>
      </c>
      <c r="G85" s="14">
        <v>438</v>
      </c>
      <c r="H85" s="14">
        <f t="shared" si="4"/>
        <v>444</v>
      </c>
      <c r="I85" s="42">
        <f t="shared" si="5"/>
        <v>22.799999999999997</v>
      </c>
      <c r="J85" s="42">
        <f t="shared" si="6"/>
        <v>175.20000000000002</v>
      </c>
      <c r="K85" s="15">
        <f t="shared" si="7"/>
        <v>198</v>
      </c>
      <c r="L85" s="1"/>
      <c r="M85" s="1"/>
    </row>
    <row r="86" spans="1:13" s="16" customFormat="1" ht="15.75" customHeight="1" x14ac:dyDescent="0.2">
      <c r="A86" s="13" t="s">
        <v>1409</v>
      </c>
      <c r="B86" s="12" t="str">
        <f>VLOOKUP(A86,'User printing - summary'!B:E,4,FALSE)</f>
        <v>6803038</v>
      </c>
      <c r="C86" s="13" t="str">
        <f>VLOOKUP(A86,'User printing - summary'!B:C,2,FALSE)</f>
        <v>นางสาว ทิพยสุคนธ์ นวลแตงอ่อน</v>
      </c>
      <c r="D86" s="13" t="s">
        <v>29</v>
      </c>
      <c r="E86" s="13" t="s">
        <v>1664</v>
      </c>
      <c r="F86" s="14">
        <v>35</v>
      </c>
      <c r="G86" s="14">
        <v>155</v>
      </c>
      <c r="H86" s="14">
        <f t="shared" si="4"/>
        <v>190</v>
      </c>
      <c r="I86" s="42">
        <f t="shared" si="5"/>
        <v>133</v>
      </c>
      <c r="J86" s="42">
        <f t="shared" si="6"/>
        <v>62</v>
      </c>
      <c r="K86" s="15">
        <f t="shared" si="7"/>
        <v>195</v>
      </c>
      <c r="L86" s="1"/>
      <c r="M86" s="1"/>
    </row>
    <row r="87" spans="1:13" s="16" customFormat="1" ht="15.75" customHeight="1" x14ac:dyDescent="0.2">
      <c r="A87" s="13" t="s">
        <v>1412</v>
      </c>
      <c r="B87" s="12" t="str">
        <f>VLOOKUP(A87,'User printing - summary'!B:E,4,FALSE)</f>
        <v>6703221</v>
      </c>
      <c r="C87" s="13" t="str">
        <f>VLOOKUP(A87,'User printing - summary'!B:C,2,FALSE)</f>
        <v>นางสาว ยุภาพร กุลภู</v>
      </c>
      <c r="D87" s="13" t="s">
        <v>29</v>
      </c>
      <c r="E87" s="13" t="s">
        <v>1664</v>
      </c>
      <c r="F87" s="14">
        <v>27</v>
      </c>
      <c r="G87" s="14">
        <v>230</v>
      </c>
      <c r="H87" s="14">
        <f t="shared" si="4"/>
        <v>257</v>
      </c>
      <c r="I87" s="42">
        <f t="shared" si="5"/>
        <v>102.6</v>
      </c>
      <c r="J87" s="42">
        <f t="shared" si="6"/>
        <v>92</v>
      </c>
      <c r="K87" s="15">
        <f t="shared" si="7"/>
        <v>194.6</v>
      </c>
      <c r="L87" s="1"/>
      <c r="M87" s="1"/>
    </row>
    <row r="88" spans="1:13" s="16" customFormat="1" ht="15.75" customHeight="1" x14ac:dyDescent="0.2">
      <c r="A88" s="13" t="s">
        <v>1403</v>
      </c>
      <c r="B88" s="12" t="str">
        <f>VLOOKUP(A88,'User printing - summary'!B:E,4,FALSE)</f>
        <v>6301777</v>
      </c>
      <c r="C88" s="13" t="str">
        <f>VLOOKUP(A88,'User printing - summary'!B:C,2,FALSE)</f>
        <v>นางสาว นิตยารัตน์ จันสุข</v>
      </c>
      <c r="D88" s="13" t="s">
        <v>29</v>
      </c>
      <c r="E88" s="13" t="s">
        <v>1664</v>
      </c>
      <c r="F88" s="14">
        <v>23</v>
      </c>
      <c r="G88" s="14">
        <v>258</v>
      </c>
      <c r="H88" s="14">
        <f t="shared" si="4"/>
        <v>281</v>
      </c>
      <c r="I88" s="42">
        <f t="shared" si="5"/>
        <v>87.399999999999991</v>
      </c>
      <c r="J88" s="42">
        <f t="shared" si="6"/>
        <v>103.2</v>
      </c>
      <c r="K88" s="15">
        <f t="shared" si="7"/>
        <v>190.6</v>
      </c>
      <c r="L88" s="1"/>
      <c r="M88" s="1"/>
    </row>
    <row r="89" spans="1:13" s="16" customFormat="1" ht="15.75" customHeight="1" x14ac:dyDescent="0.2">
      <c r="A89" s="13" t="s">
        <v>812</v>
      </c>
      <c r="B89" s="12" t="str">
        <f>VLOOKUP(A89,'User printing - summary'!B:E,4,FALSE)</f>
        <v>6201967</v>
      </c>
      <c r="C89" s="13" t="str">
        <f>VLOOKUP(A89,'User printing - summary'!B:C,2,FALSE)</f>
        <v>นางสาว ทัตพิชา พลอยสว่าง</v>
      </c>
      <c r="D89" s="13" t="s">
        <v>29</v>
      </c>
      <c r="E89" s="13" t="s">
        <v>1664</v>
      </c>
      <c r="F89" s="14">
        <v>43</v>
      </c>
      <c r="G89" s="14">
        <v>29</v>
      </c>
      <c r="H89" s="14">
        <f t="shared" si="4"/>
        <v>72</v>
      </c>
      <c r="I89" s="42">
        <f t="shared" si="5"/>
        <v>163.4</v>
      </c>
      <c r="J89" s="42">
        <f t="shared" si="6"/>
        <v>11.600000000000001</v>
      </c>
      <c r="K89" s="15">
        <f t="shared" si="7"/>
        <v>175</v>
      </c>
      <c r="L89" s="1"/>
      <c r="M89" s="1"/>
    </row>
    <row r="90" spans="1:13" s="16" customFormat="1" ht="15.75" customHeight="1" x14ac:dyDescent="0.2">
      <c r="A90" s="13" t="s">
        <v>1407</v>
      </c>
      <c r="B90" s="12" t="str">
        <f>VLOOKUP(A90,'User printing - summary'!B:E,4,FALSE)</f>
        <v>6901685</v>
      </c>
      <c r="C90" s="13" t="str">
        <f>VLOOKUP(A90,'User printing - summary'!B:C,2,FALSE)</f>
        <v>นางสาว ธัญชนก โฉมดี</v>
      </c>
      <c r="D90" s="13" t="s">
        <v>29</v>
      </c>
      <c r="E90" s="13" t="s">
        <v>1664</v>
      </c>
      <c r="F90" s="14">
        <v>33</v>
      </c>
      <c r="G90" s="14">
        <v>102</v>
      </c>
      <c r="H90" s="14">
        <f t="shared" si="4"/>
        <v>135</v>
      </c>
      <c r="I90" s="42">
        <f t="shared" si="5"/>
        <v>125.39999999999999</v>
      </c>
      <c r="J90" s="42">
        <f t="shared" si="6"/>
        <v>40.800000000000004</v>
      </c>
      <c r="K90" s="15">
        <f t="shared" si="7"/>
        <v>166.2</v>
      </c>
      <c r="L90" s="1"/>
      <c r="M90" s="1"/>
    </row>
    <row r="91" spans="1:13" s="16" customFormat="1" ht="15.75" customHeight="1" x14ac:dyDescent="0.2">
      <c r="A91" s="13" t="s">
        <v>1408</v>
      </c>
      <c r="B91" s="12" t="str">
        <f>VLOOKUP(A91,'User printing - summary'!B:E,4,FALSE)</f>
        <v>6801546</v>
      </c>
      <c r="C91" s="13" t="str">
        <f>VLOOKUP(A91,'User printing - summary'!B:C,2,FALSE)</f>
        <v>นางสาว ทรรศพร ภูกิ่งงาม</v>
      </c>
      <c r="D91" s="13" t="s">
        <v>29</v>
      </c>
      <c r="E91" s="13" t="s">
        <v>1664</v>
      </c>
      <c r="F91" s="14">
        <v>13</v>
      </c>
      <c r="G91" s="14">
        <v>282</v>
      </c>
      <c r="H91" s="14">
        <f t="shared" si="4"/>
        <v>295</v>
      </c>
      <c r="I91" s="42">
        <f t="shared" si="5"/>
        <v>49.4</v>
      </c>
      <c r="J91" s="42">
        <f t="shared" si="6"/>
        <v>112.80000000000001</v>
      </c>
      <c r="K91" s="15">
        <f t="shared" si="7"/>
        <v>162.20000000000002</v>
      </c>
      <c r="L91" s="1"/>
      <c r="M91" s="1"/>
    </row>
    <row r="92" spans="1:13" s="16" customFormat="1" ht="15.75" customHeight="1" x14ac:dyDescent="0.2">
      <c r="A92" s="13" t="s">
        <v>1411</v>
      </c>
      <c r="B92" s="12" t="str">
        <f>VLOOKUP(A92,'User printing - summary'!B:E,4,FALSE)</f>
        <v>5101630</v>
      </c>
      <c r="C92" s="13" t="str">
        <f>VLOOKUP(A92,'User printing - summary'!B:C,2,FALSE)</f>
        <v>นางสาว วลัยลักษณ์ ชัยวงศ์</v>
      </c>
      <c r="D92" s="13" t="s">
        <v>29</v>
      </c>
      <c r="E92" s="13" t="s">
        <v>1664</v>
      </c>
      <c r="F92" s="14">
        <v>23</v>
      </c>
      <c r="G92" s="14">
        <v>171</v>
      </c>
      <c r="H92" s="14">
        <f t="shared" si="4"/>
        <v>194</v>
      </c>
      <c r="I92" s="42">
        <f t="shared" si="5"/>
        <v>87.399999999999991</v>
      </c>
      <c r="J92" s="42">
        <f t="shared" si="6"/>
        <v>68.400000000000006</v>
      </c>
      <c r="K92" s="15">
        <f t="shared" si="7"/>
        <v>155.80000000000001</v>
      </c>
      <c r="L92" s="1"/>
      <c r="M92" s="1"/>
    </row>
    <row r="93" spans="1:13" s="16" customFormat="1" ht="15.75" customHeight="1" x14ac:dyDescent="0.2">
      <c r="A93" s="13" t="s">
        <v>1404</v>
      </c>
      <c r="B93" s="12" t="str">
        <f>VLOOKUP(A93,'User printing - summary'!B:E,4,FALSE)</f>
        <v>6702773</v>
      </c>
      <c r="C93" s="13" t="str">
        <f>VLOOKUP(A93,'User printing - summary'!B:C,2,FALSE)</f>
        <v>นางสาว ณัฐมล ศรีแก้ว</v>
      </c>
      <c r="D93" s="13" t="s">
        <v>29</v>
      </c>
      <c r="E93" s="13" t="s">
        <v>1664</v>
      </c>
      <c r="F93" s="14">
        <v>11</v>
      </c>
      <c r="G93" s="14">
        <v>221</v>
      </c>
      <c r="H93" s="14">
        <f t="shared" si="4"/>
        <v>232</v>
      </c>
      <c r="I93" s="42">
        <f t="shared" si="5"/>
        <v>41.8</v>
      </c>
      <c r="J93" s="42">
        <f t="shared" si="6"/>
        <v>88.4</v>
      </c>
      <c r="K93" s="15">
        <f t="shared" si="7"/>
        <v>130.19999999999999</v>
      </c>
      <c r="L93" s="1"/>
      <c r="M93" s="1"/>
    </row>
    <row r="94" spans="1:13" s="16" customFormat="1" ht="15.75" customHeight="1" x14ac:dyDescent="0.2">
      <c r="A94" s="13" t="s">
        <v>1399</v>
      </c>
      <c r="B94" s="12" t="str">
        <f>VLOOKUP(A94,'User printing - summary'!B:E,4,FALSE)</f>
        <v>6201055</v>
      </c>
      <c r="C94" s="13" t="str">
        <f>VLOOKUP(A94,'User printing - summary'!B:C,2,FALSE)</f>
        <v>นางสาว กรกนก มณีทรัพย์ผล</v>
      </c>
      <c r="D94" s="13" t="s">
        <v>29</v>
      </c>
      <c r="E94" s="13" t="s">
        <v>1664</v>
      </c>
      <c r="F94" s="14">
        <v>13</v>
      </c>
      <c r="G94" s="14">
        <v>194</v>
      </c>
      <c r="H94" s="14">
        <f t="shared" si="4"/>
        <v>207</v>
      </c>
      <c r="I94" s="42">
        <f t="shared" si="5"/>
        <v>49.4</v>
      </c>
      <c r="J94" s="42">
        <f t="shared" si="6"/>
        <v>77.600000000000009</v>
      </c>
      <c r="K94" s="15">
        <f t="shared" si="7"/>
        <v>127</v>
      </c>
      <c r="L94" s="1"/>
      <c r="M94" s="1"/>
    </row>
    <row r="95" spans="1:13" s="16" customFormat="1" ht="15.75" customHeight="1" x14ac:dyDescent="0.2">
      <c r="A95" s="13" t="s">
        <v>1402</v>
      </c>
      <c r="B95" s="12" t="str">
        <f>VLOOKUP(A95,'User printing - summary'!B:E,4,FALSE)</f>
        <v>6604156</v>
      </c>
      <c r="C95" s="13" t="str">
        <f>VLOOKUP(A95,'User printing - summary'!B:C,2,FALSE)</f>
        <v>นางสาว นัทธิชา สกุลชัย</v>
      </c>
      <c r="D95" s="13" t="s">
        <v>29</v>
      </c>
      <c r="E95" s="13" t="s">
        <v>1664</v>
      </c>
      <c r="F95" s="14">
        <v>9</v>
      </c>
      <c r="G95" s="14">
        <v>184</v>
      </c>
      <c r="H95" s="14">
        <f t="shared" si="4"/>
        <v>193</v>
      </c>
      <c r="I95" s="42">
        <f t="shared" si="5"/>
        <v>34.199999999999996</v>
      </c>
      <c r="J95" s="42">
        <f t="shared" si="6"/>
        <v>73.600000000000009</v>
      </c>
      <c r="K95" s="15">
        <f t="shared" si="7"/>
        <v>107.80000000000001</v>
      </c>
      <c r="L95" s="1"/>
      <c r="M95" s="1"/>
    </row>
    <row r="96" spans="1:13" s="16" customFormat="1" ht="15.75" customHeight="1" x14ac:dyDescent="0.2">
      <c r="A96" s="13" t="s">
        <v>1396</v>
      </c>
      <c r="B96" s="12" t="str">
        <f>VLOOKUP(A96,'User printing - summary'!B:E,4,FALSE)</f>
        <v>6501701</v>
      </c>
      <c r="C96" s="13" t="str">
        <f>VLOOKUP(A96,'User printing - summary'!B:C,2,FALSE)</f>
        <v>นาย CHENG-HAO LIN</v>
      </c>
      <c r="D96" s="13" t="s">
        <v>29</v>
      </c>
      <c r="E96" s="13" t="s">
        <v>1664</v>
      </c>
      <c r="F96" s="14">
        <v>8</v>
      </c>
      <c r="G96" s="14">
        <v>140</v>
      </c>
      <c r="H96" s="14">
        <f t="shared" si="4"/>
        <v>148</v>
      </c>
      <c r="I96" s="42">
        <f t="shared" si="5"/>
        <v>30.4</v>
      </c>
      <c r="J96" s="42">
        <f t="shared" si="6"/>
        <v>56</v>
      </c>
      <c r="K96" s="15">
        <f t="shared" si="7"/>
        <v>86.4</v>
      </c>
      <c r="L96" s="1"/>
      <c r="M96" s="1"/>
    </row>
    <row r="97" spans="1:13" s="16" customFormat="1" ht="15.75" customHeight="1" x14ac:dyDescent="0.2">
      <c r="A97" s="13" t="s">
        <v>1393</v>
      </c>
      <c r="B97" s="12" t="str">
        <f>VLOOKUP(A97,'User printing - summary'!B:E,4,FALSE)</f>
        <v>6405466</v>
      </c>
      <c r="C97" s="13" t="str">
        <f>VLOOKUP(A97,'User printing - summary'!B:C,2,FALSE)</f>
        <v>นาย อดิศักดิ์ ทวีเสริมศักดิ์</v>
      </c>
      <c r="D97" s="13" t="s">
        <v>29</v>
      </c>
      <c r="E97" s="13" t="s">
        <v>1664</v>
      </c>
      <c r="F97" s="14">
        <v>20</v>
      </c>
      <c r="G97" s="14">
        <v>17</v>
      </c>
      <c r="H97" s="14">
        <f t="shared" si="4"/>
        <v>37</v>
      </c>
      <c r="I97" s="42">
        <f t="shared" si="5"/>
        <v>76</v>
      </c>
      <c r="J97" s="42">
        <f t="shared" si="6"/>
        <v>6.8000000000000007</v>
      </c>
      <c r="K97" s="15">
        <f t="shared" si="7"/>
        <v>82.8</v>
      </c>
      <c r="L97" s="1"/>
      <c r="M97" s="1"/>
    </row>
    <row r="98" spans="1:13" s="16" customFormat="1" ht="15.75" customHeight="1" x14ac:dyDescent="0.2">
      <c r="A98" s="13" t="s">
        <v>791</v>
      </c>
      <c r="B98" s="12" t="str">
        <f>VLOOKUP(A98,'User printing - summary'!B:E,4,FALSE)</f>
        <v>6705149</v>
      </c>
      <c r="C98" s="13" t="str">
        <f>VLOOKUP(A98,'User printing - summary'!B:C,2,FALSE)</f>
        <v>นางสาว สุพัตรา ชัยศรีหา</v>
      </c>
      <c r="D98" s="13" t="s">
        <v>29</v>
      </c>
      <c r="E98" s="13" t="s">
        <v>1664</v>
      </c>
      <c r="F98" s="14">
        <v>9</v>
      </c>
      <c r="G98" s="14">
        <v>121</v>
      </c>
      <c r="H98" s="14">
        <f t="shared" si="4"/>
        <v>130</v>
      </c>
      <c r="I98" s="42">
        <f t="shared" si="5"/>
        <v>34.199999999999996</v>
      </c>
      <c r="J98" s="42">
        <f t="shared" si="6"/>
        <v>48.400000000000006</v>
      </c>
      <c r="K98" s="15">
        <f t="shared" si="7"/>
        <v>82.6</v>
      </c>
      <c r="L98" s="1"/>
      <c r="M98" s="1"/>
    </row>
    <row r="99" spans="1:13" s="16" customFormat="1" ht="15.75" customHeight="1" x14ac:dyDescent="0.2">
      <c r="A99" s="13" t="s">
        <v>1395</v>
      </c>
      <c r="B99" s="12" t="str">
        <f>VLOOKUP(A99,'User printing - summary'!B:E,4,FALSE)</f>
        <v>6801973</v>
      </c>
      <c r="C99" s="13" t="str">
        <f>VLOOKUP(A99,'User printing - summary'!B:C,2,FALSE)</f>
        <v>นาย ชาญณรงค์ ชมพรมราช</v>
      </c>
      <c r="D99" s="13" t="s">
        <v>29</v>
      </c>
      <c r="E99" s="13" t="s">
        <v>1664</v>
      </c>
      <c r="F99" s="14">
        <v>6</v>
      </c>
      <c r="G99" s="14">
        <v>99</v>
      </c>
      <c r="H99" s="14">
        <f t="shared" si="4"/>
        <v>105</v>
      </c>
      <c r="I99" s="42">
        <f t="shared" si="5"/>
        <v>22.799999999999997</v>
      </c>
      <c r="J99" s="42">
        <f t="shared" si="6"/>
        <v>39.6</v>
      </c>
      <c r="K99" s="15">
        <f t="shared" si="7"/>
        <v>62.4</v>
      </c>
      <c r="L99" s="1"/>
      <c r="M99" s="1"/>
    </row>
    <row r="100" spans="1:13" s="16" customFormat="1" ht="15.75" customHeight="1" x14ac:dyDescent="0.2">
      <c r="A100" s="13" t="s">
        <v>790</v>
      </c>
      <c r="B100" s="12" t="str">
        <f>VLOOKUP(A100,'User printing - summary'!B:E,4,FALSE)</f>
        <v>6800884</v>
      </c>
      <c r="C100" s="13" t="str">
        <f>VLOOKUP(A100,'User printing - summary'!B:C,2,FALSE)</f>
        <v>นางสาว กันฐิกา ดำน้อย</v>
      </c>
      <c r="D100" s="13" t="s">
        <v>29</v>
      </c>
      <c r="E100" s="13" t="s">
        <v>1664</v>
      </c>
      <c r="F100" s="14">
        <v>6</v>
      </c>
      <c r="G100" s="14">
        <v>8</v>
      </c>
      <c r="H100" s="14">
        <f t="shared" si="4"/>
        <v>14</v>
      </c>
      <c r="I100" s="42">
        <f t="shared" si="5"/>
        <v>22.799999999999997</v>
      </c>
      <c r="J100" s="42">
        <f t="shared" si="6"/>
        <v>3.2</v>
      </c>
      <c r="K100" s="15">
        <f t="shared" si="7"/>
        <v>25.999999999999996</v>
      </c>
      <c r="L100" s="1"/>
      <c r="M100" s="1"/>
    </row>
    <row r="101" spans="1:13" s="16" customFormat="1" ht="15.75" customHeight="1" x14ac:dyDescent="0.2">
      <c r="A101" s="13" t="s">
        <v>1401</v>
      </c>
      <c r="B101" s="12" t="str">
        <f>VLOOKUP(A101,'User printing - summary'!B:E,4,FALSE)</f>
        <v>6503348</v>
      </c>
      <c r="C101" s="13" t="str">
        <f>VLOOKUP(A101,'User printing - summary'!B:C,2,FALSE)</f>
        <v>นางสาว นลิณา โคตรสขึง</v>
      </c>
      <c r="D101" s="13" t="s">
        <v>29</v>
      </c>
      <c r="E101" s="13" t="s">
        <v>1664</v>
      </c>
      <c r="F101" s="14">
        <v>3</v>
      </c>
      <c r="G101" s="14">
        <v>16</v>
      </c>
      <c r="H101" s="14">
        <f t="shared" si="4"/>
        <v>19</v>
      </c>
      <c r="I101" s="42">
        <f t="shared" si="5"/>
        <v>11.399999999999999</v>
      </c>
      <c r="J101" s="42">
        <f t="shared" si="6"/>
        <v>6.4</v>
      </c>
      <c r="K101" s="15">
        <f t="shared" si="7"/>
        <v>17.799999999999997</v>
      </c>
      <c r="L101" s="1"/>
      <c r="M101" s="1"/>
    </row>
    <row r="102" spans="1:13" s="16" customFormat="1" ht="15.75" customHeight="1" x14ac:dyDescent="0.2">
      <c r="A102" s="13" t="s">
        <v>1552</v>
      </c>
      <c r="B102" s="12" t="str">
        <f>VLOOKUP(A102,'User printing - summary'!B:E,4,FALSE)</f>
        <v>495044</v>
      </c>
      <c r="C102" s="13" t="str">
        <f>VLOOKUP(A102,'User printing - summary'!B:C,2,FALSE)</f>
        <v>นาง วาสนา หวง</v>
      </c>
      <c r="D102" s="13" t="s">
        <v>29</v>
      </c>
      <c r="E102" s="13" t="s">
        <v>1664</v>
      </c>
      <c r="F102" s="14">
        <v>0</v>
      </c>
      <c r="G102" s="14">
        <v>43</v>
      </c>
      <c r="H102" s="14">
        <f t="shared" si="4"/>
        <v>43</v>
      </c>
      <c r="I102" s="42">
        <f t="shared" si="5"/>
        <v>0</v>
      </c>
      <c r="J102" s="42">
        <f t="shared" si="6"/>
        <v>17.2</v>
      </c>
      <c r="K102" s="15">
        <f t="shared" si="7"/>
        <v>17.2</v>
      </c>
      <c r="L102" s="1"/>
      <c r="M102" s="1"/>
    </row>
    <row r="103" spans="1:13" s="16" customFormat="1" ht="15.75" customHeight="1" x14ac:dyDescent="0.2">
      <c r="A103" s="13" t="s">
        <v>806</v>
      </c>
      <c r="B103" s="12" t="str">
        <f>VLOOKUP(A103,'User printing - summary'!B:E,4,FALSE)</f>
        <v>6003109</v>
      </c>
      <c r="C103" s="13" t="str">
        <f>VLOOKUP(A103,'User printing - summary'!B:C,2,FALSE)</f>
        <v>นางสาว วาสนา จันทร์แพง</v>
      </c>
      <c r="D103" s="13" t="s">
        <v>29</v>
      </c>
      <c r="E103" s="13" t="s">
        <v>1664</v>
      </c>
      <c r="F103" s="14">
        <v>4</v>
      </c>
      <c r="G103" s="14">
        <v>4</v>
      </c>
      <c r="H103" s="14">
        <f t="shared" si="4"/>
        <v>8</v>
      </c>
      <c r="I103" s="42">
        <f t="shared" si="5"/>
        <v>15.2</v>
      </c>
      <c r="J103" s="42">
        <f t="shared" si="6"/>
        <v>1.6</v>
      </c>
      <c r="K103" s="15">
        <f t="shared" si="7"/>
        <v>16.8</v>
      </c>
      <c r="L103" s="1"/>
      <c r="M103" s="1"/>
    </row>
    <row r="104" spans="1:13" s="16" customFormat="1" ht="15.75" customHeight="1" x14ac:dyDescent="0.2">
      <c r="A104" s="13" t="s">
        <v>673</v>
      </c>
      <c r="B104" s="12" t="str">
        <f>VLOOKUP(A104,'User printing - summary'!B:E,4,FALSE)</f>
        <v>5701326</v>
      </c>
      <c r="C104" s="13" t="str">
        <f>VLOOKUP(A104,'User printing - summary'!B:C,2,FALSE)</f>
        <v>นาย ยุทธพร วิทธิเวช</v>
      </c>
      <c r="D104" s="13" t="s">
        <v>29</v>
      </c>
      <c r="E104" s="13" t="s">
        <v>1664</v>
      </c>
      <c r="F104" s="14">
        <v>0</v>
      </c>
      <c r="G104" s="14">
        <v>12</v>
      </c>
      <c r="H104" s="14">
        <f t="shared" si="4"/>
        <v>12</v>
      </c>
      <c r="I104" s="42">
        <f t="shared" si="5"/>
        <v>0</v>
      </c>
      <c r="J104" s="42">
        <f t="shared" si="6"/>
        <v>4.8000000000000007</v>
      </c>
      <c r="K104" s="15">
        <f t="shared" si="7"/>
        <v>4.8000000000000007</v>
      </c>
      <c r="L104" s="1"/>
      <c r="M104" s="1"/>
    </row>
    <row r="105" spans="1:13" s="16" customFormat="1" ht="15.75" customHeight="1" x14ac:dyDescent="0.2">
      <c r="A105" s="13" t="s">
        <v>808</v>
      </c>
      <c r="B105" s="12" t="str">
        <f>VLOOKUP(A105,'User printing - summary'!B:E,4,FALSE)</f>
        <v>452045</v>
      </c>
      <c r="C105" s="13" t="str">
        <f>VLOOKUP(A105,'User printing - summary'!B:C,2,FALSE)</f>
        <v>นางสาว สยาม พรมนัน</v>
      </c>
      <c r="D105" s="13" t="s">
        <v>29</v>
      </c>
      <c r="E105" s="13" t="s">
        <v>1664</v>
      </c>
      <c r="F105" s="14">
        <v>0</v>
      </c>
      <c r="G105" s="14">
        <v>10</v>
      </c>
      <c r="H105" s="14">
        <f t="shared" si="4"/>
        <v>10</v>
      </c>
      <c r="I105" s="42">
        <f t="shared" si="5"/>
        <v>0</v>
      </c>
      <c r="J105" s="42">
        <f t="shared" si="6"/>
        <v>4</v>
      </c>
      <c r="K105" s="15">
        <f t="shared" si="7"/>
        <v>4</v>
      </c>
      <c r="L105" s="1"/>
      <c r="M105" s="1"/>
    </row>
    <row r="106" spans="1:13" s="16" customFormat="1" ht="15.75" customHeight="1" x14ac:dyDescent="0.2">
      <c r="A106" s="13" t="s">
        <v>1081</v>
      </c>
      <c r="B106" s="12" t="str">
        <f>VLOOKUP(A106,'User printing - summary'!B:E,4,FALSE)</f>
        <v>451003</v>
      </c>
      <c r="C106" s="13" t="str">
        <f>VLOOKUP(A106,'User printing - summary'!B:C,2,FALSE)</f>
        <v>นางสาว นันทวัน แสงโชติ</v>
      </c>
      <c r="D106" s="13" t="s">
        <v>64</v>
      </c>
      <c r="E106" s="13" t="s">
        <v>1731</v>
      </c>
      <c r="F106" s="14">
        <v>8</v>
      </c>
      <c r="G106" s="14">
        <v>41</v>
      </c>
      <c r="H106" s="14">
        <f t="shared" si="4"/>
        <v>49</v>
      </c>
      <c r="I106" s="42">
        <f t="shared" si="5"/>
        <v>30.4</v>
      </c>
      <c r="J106" s="42">
        <f t="shared" si="6"/>
        <v>16.400000000000002</v>
      </c>
      <c r="K106" s="15">
        <f t="shared" si="7"/>
        <v>46.8</v>
      </c>
      <c r="L106" s="1"/>
      <c r="M106" s="1"/>
    </row>
    <row r="107" spans="1:13" s="16" customFormat="1" ht="15.75" customHeight="1" x14ac:dyDescent="0.2">
      <c r="A107" s="13" t="s">
        <v>183</v>
      </c>
      <c r="B107" s="12" t="str">
        <f>VLOOKUP(A107,'User printing - summary'!B:E,4,FALSE)</f>
        <v>5702806</v>
      </c>
      <c r="C107" s="13" t="str">
        <f>VLOOKUP(A107,'User printing - summary'!B:C,2,FALSE)</f>
        <v>นางสาว ชุติกาญจน์ บาดี</v>
      </c>
      <c r="D107" s="13" t="s">
        <v>43</v>
      </c>
      <c r="E107" s="13" t="s">
        <v>1604</v>
      </c>
      <c r="F107" s="14">
        <v>0</v>
      </c>
      <c r="G107" s="14">
        <v>471</v>
      </c>
      <c r="H107" s="14">
        <f t="shared" si="4"/>
        <v>471</v>
      </c>
      <c r="I107" s="42">
        <f t="shared" si="5"/>
        <v>0</v>
      </c>
      <c r="J107" s="42">
        <f t="shared" si="6"/>
        <v>188.4</v>
      </c>
      <c r="K107" s="15">
        <f t="shared" si="7"/>
        <v>188.4</v>
      </c>
      <c r="L107" s="1"/>
      <c r="M107" s="1"/>
    </row>
    <row r="108" spans="1:13" s="16" customFormat="1" ht="15.75" customHeight="1" x14ac:dyDescent="0.2">
      <c r="A108" s="13" t="s">
        <v>94</v>
      </c>
      <c r="B108" s="12" t="str">
        <f>VLOOKUP(A108,'User printing - summary'!B:E,4,FALSE)</f>
        <v>482095</v>
      </c>
      <c r="C108" s="13" t="str">
        <f>VLOOKUP(A108,'User printing - summary'!B:C,2,FALSE)</f>
        <v>นางสาว สุณี นันขุนทด</v>
      </c>
      <c r="D108" s="13" t="s">
        <v>43</v>
      </c>
      <c r="E108" s="13" t="s">
        <v>43</v>
      </c>
      <c r="F108" s="14">
        <v>0</v>
      </c>
      <c r="G108" s="14">
        <v>426</v>
      </c>
      <c r="H108" s="14">
        <f t="shared" si="4"/>
        <v>426</v>
      </c>
      <c r="I108" s="42">
        <f t="shared" si="5"/>
        <v>0</v>
      </c>
      <c r="J108" s="42">
        <f t="shared" si="6"/>
        <v>170.4</v>
      </c>
      <c r="K108" s="15">
        <f t="shared" si="7"/>
        <v>170.4</v>
      </c>
      <c r="L108" s="1"/>
      <c r="M108" s="1"/>
    </row>
    <row r="109" spans="1:13" s="16" customFormat="1" ht="15.75" customHeight="1" x14ac:dyDescent="0.2">
      <c r="A109" s="13" t="s">
        <v>95</v>
      </c>
      <c r="B109" s="12" t="str">
        <f>VLOOKUP(A109,'User printing - summary'!B:E,4,FALSE)</f>
        <v>6700481</v>
      </c>
      <c r="C109" s="13" t="str">
        <f>VLOOKUP(A109,'User printing - summary'!B:C,2,FALSE)</f>
        <v>นางสาว คนิษฐา อินตาหามแห</v>
      </c>
      <c r="D109" s="13" t="s">
        <v>43</v>
      </c>
      <c r="E109" s="13" t="s">
        <v>43</v>
      </c>
      <c r="F109" s="14">
        <v>0</v>
      </c>
      <c r="G109" s="14">
        <v>126</v>
      </c>
      <c r="H109" s="14">
        <f t="shared" si="4"/>
        <v>126</v>
      </c>
      <c r="I109" s="42">
        <f t="shared" si="5"/>
        <v>0</v>
      </c>
      <c r="J109" s="42">
        <f t="shared" si="6"/>
        <v>50.400000000000006</v>
      </c>
      <c r="K109" s="15">
        <f t="shared" si="7"/>
        <v>50.400000000000006</v>
      </c>
      <c r="L109" s="1"/>
      <c r="M109" s="1"/>
    </row>
    <row r="110" spans="1:13" s="16" customFormat="1" ht="15.75" customHeight="1" x14ac:dyDescent="0.2">
      <c r="A110" s="13" t="s">
        <v>81</v>
      </c>
      <c r="B110" s="12" t="str">
        <f>VLOOKUP(A110,'User printing - summary'!B:E,4,FALSE)</f>
        <v>6701971</v>
      </c>
      <c r="C110" s="13" t="str">
        <f>VLOOKUP(A110,'User printing - summary'!B:C,2,FALSE)</f>
        <v>นางสาว ทรงสุดา ผดุงเวช</v>
      </c>
      <c r="D110" s="13" t="s">
        <v>43</v>
      </c>
      <c r="E110" s="13" t="s">
        <v>43</v>
      </c>
      <c r="F110" s="14">
        <v>0</v>
      </c>
      <c r="G110" s="14">
        <v>29</v>
      </c>
      <c r="H110" s="14">
        <f t="shared" si="4"/>
        <v>29</v>
      </c>
      <c r="I110" s="42">
        <f t="shared" si="5"/>
        <v>0</v>
      </c>
      <c r="J110" s="42">
        <f t="shared" si="6"/>
        <v>11.600000000000001</v>
      </c>
      <c r="K110" s="15">
        <f t="shared" si="7"/>
        <v>11.600000000000001</v>
      </c>
      <c r="L110" s="1"/>
      <c r="M110" s="1"/>
    </row>
    <row r="111" spans="1:13" s="16" customFormat="1" ht="15.75" customHeight="1" x14ac:dyDescent="0.2">
      <c r="A111" s="13" t="s">
        <v>1109</v>
      </c>
      <c r="B111" s="12" t="str">
        <f>VLOOKUP(A111,'User printing - summary'!B:E,4,FALSE)</f>
        <v>6101569</v>
      </c>
      <c r="C111" s="13" t="str">
        <f>VLOOKUP(A111,'User printing - summary'!B:C,2,FALSE)</f>
        <v>นางสาว ปรรณกร สมพร</v>
      </c>
      <c r="D111" s="13" t="s">
        <v>43</v>
      </c>
      <c r="E111" s="13" t="s">
        <v>43</v>
      </c>
      <c r="F111" s="14">
        <v>0</v>
      </c>
      <c r="G111" s="14">
        <v>5</v>
      </c>
      <c r="H111" s="14">
        <f t="shared" si="4"/>
        <v>5</v>
      </c>
      <c r="I111" s="42">
        <f t="shared" si="5"/>
        <v>0</v>
      </c>
      <c r="J111" s="42">
        <f t="shared" si="6"/>
        <v>2</v>
      </c>
      <c r="K111" s="15">
        <f t="shared" si="7"/>
        <v>2</v>
      </c>
      <c r="L111" s="1"/>
      <c r="M111" s="1"/>
    </row>
    <row r="112" spans="1:13" s="16" customFormat="1" ht="15.75" customHeight="1" x14ac:dyDescent="0.2">
      <c r="A112" s="13" t="s">
        <v>82</v>
      </c>
      <c r="B112" s="12" t="str">
        <f>VLOOKUP(A112,'User printing - summary'!B:E,4,FALSE)</f>
        <v>6502688</v>
      </c>
      <c r="C112" s="13" t="str">
        <f>VLOOKUP(A112,'User printing - summary'!B:C,2,FALSE)</f>
        <v>นางสาว วรรณษา ฦาชา</v>
      </c>
      <c r="D112" s="13" t="s">
        <v>43</v>
      </c>
      <c r="E112" s="13" t="s">
        <v>43</v>
      </c>
      <c r="F112" s="14">
        <v>0</v>
      </c>
      <c r="G112" s="14">
        <v>3</v>
      </c>
      <c r="H112" s="14">
        <f t="shared" si="4"/>
        <v>3</v>
      </c>
      <c r="I112" s="42">
        <f t="shared" si="5"/>
        <v>0</v>
      </c>
      <c r="J112" s="42">
        <f t="shared" si="6"/>
        <v>1.2000000000000002</v>
      </c>
      <c r="K112" s="15">
        <f t="shared" si="7"/>
        <v>1.2000000000000002</v>
      </c>
      <c r="L112" s="1"/>
      <c r="M112" s="1"/>
    </row>
    <row r="113" spans="1:13" s="16" customFormat="1" ht="15.75" customHeight="1" x14ac:dyDescent="0.2">
      <c r="A113" s="13" t="s">
        <v>91</v>
      </c>
      <c r="B113" s="12" t="str">
        <f>VLOOKUP(A113,'User printing - summary'!B:E,4,FALSE)</f>
        <v>6405225</v>
      </c>
      <c r="C113" s="13" t="str">
        <f>VLOOKUP(A113,'User printing - summary'!B:C,2,FALSE)</f>
        <v>นางสาว อนามิกา ก้อนหิน</v>
      </c>
      <c r="D113" s="13" t="s">
        <v>43</v>
      </c>
      <c r="E113" s="13" t="s">
        <v>1582</v>
      </c>
      <c r="F113" s="14">
        <v>0</v>
      </c>
      <c r="G113" s="14">
        <v>1393</v>
      </c>
      <c r="H113" s="14">
        <f t="shared" si="4"/>
        <v>1393</v>
      </c>
      <c r="I113" s="42">
        <f t="shared" si="5"/>
        <v>0</v>
      </c>
      <c r="J113" s="42">
        <f t="shared" si="6"/>
        <v>557.20000000000005</v>
      </c>
      <c r="K113" s="15">
        <f t="shared" si="7"/>
        <v>557.20000000000005</v>
      </c>
      <c r="L113" s="1"/>
      <c r="M113" s="1"/>
    </row>
    <row r="114" spans="1:13" s="16" customFormat="1" ht="15.75" customHeight="1" x14ac:dyDescent="0.2">
      <c r="A114" s="17" t="s">
        <v>96</v>
      </c>
      <c r="B114" s="12" t="str">
        <f>VLOOKUP(A114,'User printing - summary'!B:E,4,FALSE)</f>
        <v>6402599</v>
      </c>
      <c r="C114" s="13" t="str">
        <f>VLOOKUP(A114,'User printing - summary'!B:C,2,FALSE)</f>
        <v>นางสาว สุภาวดี อินทร์นวล</v>
      </c>
      <c r="D114" s="13" t="s">
        <v>43</v>
      </c>
      <c r="E114" s="13" t="s">
        <v>1582</v>
      </c>
      <c r="F114" s="14">
        <v>0</v>
      </c>
      <c r="G114" s="14">
        <v>264</v>
      </c>
      <c r="H114" s="14">
        <f t="shared" si="4"/>
        <v>264</v>
      </c>
      <c r="I114" s="42">
        <f t="shared" si="5"/>
        <v>0</v>
      </c>
      <c r="J114" s="42">
        <f t="shared" si="6"/>
        <v>105.60000000000001</v>
      </c>
      <c r="K114" s="15">
        <f t="shared" si="7"/>
        <v>105.60000000000001</v>
      </c>
      <c r="L114" s="1"/>
      <c r="M114" s="1"/>
    </row>
    <row r="115" spans="1:13" s="16" customFormat="1" ht="15.75" customHeight="1" x14ac:dyDescent="0.2">
      <c r="A115" s="17" t="s">
        <v>93</v>
      </c>
      <c r="B115" s="12" t="str">
        <f>VLOOKUP(A115,'User printing - summary'!B:E,4,FALSE)</f>
        <v>6001364</v>
      </c>
      <c r="C115" s="13" t="str">
        <f>VLOOKUP(A115,'User printing - summary'!B:C,2,FALSE)</f>
        <v>นางสาว ศิริประภาวรรณ เทียบปัด</v>
      </c>
      <c r="D115" s="13" t="s">
        <v>43</v>
      </c>
      <c r="E115" s="13" t="s">
        <v>1582</v>
      </c>
      <c r="F115" s="14">
        <v>0</v>
      </c>
      <c r="G115" s="14">
        <v>9</v>
      </c>
      <c r="H115" s="14">
        <f t="shared" si="4"/>
        <v>9</v>
      </c>
      <c r="I115" s="42">
        <f t="shared" si="5"/>
        <v>0</v>
      </c>
      <c r="J115" s="42">
        <f t="shared" si="6"/>
        <v>3.6</v>
      </c>
      <c r="K115" s="15">
        <f t="shared" si="7"/>
        <v>3.6</v>
      </c>
      <c r="L115" s="1"/>
      <c r="M115" s="1"/>
    </row>
    <row r="116" spans="1:13" s="16" customFormat="1" ht="15.75" customHeight="1" x14ac:dyDescent="0.2">
      <c r="A116" s="13" t="s">
        <v>97</v>
      </c>
      <c r="B116" s="12" t="str">
        <f>VLOOKUP(A116,'User printing - summary'!B:E,4,FALSE)</f>
        <v>6501292</v>
      </c>
      <c r="C116" s="13" t="str">
        <f>VLOOKUP(A116,'User printing - summary'!B:C,2,FALSE)</f>
        <v>นางสาว พิมพ์ศิริ สุขจิต</v>
      </c>
      <c r="D116" s="13" t="s">
        <v>43</v>
      </c>
      <c r="E116" s="13" t="s">
        <v>1582</v>
      </c>
      <c r="F116" s="14">
        <v>0</v>
      </c>
      <c r="G116" s="14">
        <v>7</v>
      </c>
      <c r="H116" s="14">
        <f t="shared" si="4"/>
        <v>7</v>
      </c>
      <c r="I116" s="42">
        <f t="shared" si="5"/>
        <v>0</v>
      </c>
      <c r="J116" s="42">
        <f t="shared" si="6"/>
        <v>2.8000000000000003</v>
      </c>
      <c r="K116" s="15">
        <f t="shared" si="7"/>
        <v>2.8000000000000003</v>
      </c>
      <c r="L116" s="1"/>
      <c r="M116" s="1"/>
    </row>
    <row r="117" spans="1:13" s="16" customFormat="1" ht="15.75" customHeight="1" x14ac:dyDescent="0.2">
      <c r="A117" s="13" t="s">
        <v>92</v>
      </c>
      <c r="B117" s="12" t="str">
        <f>VLOOKUP(A117,'User printing - summary'!B:E,4,FALSE)</f>
        <v>5601502</v>
      </c>
      <c r="C117" s="13" t="str">
        <f>VLOOKUP(A117,'User printing - summary'!B:C,2,FALSE)</f>
        <v>นางสาว นิษา พรมเสน</v>
      </c>
      <c r="D117" s="13" t="s">
        <v>43</v>
      </c>
      <c r="E117" s="13" t="s">
        <v>1577</v>
      </c>
      <c r="F117" s="14">
        <v>0</v>
      </c>
      <c r="G117" s="14">
        <v>2520</v>
      </c>
      <c r="H117" s="14">
        <f t="shared" si="4"/>
        <v>2520</v>
      </c>
      <c r="I117" s="42">
        <f t="shared" si="5"/>
        <v>0</v>
      </c>
      <c r="J117" s="42">
        <f t="shared" si="6"/>
        <v>1008</v>
      </c>
      <c r="K117" s="15">
        <f t="shared" si="7"/>
        <v>1008</v>
      </c>
      <c r="L117" s="1"/>
      <c r="M117" s="1"/>
    </row>
    <row r="118" spans="1:13" s="16" customFormat="1" ht="15.75" customHeight="1" x14ac:dyDescent="0.2">
      <c r="A118" s="13" t="s">
        <v>79</v>
      </c>
      <c r="B118" s="12" t="str">
        <f>VLOOKUP(A118,'User printing - summary'!B:E,4,FALSE)</f>
        <v>6401469</v>
      </c>
      <c r="C118" s="13" t="str">
        <f>VLOOKUP(A118,'User printing - summary'!B:C,2,FALSE)</f>
        <v>นางสาว นิตยา จันทร์ลอย</v>
      </c>
      <c r="D118" s="13" t="s">
        <v>43</v>
      </c>
      <c r="E118" s="13" t="s">
        <v>1577</v>
      </c>
      <c r="F118" s="14">
        <v>0</v>
      </c>
      <c r="G118" s="14">
        <v>235</v>
      </c>
      <c r="H118" s="14">
        <f t="shared" si="4"/>
        <v>235</v>
      </c>
      <c r="I118" s="42">
        <f t="shared" si="5"/>
        <v>0</v>
      </c>
      <c r="J118" s="42">
        <f t="shared" si="6"/>
        <v>94</v>
      </c>
      <c r="K118" s="15">
        <f t="shared" si="7"/>
        <v>94</v>
      </c>
      <c r="L118" s="1"/>
      <c r="M118" s="1"/>
    </row>
    <row r="119" spans="1:13" s="16" customFormat="1" ht="15.75" customHeight="1" x14ac:dyDescent="0.2">
      <c r="A119" s="17" t="s">
        <v>1031</v>
      </c>
      <c r="B119" s="12" t="str">
        <f>VLOOKUP(A119,'User printing - summary'!B:E,4,FALSE)</f>
        <v>6302263</v>
      </c>
      <c r="C119" s="13" t="str">
        <f>VLOOKUP(A119,'User printing - summary'!B:C,2,FALSE)</f>
        <v>นาย สมชาย เฉื่อยนอก</v>
      </c>
      <c r="D119" s="17" t="s">
        <v>47</v>
      </c>
      <c r="E119" s="17" t="s">
        <v>47</v>
      </c>
      <c r="F119" s="33">
        <v>183</v>
      </c>
      <c r="G119" s="33">
        <v>146</v>
      </c>
      <c r="H119" s="14">
        <f t="shared" si="4"/>
        <v>329</v>
      </c>
      <c r="I119" s="42">
        <f t="shared" si="5"/>
        <v>695.4</v>
      </c>
      <c r="J119" s="42">
        <f t="shared" si="6"/>
        <v>58.400000000000006</v>
      </c>
      <c r="K119" s="15">
        <f t="shared" si="7"/>
        <v>753.8</v>
      </c>
      <c r="L119" s="1"/>
      <c r="M119" s="1"/>
    </row>
    <row r="120" spans="1:13" s="16" customFormat="1" ht="15.75" customHeight="1" x14ac:dyDescent="0.2">
      <c r="A120" s="13" t="s">
        <v>1450</v>
      </c>
      <c r="B120" s="12" t="str">
        <f>VLOOKUP(A120,'User printing - summary'!B:E,4,FALSE)</f>
        <v>5700773</v>
      </c>
      <c r="C120" s="13" t="str">
        <f>VLOOKUP(A120,'User printing - summary'!B:C,2,FALSE)</f>
        <v>นาย อุบล  นาอุดม</v>
      </c>
      <c r="D120" s="13" t="s">
        <v>47</v>
      </c>
      <c r="E120" s="13" t="s">
        <v>47</v>
      </c>
      <c r="F120" s="14">
        <v>37</v>
      </c>
      <c r="G120" s="14">
        <v>20</v>
      </c>
      <c r="H120" s="14">
        <f t="shared" si="4"/>
        <v>57</v>
      </c>
      <c r="I120" s="42">
        <f t="shared" si="5"/>
        <v>140.6</v>
      </c>
      <c r="J120" s="42">
        <f t="shared" si="6"/>
        <v>8</v>
      </c>
      <c r="K120" s="15">
        <f t="shared" si="7"/>
        <v>148.6</v>
      </c>
      <c r="L120" s="1"/>
      <c r="M120" s="1"/>
    </row>
    <row r="121" spans="1:13" s="16" customFormat="1" ht="15.75" customHeight="1" x14ac:dyDescent="0.2">
      <c r="A121" s="13" t="s">
        <v>1447</v>
      </c>
      <c r="B121" s="12" t="str">
        <f>VLOOKUP(A121,'User printing - summary'!B:E,4,FALSE)</f>
        <v>6001139</v>
      </c>
      <c r="C121" s="13" t="str">
        <f>VLOOKUP(A121,'User printing - summary'!B:C,2,FALSE)</f>
        <v>นาย โสภณ ฉิมมังกรทอง</v>
      </c>
      <c r="D121" s="13" t="s">
        <v>47</v>
      </c>
      <c r="E121" s="13" t="s">
        <v>47</v>
      </c>
      <c r="F121" s="14">
        <v>33</v>
      </c>
      <c r="G121" s="14">
        <v>19</v>
      </c>
      <c r="H121" s="14">
        <f t="shared" si="4"/>
        <v>52</v>
      </c>
      <c r="I121" s="42">
        <f t="shared" si="5"/>
        <v>125.39999999999999</v>
      </c>
      <c r="J121" s="42">
        <f t="shared" si="6"/>
        <v>7.6000000000000005</v>
      </c>
      <c r="K121" s="15">
        <f t="shared" si="7"/>
        <v>133</v>
      </c>
    </row>
    <row r="122" spans="1:13" s="16" customFormat="1" ht="15.75" customHeight="1" x14ac:dyDescent="0.2">
      <c r="A122" s="13" t="s">
        <v>1435</v>
      </c>
      <c r="B122" s="12" t="str">
        <f>VLOOKUP(A122,'User printing - summary'!B:E,4,FALSE)</f>
        <v>6000300</v>
      </c>
      <c r="C122" s="13" t="str">
        <f>VLOOKUP(A122,'User printing - summary'!B:C,2,FALSE)</f>
        <v>นาย อติเทพ   ฟักเทศ</v>
      </c>
      <c r="D122" s="13" t="s">
        <v>47</v>
      </c>
      <c r="E122" s="13" t="s">
        <v>47</v>
      </c>
      <c r="F122" s="14">
        <v>17</v>
      </c>
      <c r="G122" s="14">
        <v>28</v>
      </c>
      <c r="H122" s="14">
        <f t="shared" si="4"/>
        <v>45</v>
      </c>
      <c r="I122" s="42">
        <f t="shared" si="5"/>
        <v>64.599999999999994</v>
      </c>
      <c r="J122" s="42">
        <f t="shared" si="6"/>
        <v>11.200000000000001</v>
      </c>
      <c r="K122" s="15">
        <f t="shared" si="7"/>
        <v>75.8</v>
      </c>
      <c r="L122" s="1"/>
      <c r="M122" s="1"/>
    </row>
    <row r="123" spans="1:13" s="16" customFormat="1" ht="15.75" customHeight="1" x14ac:dyDescent="0.2">
      <c r="A123" s="17" t="s">
        <v>1442</v>
      </c>
      <c r="B123" s="12" t="str">
        <f>VLOOKUP(A123,'User printing - summary'!B:E,4,FALSE)</f>
        <v>6601870</v>
      </c>
      <c r="C123" s="13" t="str">
        <f>VLOOKUP(A123,'User printing - summary'!B:C,2,FALSE)</f>
        <v>นาย ปิยะณัฐ สามขา</v>
      </c>
      <c r="D123" s="17" t="s">
        <v>47</v>
      </c>
      <c r="E123" s="17" t="s">
        <v>47</v>
      </c>
      <c r="F123" s="33">
        <v>13</v>
      </c>
      <c r="G123" s="33">
        <v>35</v>
      </c>
      <c r="H123" s="14">
        <f t="shared" si="4"/>
        <v>48</v>
      </c>
      <c r="I123" s="42">
        <f t="shared" si="5"/>
        <v>49.4</v>
      </c>
      <c r="J123" s="42">
        <f t="shared" si="6"/>
        <v>14</v>
      </c>
      <c r="K123" s="15">
        <f t="shared" si="7"/>
        <v>63.4</v>
      </c>
      <c r="L123" s="1"/>
      <c r="M123" s="1"/>
    </row>
    <row r="124" spans="1:13" s="16" customFormat="1" ht="15.75" customHeight="1" x14ac:dyDescent="0.2">
      <c r="A124" s="13" t="s">
        <v>1032</v>
      </c>
      <c r="B124" s="12" t="str">
        <f>VLOOKUP(A124,'User printing - summary'!B:E,4,FALSE)</f>
        <v>461300</v>
      </c>
      <c r="C124" s="13" t="str">
        <f>VLOOKUP(A124,'User printing - summary'!B:C,2,FALSE)</f>
        <v>นางสาว อรัญยา ศรีโพธิ์</v>
      </c>
      <c r="D124" s="13" t="s">
        <v>47</v>
      </c>
      <c r="E124" s="13" t="s">
        <v>47</v>
      </c>
      <c r="F124" s="14">
        <v>2</v>
      </c>
      <c r="G124" s="14">
        <v>62</v>
      </c>
      <c r="H124" s="14">
        <f t="shared" si="4"/>
        <v>64</v>
      </c>
      <c r="I124" s="42">
        <f t="shared" si="5"/>
        <v>7.6</v>
      </c>
      <c r="J124" s="42">
        <f t="shared" si="6"/>
        <v>24.8</v>
      </c>
      <c r="K124" s="15">
        <f t="shared" si="7"/>
        <v>32.4</v>
      </c>
      <c r="L124" s="1"/>
      <c r="M124" s="1"/>
    </row>
    <row r="125" spans="1:13" s="16" customFormat="1" ht="15.75" customHeight="1" x14ac:dyDescent="0.2">
      <c r="A125" s="13" t="s">
        <v>1448</v>
      </c>
      <c r="B125" s="12" t="str">
        <f>VLOOKUP(A125,'User printing - summary'!B:E,4,FALSE)</f>
        <v>6001313</v>
      </c>
      <c r="C125" s="13" t="str">
        <f>VLOOKUP(A125,'User printing - summary'!B:C,2,FALSE)</f>
        <v>นาย อภิสิทธิ์ เจริญไชยศรี</v>
      </c>
      <c r="D125" s="13" t="s">
        <v>47</v>
      </c>
      <c r="E125" s="13" t="s">
        <v>47</v>
      </c>
      <c r="F125" s="14">
        <v>0</v>
      </c>
      <c r="G125" s="14">
        <v>65</v>
      </c>
      <c r="H125" s="14">
        <f t="shared" si="4"/>
        <v>65</v>
      </c>
      <c r="I125" s="42">
        <f t="shared" si="5"/>
        <v>0</v>
      </c>
      <c r="J125" s="42">
        <f t="shared" si="6"/>
        <v>26</v>
      </c>
      <c r="K125" s="15">
        <f t="shared" si="7"/>
        <v>26</v>
      </c>
      <c r="L125" s="1"/>
      <c r="M125" s="1"/>
    </row>
    <row r="126" spans="1:13" s="16" customFormat="1" ht="15.75" customHeight="1" x14ac:dyDescent="0.2">
      <c r="A126" s="13" t="s">
        <v>1445</v>
      </c>
      <c r="B126" s="12" t="str">
        <f>VLOOKUP(A126,'User printing - summary'!B:E,4,FALSE)</f>
        <v>6600990</v>
      </c>
      <c r="C126" s="13" t="str">
        <f>VLOOKUP(A126,'User printing - summary'!B:C,2,FALSE)</f>
        <v>นาย สายชล อรชร</v>
      </c>
      <c r="D126" s="13" t="s">
        <v>47</v>
      </c>
      <c r="E126" s="13" t="s">
        <v>47</v>
      </c>
      <c r="F126" s="14">
        <v>0</v>
      </c>
      <c r="G126" s="14">
        <v>64</v>
      </c>
      <c r="H126" s="14">
        <f t="shared" si="4"/>
        <v>64</v>
      </c>
      <c r="I126" s="42">
        <f t="shared" si="5"/>
        <v>0</v>
      </c>
      <c r="J126" s="42">
        <f t="shared" si="6"/>
        <v>25.6</v>
      </c>
      <c r="K126" s="15">
        <f t="shared" si="7"/>
        <v>25.6</v>
      </c>
    </row>
    <row r="127" spans="1:13" s="16" customFormat="1" ht="15.75" customHeight="1" x14ac:dyDescent="0.2">
      <c r="A127" s="13" t="s">
        <v>1437</v>
      </c>
      <c r="B127" s="12" t="str">
        <f>VLOOKUP(A127,'User printing - summary'!B:E,4,FALSE)</f>
        <v>5400023</v>
      </c>
      <c r="C127" s="13" t="str">
        <f>VLOOKUP(A127,'User printing - summary'!B:C,2,FALSE)</f>
        <v>นาย สุนทร แสนกล้า</v>
      </c>
      <c r="D127" s="13" t="s">
        <v>47</v>
      </c>
      <c r="E127" s="13" t="s">
        <v>47</v>
      </c>
      <c r="F127" s="14">
        <v>0</v>
      </c>
      <c r="G127" s="14">
        <v>29</v>
      </c>
      <c r="H127" s="14">
        <f t="shared" si="4"/>
        <v>29</v>
      </c>
      <c r="I127" s="42">
        <f t="shared" si="5"/>
        <v>0</v>
      </c>
      <c r="J127" s="42">
        <f t="shared" si="6"/>
        <v>11.600000000000001</v>
      </c>
      <c r="K127" s="15">
        <f t="shared" si="7"/>
        <v>11.600000000000001</v>
      </c>
      <c r="L127" s="1"/>
      <c r="M127" s="1"/>
    </row>
    <row r="128" spans="1:13" s="16" customFormat="1" ht="15.75" customHeight="1" x14ac:dyDescent="0.2">
      <c r="A128" s="13" t="s">
        <v>412</v>
      </c>
      <c r="B128" s="12" t="str">
        <f>VLOOKUP(A128,'User printing - summary'!B:E,4,FALSE)</f>
        <v>5000769</v>
      </c>
      <c r="C128" s="13" t="str">
        <f>VLOOKUP(A128,'User printing - summary'!B:C,2,FALSE)</f>
        <v>นาย ชัยวุฒิ ก๋าเป็ง</v>
      </c>
      <c r="D128" s="13" t="s">
        <v>47</v>
      </c>
      <c r="E128" s="13" t="s">
        <v>47</v>
      </c>
      <c r="F128" s="14">
        <v>0</v>
      </c>
      <c r="G128" s="14">
        <v>16</v>
      </c>
      <c r="H128" s="14">
        <f t="shared" si="4"/>
        <v>16</v>
      </c>
      <c r="I128" s="42">
        <f t="shared" si="5"/>
        <v>0</v>
      </c>
      <c r="J128" s="42">
        <f t="shared" si="6"/>
        <v>6.4</v>
      </c>
      <c r="K128" s="15">
        <f t="shared" si="7"/>
        <v>6.4</v>
      </c>
      <c r="L128" s="1"/>
      <c r="M128" s="1"/>
    </row>
    <row r="129" spans="1:13" s="16" customFormat="1" ht="15.75" customHeight="1" x14ac:dyDescent="0.2">
      <c r="A129" s="13" t="s">
        <v>1451</v>
      </c>
      <c r="B129" s="12" t="str">
        <f>VLOOKUP(A129,'User printing - summary'!B:E,4,FALSE)</f>
        <v>6301078</v>
      </c>
      <c r="C129" s="13" t="str">
        <f>VLOOKUP(A129,'User printing - summary'!B:C,2,FALSE)</f>
        <v>นาย วทัญญู โคตเจริญ</v>
      </c>
      <c r="D129" s="13" t="s">
        <v>47</v>
      </c>
      <c r="E129" s="13" t="s">
        <v>47</v>
      </c>
      <c r="F129" s="14">
        <v>0</v>
      </c>
      <c r="G129" s="14">
        <v>15</v>
      </c>
      <c r="H129" s="14">
        <f t="shared" si="4"/>
        <v>15</v>
      </c>
      <c r="I129" s="42">
        <f t="shared" si="5"/>
        <v>0</v>
      </c>
      <c r="J129" s="42">
        <f t="shared" si="6"/>
        <v>6</v>
      </c>
      <c r="K129" s="15">
        <f t="shared" si="7"/>
        <v>6</v>
      </c>
      <c r="L129" s="1"/>
      <c r="M129" s="1"/>
    </row>
    <row r="130" spans="1:13" s="16" customFormat="1" ht="15.75" customHeight="1" x14ac:dyDescent="0.2">
      <c r="A130" s="13" t="s">
        <v>1033</v>
      </c>
      <c r="B130" s="12" t="str">
        <f>VLOOKUP(A130,'User printing - summary'!B:E,4,FALSE)</f>
        <v>6502572</v>
      </c>
      <c r="C130" s="13" t="str">
        <f>VLOOKUP(A130,'User printing - summary'!B:C,2,FALSE)</f>
        <v>นาย จิตวัต จิตรเรขา</v>
      </c>
      <c r="D130" s="13" t="s">
        <v>47</v>
      </c>
      <c r="E130" s="13" t="s">
        <v>47</v>
      </c>
      <c r="F130" s="14">
        <v>0</v>
      </c>
      <c r="G130" s="14">
        <v>11</v>
      </c>
      <c r="H130" s="14">
        <f t="shared" si="4"/>
        <v>11</v>
      </c>
      <c r="I130" s="42">
        <f t="shared" si="5"/>
        <v>0</v>
      </c>
      <c r="J130" s="42">
        <f t="shared" si="6"/>
        <v>4.4000000000000004</v>
      </c>
      <c r="K130" s="15">
        <f t="shared" si="7"/>
        <v>4.4000000000000004</v>
      </c>
      <c r="L130" s="1"/>
      <c r="M130" s="1"/>
    </row>
    <row r="131" spans="1:13" s="16" customFormat="1" ht="15.75" customHeight="1" x14ac:dyDescent="0.2">
      <c r="A131" s="13" t="s">
        <v>1449</v>
      </c>
      <c r="B131" s="12" t="str">
        <f>VLOOKUP(A131,'User printing - summary'!B:E,4,FALSE)</f>
        <v>5101718</v>
      </c>
      <c r="C131" s="13" t="str">
        <f>VLOOKUP(A131,'User printing - summary'!B:C,2,FALSE)</f>
        <v>นาย ชูชาติ เนตรแดง</v>
      </c>
      <c r="D131" s="13" t="s">
        <v>47</v>
      </c>
      <c r="E131" s="13" t="s">
        <v>47</v>
      </c>
      <c r="F131" s="14">
        <v>0</v>
      </c>
      <c r="G131" s="14">
        <v>8</v>
      </c>
      <c r="H131" s="14">
        <f t="shared" si="4"/>
        <v>8</v>
      </c>
      <c r="I131" s="42">
        <f t="shared" si="5"/>
        <v>0</v>
      </c>
      <c r="J131" s="42">
        <f t="shared" si="6"/>
        <v>3.2</v>
      </c>
      <c r="K131" s="15">
        <f t="shared" si="7"/>
        <v>3.2</v>
      </c>
      <c r="L131" s="1"/>
      <c r="M131" s="1"/>
    </row>
    <row r="132" spans="1:13" s="16" customFormat="1" ht="15.75" customHeight="1" x14ac:dyDescent="0.2">
      <c r="A132" s="13" t="s">
        <v>1037</v>
      </c>
      <c r="B132" s="12" t="str">
        <f>VLOOKUP(A132,'User printing - summary'!B:E,4,FALSE)</f>
        <v>5301273</v>
      </c>
      <c r="C132" s="13" t="str">
        <f>VLOOKUP(A132,'User printing - summary'!B:C,2,FALSE)</f>
        <v>นางสาว รัตนาภรณ์ ยอดประดี</v>
      </c>
      <c r="D132" s="13" t="s">
        <v>47</v>
      </c>
      <c r="E132" s="13" t="s">
        <v>1704</v>
      </c>
      <c r="F132" s="14">
        <v>0</v>
      </c>
      <c r="G132" s="14">
        <v>298</v>
      </c>
      <c r="H132" s="14">
        <f t="shared" ref="H132:H195" si="8">SUM(F132:G132)</f>
        <v>298</v>
      </c>
      <c r="I132" s="42">
        <f t="shared" ref="I132:I195" si="9">3.8*F132</f>
        <v>0</v>
      </c>
      <c r="J132" s="42">
        <f t="shared" ref="J132:J195" si="10">0.4*G132</f>
        <v>119.2</v>
      </c>
      <c r="K132" s="15">
        <f t="shared" ref="K132:K195" si="11">SUM(I132:J132)</f>
        <v>119.2</v>
      </c>
      <c r="L132" s="1"/>
      <c r="M132" s="1"/>
    </row>
    <row r="133" spans="1:13" s="16" customFormat="1" ht="15.75" customHeight="1" x14ac:dyDescent="0.2">
      <c r="A133" s="13" t="s">
        <v>1038</v>
      </c>
      <c r="B133" s="12" t="str">
        <f>VLOOKUP(A133,'User printing - summary'!B:E,4,FALSE)</f>
        <v>6400472</v>
      </c>
      <c r="C133" s="13" t="str">
        <f>VLOOKUP(A133,'User printing - summary'!B:C,2,FALSE)</f>
        <v>นาย สมปอง ทองบุญเกิด</v>
      </c>
      <c r="D133" s="13" t="s">
        <v>47</v>
      </c>
      <c r="E133" s="13" t="s">
        <v>1704</v>
      </c>
      <c r="F133" s="14">
        <v>0</v>
      </c>
      <c r="G133" s="14">
        <v>257</v>
      </c>
      <c r="H133" s="14">
        <f t="shared" si="8"/>
        <v>257</v>
      </c>
      <c r="I133" s="42">
        <f t="shared" si="9"/>
        <v>0</v>
      </c>
      <c r="J133" s="42">
        <f t="shared" si="10"/>
        <v>102.80000000000001</v>
      </c>
      <c r="K133" s="15">
        <f t="shared" si="11"/>
        <v>102.80000000000001</v>
      </c>
      <c r="L133" s="1"/>
      <c r="M133" s="1"/>
    </row>
    <row r="134" spans="1:13" s="16" customFormat="1" ht="15.75" customHeight="1" x14ac:dyDescent="0.2">
      <c r="A134" s="13" t="s">
        <v>1034</v>
      </c>
      <c r="B134" s="12" t="str">
        <f>VLOOKUP(A134,'User printing - summary'!B:E,4,FALSE)</f>
        <v>6705372</v>
      </c>
      <c r="C134" s="13" t="str">
        <f>VLOOKUP(A134,'User printing - summary'!B:C,2,FALSE)</f>
        <v>นาย กมล ทับหัวหนอง</v>
      </c>
      <c r="D134" s="13" t="s">
        <v>47</v>
      </c>
      <c r="E134" s="13" t="s">
        <v>1704</v>
      </c>
      <c r="F134" s="14">
        <v>0</v>
      </c>
      <c r="G134" s="14">
        <v>223</v>
      </c>
      <c r="H134" s="14">
        <f t="shared" si="8"/>
        <v>223</v>
      </c>
      <c r="I134" s="42">
        <f t="shared" si="9"/>
        <v>0</v>
      </c>
      <c r="J134" s="42">
        <f t="shared" si="10"/>
        <v>89.2</v>
      </c>
      <c r="K134" s="15">
        <f t="shared" si="11"/>
        <v>89.2</v>
      </c>
      <c r="L134" s="1"/>
      <c r="M134" s="1"/>
    </row>
    <row r="135" spans="1:13" s="16" customFormat="1" ht="15.75" customHeight="1" x14ac:dyDescent="0.2">
      <c r="A135" s="13" t="s">
        <v>1035</v>
      </c>
      <c r="B135" s="12" t="str">
        <f>VLOOKUP(A135,'User printing - summary'!B:E,4,FALSE)</f>
        <v>5801812</v>
      </c>
      <c r="C135" s="13" t="str">
        <f>VLOOKUP(A135,'User printing - summary'!B:C,2,FALSE)</f>
        <v>นางสาว ขวัญนภา จันทะรักษ์</v>
      </c>
      <c r="D135" s="13" t="s">
        <v>47</v>
      </c>
      <c r="E135" s="13" t="s">
        <v>1704</v>
      </c>
      <c r="F135" s="14">
        <v>0</v>
      </c>
      <c r="G135" s="14">
        <v>89</v>
      </c>
      <c r="H135" s="14">
        <f t="shared" si="8"/>
        <v>89</v>
      </c>
      <c r="I135" s="42">
        <f t="shared" si="9"/>
        <v>0</v>
      </c>
      <c r="J135" s="42">
        <f t="shared" si="10"/>
        <v>35.6</v>
      </c>
      <c r="K135" s="15">
        <f t="shared" si="11"/>
        <v>35.6</v>
      </c>
      <c r="L135" s="1"/>
      <c r="M135" s="1"/>
    </row>
    <row r="136" spans="1:13" s="16" customFormat="1" ht="15.75" customHeight="1" x14ac:dyDescent="0.2">
      <c r="A136" s="13" t="s">
        <v>1036</v>
      </c>
      <c r="B136" s="12" t="str">
        <f>VLOOKUP(A136,'User printing - summary'!B:E,4,FALSE)</f>
        <v>6600978</v>
      </c>
      <c r="C136" s="13" t="str">
        <f>VLOOKUP(A136,'User printing - summary'!B:C,2,FALSE)</f>
        <v>นางสาว ลัดดาวรรณ พันสะยา</v>
      </c>
      <c r="D136" s="13" t="s">
        <v>47</v>
      </c>
      <c r="E136" s="13" t="s">
        <v>1704</v>
      </c>
      <c r="F136" s="14">
        <v>0</v>
      </c>
      <c r="G136" s="14">
        <v>34</v>
      </c>
      <c r="H136" s="14">
        <f t="shared" si="8"/>
        <v>34</v>
      </c>
      <c r="I136" s="42">
        <f t="shared" si="9"/>
        <v>0</v>
      </c>
      <c r="J136" s="42">
        <f t="shared" si="10"/>
        <v>13.600000000000001</v>
      </c>
      <c r="K136" s="15">
        <f t="shared" si="11"/>
        <v>13.600000000000001</v>
      </c>
      <c r="L136" s="1"/>
      <c r="M136" s="1"/>
    </row>
    <row r="137" spans="1:13" s="16" customFormat="1" ht="15.75" customHeight="1" x14ac:dyDescent="0.2">
      <c r="A137" s="13" t="s">
        <v>1039</v>
      </c>
      <c r="B137" s="12" t="str">
        <f>VLOOKUP(A137,'User printing - summary'!B:E,4,FALSE)</f>
        <v>6303598</v>
      </c>
      <c r="C137" s="13" t="str">
        <f>VLOOKUP(A137,'User printing - summary'!B:C,2,FALSE)</f>
        <v>นาย เดชา ปิดตังทาโย</v>
      </c>
      <c r="D137" s="13" t="s">
        <v>47</v>
      </c>
      <c r="E137" s="13" t="s">
        <v>1704</v>
      </c>
      <c r="F137" s="14">
        <v>0</v>
      </c>
      <c r="G137" s="14">
        <v>22</v>
      </c>
      <c r="H137" s="14">
        <f t="shared" si="8"/>
        <v>22</v>
      </c>
      <c r="I137" s="42">
        <f t="shared" si="9"/>
        <v>0</v>
      </c>
      <c r="J137" s="42">
        <f t="shared" si="10"/>
        <v>8.8000000000000007</v>
      </c>
      <c r="K137" s="15">
        <f t="shared" si="11"/>
        <v>8.8000000000000007</v>
      </c>
      <c r="L137" s="1"/>
      <c r="M137" s="1"/>
    </row>
    <row r="138" spans="1:13" s="16" customFormat="1" ht="15.75" customHeight="1" x14ac:dyDescent="0.2">
      <c r="A138" s="13" t="s">
        <v>1030</v>
      </c>
      <c r="B138" s="12" t="str">
        <f>VLOOKUP(A138,'User printing - summary'!B:E,4,FALSE)</f>
        <v>6100346</v>
      </c>
      <c r="C138" s="13" t="str">
        <f>VLOOKUP(A138,'User printing - summary'!B:C,2,FALSE)</f>
        <v>นางสาว บุษบา จันโท</v>
      </c>
      <c r="D138" s="13" t="s">
        <v>47</v>
      </c>
      <c r="E138" s="13" t="s">
        <v>1704</v>
      </c>
      <c r="F138" s="14">
        <v>0</v>
      </c>
      <c r="G138" s="14">
        <v>20</v>
      </c>
      <c r="H138" s="14">
        <f t="shared" si="8"/>
        <v>20</v>
      </c>
      <c r="I138" s="42">
        <f t="shared" si="9"/>
        <v>0</v>
      </c>
      <c r="J138" s="42">
        <f t="shared" si="10"/>
        <v>8</v>
      </c>
      <c r="K138" s="15">
        <f t="shared" si="11"/>
        <v>8</v>
      </c>
      <c r="L138" s="1"/>
      <c r="M138" s="1"/>
    </row>
    <row r="139" spans="1:13" s="16" customFormat="1" ht="15.75" customHeight="1" x14ac:dyDescent="0.2">
      <c r="A139" s="13" t="s">
        <v>1439</v>
      </c>
      <c r="B139" s="12" t="str">
        <f>VLOOKUP(A139,'User printing - summary'!B:E,4,FALSE)</f>
        <v>6604963</v>
      </c>
      <c r="C139" s="13" t="str">
        <f>VLOOKUP(A139,'User printing - summary'!B:C,2,FALSE)</f>
        <v>นาย มงคลสิน แก้วสองเมือง</v>
      </c>
      <c r="D139" s="13" t="s">
        <v>47</v>
      </c>
      <c r="E139" s="13" t="s">
        <v>1740</v>
      </c>
      <c r="F139" s="14">
        <v>0</v>
      </c>
      <c r="G139" s="14">
        <v>482</v>
      </c>
      <c r="H139" s="14">
        <f t="shared" si="8"/>
        <v>482</v>
      </c>
      <c r="I139" s="42">
        <f t="shared" si="9"/>
        <v>0</v>
      </c>
      <c r="J139" s="42">
        <f t="shared" si="10"/>
        <v>192.8</v>
      </c>
      <c r="K139" s="15">
        <f t="shared" si="11"/>
        <v>192.8</v>
      </c>
      <c r="L139" s="1"/>
      <c r="M139" s="1"/>
    </row>
    <row r="140" spans="1:13" s="16" customFormat="1" ht="15.75" customHeight="1" x14ac:dyDescent="0.2">
      <c r="A140" s="13" t="s">
        <v>1440</v>
      </c>
      <c r="B140" s="12" t="str">
        <f>VLOOKUP(A140,'User printing - summary'!B:E,4,FALSE)</f>
        <v>6702086</v>
      </c>
      <c r="C140" s="13" t="str">
        <f>VLOOKUP(A140,'User printing - summary'!B:C,2,FALSE)</f>
        <v>นาย นัฐกิต วงษ์สิงห์</v>
      </c>
      <c r="D140" s="13" t="s">
        <v>47</v>
      </c>
      <c r="E140" s="13" t="s">
        <v>1740</v>
      </c>
      <c r="F140" s="14">
        <v>0</v>
      </c>
      <c r="G140" s="14">
        <v>281</v>
      </c>
      <c r="H140" s="14">
        <f t="shared" si="8"/>
        <v>281</v>
      </c>
      <c r="I140" s="42">
        <f t="shared" si="9"/>
        <v>0</v>
      </c>
      <c r="J140" s="42">
        <f t="shared" si="10"/>
        <v>112.4</v>
      </c>
      <c r="K140" s="15">
        <f t="shared" si="11"/>
        <v>112.4</v>
      </c>
      <c r="L140" s="1"/>
      <c r="M140" s="1"/>
    </row>
    <row r="141" spans="1:13" s="16" customFormat="1" ht="15.75" customHeight="1" x14ac:dyDescent="0.2">
      <c r="A141" s="13" t="s">
        <v>1446</v>
      </c>
      <c r="B141" s="12" t="str">
        <f>VLOOKUP(A141,'User printing - summary'!B:E,4,FALSE)</f>
        <v>6704832</v>
      </c>
      <c r="C141" s="13" t="str">
        <f>VLOOKUP(A141,'User printing - summary'!B:C,2,FALSE)</f>
        <v>นาย สกุล คุณอุย</v>
      </c>
      <c r="D141" s="13" t="s">
        <v>47</v>
      </c>
      <c r="E141" s="13" t="s">
        <v>1738</v>
      </c>
      <c r="F141" s="14">
        <v>0</v>
      </c>
      <c r="G141" s="14">
        <v>340</v>
      </c>
      <c r="H141" s="14">
        <f t="shared" si="8"/>
        <v>340</v>
      </c>
      <c r="I141" s="42">
        <f t="shared" si="9"/>
        <v>0</v>
      </c>
      <c r="J141" s="42">
        <f t="shared" si="10"/>
        <v>136</v>
      </c>
      <c r="K141" s="15">
        <f t="shared" si="11"/>
        <v>136</v>
      </c>
    </row>
    <row r="142" spans="1:13" s="16" customFormat="1" ht="15.75" customHeight="1" x14ac:dyDescent="0.2">
      <c r="A142" s="13" t="s">
        <v>1444</v>
      </c>
      <c r="B142" s="12" t="str">
        <f>VLOOKUP(A142,'User printing - summary'!B:E,4,FALSE)</f>
        <v>6500934</v>
      </c>
      <c r="C142" s="13" t="str">
        <f>VLOOKUP(A142,'User printing - summary'!B:C,2,FALSE)</f>
        <v>นาย รณชัย ฟักตั้ว</v>
      </c>
      <c r="D142" s="13" t="s">
        <v>47</v>
      </c>
      <c r="E142" s="13" t="s">
        <v>1738</v>
      </c>
      <c r="F142" s="14">
        <v>0</v>
      </c>
      <c r="G142" s="14">
        <v>93</v>
      </c>
      <c r="H142" s="14">
        <f t="shared" si="8"/>
        <v>93</v>
      </c>
      <c r="I142" s="42">
        <f t="shared" si="9"/>
        <v>0</v>
      </c>
      <c r="J142" s="42">
        <f t="shared" si="10"/>
        <v>37.200000000000003</v>
      </c>
      <c r="K142" s="15">
        <f t="shared" si="11"/>
        <v>37.200000000000003</v>
      </c>
    </row>
    <row r="143" spans="1:13" s="16" customFormat="1" ht="15.75" customHeight="1" x14ac:dyDescent="0.2">
      <c r="A143" s="13" t="s">
        <v>1436</v>
      </c>
      <c r="B143" s="12" t="str">
        <f>VLOOKUP(A143,'User printing - summary'!B:E,4,FALSE)</f>
        <v>6603218</v>
      </c>
      <c r="C143" s="13" t="str">
        <f>VLOOKUP(A143,'User printing - summary'!B:C,2,FALSE)</f>
        <v>นาย ฉัตรมงคล ทองหอม</v>
      </c>
      <c r="D143" s="13" t="s">
        <v>47</v>
      </c>
      <c r="E143" s="13" t="s">
        <v>1738</v>
      </c>
      <c r="F143" s="14">
        <v>0</v>
      </c>
      <c r="G143" s="14">
        <v>19</v>
      </c>
      <c r="H143" s="14">
        <f t="shared" si="8"/>
        <v>19</v>
      </c>
      <c r="I143" s="42">
        <f t="shared" si="9"/>
        <v>0</v>
      </c>
      <c r="J143" s="42">
        <f t="shared" si="10"/>
        <v>7.6000000000000005</v>
      </c>
      <c r="K143" s="15">
        <f t="shared" si="11"/>
        <v>7.6000000000000005</v>
      </c>
      <c r="L143" s="1"/>
      <c r="M143" s="1"/>
    </row>
    <row r="144" spans="1:13" s="16" customFormat="1" ht="15.75" customHeight="1" x14ac:dyDescent="0.2">
      <c r="A144" s="13" t="s">
        <v>1438</v>
      </c>
      <c r="B144" s="12" t="str">
        <f>VLOOKUP(A144,'User printing - summary'!B:E,4,FALSE)</f>
        <v>6600974</v>
      </c>
      <c r="C144" s="13" t="str">
        <f>VLOOKUP(A144,'User printing - summary'!B:C,2,FALSE)</f>
        <v>นางสาว พิยดา ใจตาง</v>
      </c>
      <c r="D144" s="13" t="s">
        <v>47</v>
      </c>
      <c r="E144" s="13" t="s">
        <v>1739</v>
      </c>
      <c r="F144" s="14">
        <v>80</v>
      </c>
      <c r="G144" s="14">
        <v>525</v>
      </c>
      <c r="H144" s="14">
        <f t="shared" si="8"/>
        <v>605</v>
      </c>
      <c r="I144" s="42">
        <f t="shared" si="9"/>
        <v>304</v>
      </c>
      <c r="J144" s="42">
        <f t="shared" si="10"/>
        <v>210</v>
      </c>
      <c r="K144" s="15">
        <f t="shared" si="11"/>
        <v>514</v>
      </c>
      <c r="L144" s="1"/>
      <c r="M144" s="1"/>
    </row>
    <row r="145" spans="1:13" s="16" customFormat="1" ht="15.75" customHeight="1" x14ac:dyDescent="0.2">
      <c r="A145" s="13" t="s">
        <v>1452</v>
      </c>
      <c r="B145" s="12" t="str">
        <f>VLOOKUP(A145,'User printing - summary'!B:E,4,FALSE)</f>
        <v>5600527</v>
      </c>
      <c r="C145" s="13" t="str">
        <f>VLOOKUP(A145,'User printing - summary'!B:C,2,FALSE)</f>
        <v>นาย วิรัตน์ จันทร์เรืองศรี</v>
      </c>
      <c r="D145" s="13" t="s">
        <v>47</v>
      </c>
      <c r="E145" s="13" t="s">
        <v>1739</v>
      </c>
      <c r="F145" s="14">
        <v>0</v>
      </c>
      <c r="G145" s="14">
        <v>722</v>
      </c>
      <c r="H145" s="14">
        <f t="shared" si="8"/>
        <v>722</v>
      </c>
      <c r="I145" s="42">
        <f t="shared" si="9"/>
        <v>0</v>
      </c>
      <c r="J145" s="42">
        <f t="shared" si="10"/>
        <v>288.8</v>
      </c>
      <c r="K145" s="15">
        <f t="shared" si="11"/>
        <v>288.8</v>
      </c>
      <c r="L145" s="1"/>
      <c r="M145" s="1"/>
    </row>
    <row r="146" spans="1:13" s="16" customFormat="1" ht="15.75" customHeight="1" x14ac:dyDescent="0.2">
      <c r="A146" s="13" t="s">
        <v>1441</v>
      </c>
      <c r="B146" s="12" t="str">
        <f>VLOOKUP(A146,'User printing - summary'!B:E,4,FALSE)</f>
        <v>5900222</v>
      </c>
      <c r="C146" s="13" t="str">
        <f>VLOOKUP(A146,'User printing - summary'!B:C,2,FALSE)</f>
        <v>นางสาว พิกุล ลุนใบ</v>
      </c>
      <c r="D146" s="13" t="s">
        <v>47</v>
      </c>
      <c r="E146" s="13" t="s">
        <v>1739</v>
      </c>
      <c r="F146" s="14">
        <v>0</v>
      </c>
      <c r="G146" s="14">
        <v>492</v>
      </c>
      <c r="H146" s="14">
        <f t="shared" si="8"/>
        <v>492</v>
      </c>
      <c r="I146" s="42">
        <f t="shared" si="9"/>
        <v>0</v>
      </c>
      <c r="J146" s="42">
        <f t="shared" si="10"/>
        <v>196.8</v>
      </c>
      <c r="K146" s="15">
        <f t="shared" si="11"/>
        <v>196.8</v>
      </c>
    </row>
    <row r="147" spans="1:13" s="16" customFormat="1" ht="15.75" customHeight="1" x14ac:dyDescent="0.2">
      <c r="A147" s="13" t="s">
        <v>1443</v>
      </c>
      <c r="B147" s="12" t="str">
        <f>VLOOKUP(A147,'User printing - summary'!B:E,4,FALSE)</f>
        <v>6101013</v>
      </c>
      <c r="C147" s="13" t="str">
        <f>VLOOKUP(A147,'User printing - summary'!B:C,2,FALSE)</f>
        <v>นาย ภูริพัฒน์ จันทรา</v>
      </c>
      <c r="D147" s="13" t="s">
        <v>47</v>
      </c>
      <c r="E147" s="13" t="s">
        <v>1739</v>
      </c>
      <c r="F147" s="14">
        <v>0</v>
      </c>
      <c r="G147" s="14">
        <v>463</v>
      </c>
      <c r="H147" s="14">
        <f t="shared" si="8"/>
        <v>463</v>
      </c>
      <c r="I147" s="42">
        <f t="shared" si="9"/>
        <v>0</v>
      </c>
      <c r="J147" s="42">
        <f t="shared" si="10"/>
        <v>185.20000000000002</v>
      </c>
      <c r="K147" s="15">
        <f t="shared" si="11"/>
        <v>185.20000000000002</v>
      </c>
      <c r="L147" s="1"/>
      <c r="M147" s="1"/>
    </row>
    <row r="148" spans="1:13" s="16" customFormat="1" ht="15.75" customHeight="1" x14ac:dyDescent="0.2">
      <c r="A148" s="13" t="s">
        <v>1453</v>
      </c>
      <c r="B148" s="12" t="str">
        <f>VLOOKUP(A148,'User printing - summary'!B:E,4,FALSE)</f>
        <v>481020</v>
      </c>
      <c r="C148" s="13" t="str">
        <f>VLOOKUP(A148,'User printing - summary'!B:C,2,FALSE)</f>
        <v>นาง ภารินี ระวะใจ</v>
      </c>
      <c r="D148" s="13" t="s">
        <v>47</v>
      </c>
      <c r="E148" s="13" t="s">
        <v>1739</v>
      </c>
      <c r="F148" s="14">
        <v>0</v>
      </c>
      <c r="G148" s="14">
        <v>20</v>
      </c>
      <c r="H148" s="14">
        <f t="shared" si="8"/>
        <v>20</v>
      </c>
      <c r="I148" s="42">
        <f t="shared" si="9"/>
        <v>0</v>
      </c>
      <c r="J148" s="42">
        <f t="shared" si="10"/>
        <v>8</v>
      </c>
      <c r="K148" s="15">
        <f t="shared" si="11"/>
        <v>8</v>
      </c>
      <c r="L148" s="1"/>
      <c r="M148" s="1"/>
    </row>
    <row r="149" spans="1:13" s="16" customFormat="1" ht="15.75" customHeight="1" x14ac:dyDescent="0.2">
      <c r="A149" s="13" t="s">
        <v>1454</v>
      </c>
      <c r="B149" s="12" t="str">
        <f>VLOOKUP(A149,'User printing - summary'!B:E,4,FALSE)</f>
        <v>471629</v>
      </c>
      <c r="C149" s="13" t="str">
        <f>VLOOKUP(A149,'User printing - summary'!B:C,2,FALSE)</f>
        <v>นางสาว วาสนา โกทัน</v>
      </c>
      <c r="D149" s="13" t="s">
        <v>47</v>
      </c>
      <c r="E149" s="13" t="s">
        <v>1739</v>
      </c>
      <c r="F149" s="14">
        <v>0</v>
      </c>
      <c r="G149" s="14">
        <v>12</v>
      </c>
      <c r="H149" s="14">
        <f t="shared" si="8"/>
        <v>12</v>
      </c>
      <c r="I149" s="42">
        <f t="shared" si="9"/>
        <v>0</v>
      </c>
      <c r="J149" s="42">
        <f t="shared" si="10"/>
        <v>4.8000000000000007</v>
      </c>
      <c r="K149" s="15">
        <f t="shared" si="11"/>
        <v>4.8000000000000007</v>
      </c>
      <c r="L149" s="1"/>
      <c r="M149" s="1"/>
    </row>
    <row r="150" spans="1:13" s="16" customFormat="1" ht="15.75" customHeight="1" x14ac:dyDescent="0.2">
      <c r="A150" s="13" t="s">
        <v>1377</v>
      </c>
      <c r="B150" s="12" t="str">
        <f>VLOOKUP(A150,'User printing - summary'!B:E,4,FALSE)</f>
        <v>6003556</v>
      </c>
      <c r="C150" s="13" t="str">
        <f>VLOOKUP(A150,'User printing - summary'!B:C,2,FALSE)</f>
        <v>นางสาว สุฒิตา จิตรสะอาด</v>
      </c>
      <c r="D150" s="13" t="s">
        <v>24</v>
      </c>
      <c r="E150" s="13" t="s">
        <v>24</v>
      </c>
      <c r="F150" s="14">
        <v>31</v>
      </c>
      <c r="G150" s="14">
        <v>4387</v>
      </c>
      <c r="H150" s="14">
        <f t="shared" si="8"/>
        <v>4418</v>
      </c>
      <c r="I150" s="42">
        <f t="shared" si="9"/>
        <v>117.8</v>
      </c>
      <c r="J150" s="42">
        <f t="shared" si="10"/>
        <v>1754.8000000000002</v>
      </c>
      <c r="K150" s="15">
        <f t="shared" si="11"/>
        <v>1872.6000000000001</v>
      </c>
      <c r="L150" s="1"/>
      <c r="M150" s="1"/>
    </row>
    <row r="151" spans="1:13" s="16" customFormat="1" ht="15.75" customHeight="1" x14ac:dyDescent="0.2">
      <c r="A151" s="13" t="s">
        <v>1378</v>
      </c>
      <c r="B151" s="12" t="str">
        <f>VLOOKUP(A151,'User printing - summary'!B:E,4,FALSE)</f>
        <v>5200949</v>
      </c>
      <c r="C151" s="13" t="str">
        <f>VLOOKUP(A151,'User printing - summary'!B:C,2,FALSE)</f>
        <v>นางสาว ปนัดดา สารสุข</v>
      </c>
      <c r="D151" s="13" t="s">
        <v>24</v>
      </c>
      <c r="E151" s="13" t="s">
        <v>24</v>
      </c>
      <c r="F151" s="14">
        <v>0</v>
      </c>
      <c r="G151" s="14">
        <v>1317</v>
      </c>
      <c r="H151" s="14">
        <f t="shared" si="8"/>
        <v>1317</v>
      </c>
      <c r="I151" s="42">
        <f t="shared" si="9"/>
        <v>0</v>
      </c>
      <c r="J151" s="42">
        <f t="shared" si="10"/>
        <v>526.80000000000007</v>
      </c>
      <c r="K151" s="15">
        <f t="shared" si="11"/>
        <v>526.80000000000007</v>
      </c>
      <c r="L151" s="1"/>
      <c r="M151" s="1"/>
    </row>
    <row r="152" spans="1:13" s="16" customFormat="1" ht="15.75" customHeight="1" x14ac:dyDescent="0.2">
      <c r="A152" s="13" t="s">
        <v>385</v>
      </c>
      <c r="B152" s="12" t="str">
        <f>VLOOKUP(A152,'User printing - summary'!B:E,4,FALSE)</f>
        <v>5801811</v>
      </c>
      <c r="C152" s="13" t="str">
        <f>VLOOKUP(A152,'User printing - summary'!B:C,2,FALSE)</f>
        <v>นางสาว บัญวิกา แก่นโพธิ์</v>
      </c>
      <c r="D152" s="13" t="s">
        <v>24</v>
      </c>
      <c r="E152" s="13" t="s">
        <v>24</v>
      </c>
      <c r="F152" s="14">
        <v>63</v>
      </c>
      <c r="G152" s="14">
        <v>366</v>
      </c>
      <c r="H152" s="14">
        <f t="shared" si="8"/>
        <v>429</v>
      </c>
      <c r="I152" s="42">
        <f t="shared" si="9"/>
        <v>239.39999999999998</v>
      </c>
      <c r="J152" s="42">
        <f t="shared" si="10"/>
        <v>146.4</v>
      </c>
      <c r="K152" s="15">
        <f t="shared" si="11"/>
        <v>385.79999999999995</v>
      </c>
    </row>
    <row r="153" spans="1:13" s="16" customFormat="1" ht="15.75" customHeight="1" x14ac:dyDescent="0.2">
      <c r="A153" s="13" t="s">
        <v>1099</v>
      </c>
      <c r="B153" s="12" t="str">
        <f>VLOOKUP(A153,'User printing - summary'!B:E,4,FALSE)</f>
        <v>5802964</v>
      </c>
      <c r="C153" s="13" t="str">
        <f>VLOOKUP(A153,'User printing - summary'!B:C,2,FALSE)</f>
        <v>นาย สืบสกุล โพธิ์ทอง</v>
      </c>
      <c r="D153" s="13" t="s">
        <v>24</v>
      </c>
      <c r="E153" s="13" t="s">
        <v>24</v>
      </c>
      <c r="F153" s="14">
        <v>29</v>
      </c>
      <c r="G153" s="14">
        <v>193</v>
      </c>
      <c r="H153" s="14">
        <f t="shared" si="8"/>
        <v>222</v>
      </c>
      <c r="I153" s="42">
        <f t="shared" si="9"/>
        <v>110.19999999999999</v>
      </c>
      <c r="J153" s="42">
        <f t="shared" si="10"/>
        <v>77.2</v>
      </c>
      <c r="K153" s="15">
        <f t="shared" si="11"/>
        <v>187.39999999999998</v>
      </c>
      <c r="L153" s="1"/>
      <c r="M153" s="1"/>
    </row>
    <row r="154" spans="1:13" s="16" customFormat="1" ht="15.75" customHeight="1" x14ac:dyDescent="0.2">
      <c r="A154" s="13" t="s">
        <v>1102</v>
      </c>
      <c r="B154" s="12" t="str">
        <f>VLOOKUP(A154,'User printing - summary'!B:E,4,FALSE)</f>
        <v>5500534</v>
      </c>
      <c r="C154" s="13" t="str">
        <f>VLOOKUP(A154,'User printing - summary'!B:C,2,FALSE)</f>
        <v>นางสาว อุมาพร ถาวรวรรณ</v>
      </c>
      <c r="D154" s="13" t="s">
        <v>24</v>
      </c>
      <c r="E154" s="13" t="s">
        <v>24</v>
      </c>
      <c r="F154" s="14">
        <v>0</v>
      </c>
      <c r="G154" s="14">
        <v>169</v>
      </c>
      <c r="H154" s="14">
        <f t="shared" si="8"/>
        <v>169</v>
      </c>
      <c r="I154" s="42">
        <f t="shared" si="9"/>
        <v>0</v>
      </c>
      <c r="J154" s="42">
        <f t="shared" si="10"/>
        <v>67.600000000000009</v>
      </c>
      <c r="K154" s="15">
        <f t="shared" si="11"/>
        <v>67.600000000000009</v>
      </c>
      <c r="L154" s="1"/>
      <c r="M154" s="1"/>
    </row>
    <row r="155" spans="1:13" s="16" customFormat="1" ht="15.75" customHeight="1" x14ac:dyDescent="0.2">
      <c r="A155" s="13" t="s">
        <v>384</v>
      </c>
      <c r="B155" s="12" t="str">
        <f>VLOOKUP(A155,'User printing - summary'!B:E,4,FALSE)</f>
        <v>6102505</v>
      </c>
      <c r="C155" s="13" t="str">
        <f>VLOOKUP(A155,'User printing - summary'!B:C,2,FALSE)</f>
        <v>นาย อดิศักดิ์ อินทรี</v>
      </c>
      <c r="D155" s="13" t="s">
        <v>24</v>
      </c>
      <c r="E155" s="13" t="s">
        <v>24</v>
      </c>
      <c r="F155" s="14">
        <v>0</v>
      </c>
      <c r="G155" s="14">
        <v>55</v>
      </c>
      <c r="H155" s="14">
        <f t="shared" si="8"/>
        <v>55</v>
      </c>
      <c r="I155" s="42">
        <f t="shared" si="9"/>
        <v>0</v>
      </c>
      <c r="J155" s="42">
        <f t="shared" si="10"/>
        <v>22</v>
      </c>
      <c r="K155" s="15">
        <f t="shared" si="11"/>
        <v>22</v>
      </c>
      <c r="L155" s="1"/>
      <c r="M155" s="1"/>
    </row>
    <row r="156" spans="1:13" s="16" customFormat="1" ht="15.75" customHeight="1" x14ac:dyDescent="0.2">
      <c r="A156" s="13" t="s">
        <v>387</v>
      </c>
      <c r="B156" s="12" t="str">
        <f>VLOOKUP(A156,'User printing - summary'!B:E,4,FALSE)</f>
        <v>451242</v>
      </c>
      <c r="C156" s="13" t="str">
        <f>VLOOKUP(A156,'User printing - summary'!B:C,2,FALSE)</f>
        <v>นางสาว สุภาพร อินทร์ดี</v>
      </c>
      <c r="D156" s="13" t="s">
        <v>24</v>
      </c>
      <c r="E156" s="13" t="s">
        <v>24</v>
      </c>
      <c r="F156" s="14">
        <v>0</v>
      </c>
      <c r="G156" s="14">
        <v>37</v>
      </c>
      <c r="H156" s="14">
        <f t="shared" si="8"/>
        <v>37</v>
      </c>
      <c r="I156" s="42">
        <f t="shared" si="9"/>
        <v>0</v>
      </c>
      <c r="J156" s="42">
        <f t="shared" si="10"/>
        <v>14.8</v>
      </c>
      <c r="K156" s="15">
        <f t="shared" si="11"/>
        <v>14.8</v>
      </c>
      <c r="L156" s="1"/>
      <c r="M156" s="1"/>
    </row>
    <row r="157" spans="1:13" s="16" customFormat="1" ht="15.75" customHeight="1" x14ac:dyDescent="0.2">
      <c r="A157" s="13" t="s">
        <v>386</v>
      </c>
      <c r="B157" s="12" t="str">
        <f>VLOOKUP(A157,'User printing - summary'!B:E,4,FALSE)</f>
        <v>461411</v>
      </c>
      <c r="C157" s="13" t="str">
        <f>VLOOKUP(A157,'User printing - summary'!B:C,2,FALSE)</f>
        <v>นางสาว ศิริวรรณ มาโต</v>
      </c>
      <c r="D157" s="13" t="s">
        <v>24</v>
      </c>
      <c r="E157" s="13" t="s">
        <v>24</v>
      </c>
      <c r="F157" s="14">
        <v>0</v>
      </c>
      <c r="G157" s="14">
        <v>27</v>
      </c>
      <c r="H157" s="14">
        <f t="shared" si="8"/>
        <v>27</v>
      </c>
      <c r="I157" s="42">
        <f t="shared" si="9"/>
        <v>0</v>
      </c>
      <c r="J157" s="42">
        <f t="shared" si="10"/>
        <v>10.8</v>
      </c>
      <c r="K157" s="15">
        <f t="shared" si="11"/>
        <v>10.8</v>
      </c>
    </row>
    <row r="158" spans="1:13" s="16" customFormat="1" ht="15.75" customHeight="1" x14ac:dyDescent="0.2">
      <c r="A158" s="17" t="s">
        <v>398</v>
      </c>
      <c r="B158" s="12" t="str">
        <f>VLOOKUP(A158,'User printing - summary'!B:E,4,FALSE)</f>
        <v>6501869</v>
      </c>
      <c r="C158" s="13" t="str">
        <f>VLOOKUP(A158,'User printing - summary'!B:C,2,FALSE)</f>
        <v>นาย สุภทัต เอกมหาชัย</v>
      </c>
      <c r="D158" s="13" t="s">
        <v>24</v>
      </c>
      <c r="E158" s="13" t="s">
        <v>24</v>
      </c>
      <c r="F158" s="14">
        <v>0</v>
      </c>
      <c r="G158" s="14">
        <v>9</v>
      </c>
      <c r="H158" s="14">
        <f t="shared" si="8"/>
        <v>9</v>
      </c>
      <c r="I158" s="42">
        <f t="shared" si="9"/>
        <v>0</v>
      </c>
      <c r="J158" s="42">
        <f t="shared" si="10"/>
        <v>3.6</v>
      </c>
      <c r="K158" s="15">
        <f t="shared" si="11"/>
        <v>3.6</v>
      </c>
      <c r="L158" s="1"/>
      <c r="M158" s="1"/>
    </row>
    <row r="159" spans="1:13" s="16" customFormat="1" ht="15.75" customHeight="1" x14ac:dyDescent="0.2">
      <c r="A159" s="13" t="s">
        <v>1101</v>
      </c>
      <c r="B159" s="12" t="str">
        <f>VLOOKUP(A159,'User printing - summary'!B:E,4,FALSE)</f>
        <v>6001729</v>
      </c>
      <c r="C159" s="13" t="str">
        <f>VLOOKUP(A159,'User printing - summary'!B:C,2,FALSE)</f>
        <v>นาย ทศวรรษ เนตรแสงศรี</v>
      </c>
      <c r="D159" s="13" t="s">
        <v>24</v>
      </c>
      <c r="E159" s="13" t="s">
        <v>1710</v>
      </c>
      <c r="F159" s="14">
        <v>0</v>
      </c>
      <c r="G159" s="14">
        <v>662</v>
      </c>
      <c r="H159" s="14">
        <f t="shared" si="8"/>
        <v>662</v>
      </c>
      <c r="I159" s="42">
        <f t="shared" si="9"/>
        <v>0</v>
      </c>
      <c r="J159" s="42">
        <f t="shared" si="10"/>
        <v>264.8</v>
      </c>
      <c r="K159" s="15">
        <f t="shared" si="11"/>
        <v>264.8</v>
      </c>
      <c r="L159" s="1"/>
      <c r="M159" s="1"/>
    </row>
    <row r="160" spans="1:13" s="16" customFormat="1" ht="15.75" customHeight="1" x14ac:dyDescent="0.2">
      <c r="A160" s="17" t="s">
        <v>1100</v>
      </c>
      <c r="B160" s="12" t="str">
        <f>VLOOKUP(A160,'User printing - summary'!B:E,4,FALSE)</f>
        <v>6502847</v>
      </c>
      <c r="C160" s="13" t="str">
        <f>VLOOKUP(A160,'User printing - summary'!B:C,2,FALSE)</f>
        <v>นาย จิระศักดิ์ สิงห์ขร</v>
      </c>
      <c r="D160" s="13" t="s">
        <v>24</v>
      </c>
      <c r="E160" s="13" t="s">
        <v>1710</v>
      </c>
      <c r="F160" s="14">
        <v>0</v>
      </c>
      <c r="G160" s="14">
        <v>461</v>
      </c>
      <c r="H160" s="14">
        <f t="shared" si="8"/>
        <v>461</v>
      </c>
      <c r="I160" s="42">
        <f t="shared" si="9"/>
        <v>0</v>
      </c>
      <c r="J160" s="42">
        <f t="shared" si="10"/>
        <v>184.4</v>
      </c>
      <c r="K160" s="15">
        <f t="shared" si="11"/>
        <v>184.4</v>
      </c>
      <c r="L160" s="1"/>
      <c r="M160" s="1"/>
    </row>
    <row r="161" spans="1:13" s="16" customFormat="1" ht="15.75" customHeight="1" x14ac:dyDescent="0.2">
      <c r="A161" s="13" t="s">
        <v>1189</v>
      </c>
      <c r="B161" s="12" t="str">
        <f>VLOOKUP(A161,'User printing - summary'!B:E,4,FALSE)</f>
        <v>6502191</v>
      </c>
      <c r="C161" s="13" t="str">
        <f>VLOOKUP(A161,'User printing - summary'!B:C,2,FALSE)</f>
        <v>นางสาว สุกัญญา นิระพา</v>
      </c>
      <c r="D161" s="13" t="s">
        <v>24</v>
      </c>
      <c r="E161" s="13" t="s">
        <v>1721</v>
      </c>
      <c r="F161" s="14">
        <v>0</v>
      </c>
      <c r="G161" s="14">
        <v>183</v>
      </c>
      <c r="H161" s="14">
        <f t="shared" si="8"/>
        <v>183</v>
      </c>
      <c r="I161" s="42">
        <f t="shared" si="9"/>
        <v>0</v>
      </c>
      <c r="J161" s="42">
        <f t="shared" si="10"/>
        <v>73.2</v>
      </c>
      <c r="K161" s="15">
        <f t="shared" si="11"/>
        <v>73.2</v>
      </c>
      <c r="L161" s="1"/>
      <c r="M161" s="1"/>
    </row>
    <row r="162" spans="1:13" s="16" customFormat="1" ht="15.75" customHeight="1" x14ac:dyDescent="0.2">
      <c r="A162" s="13" t="s">
        <v>1191</v>
      </c>
      <c r="B162" s="12" t="str">
        <f>VLOOKUP(A162,'User printing - summary'!B:E,4,FALSE)</f>
        <v>6101021</v>
      </c>
      <c r="C162" s="13" t="str">
        <f>VLOOKUP(A162,'User printing - summary'!B:C,2,FALSE)</f>
        <v>นาย ทินกร ลาทา</v>
      </c>
      <c r="D162" s="13" t="s">
        <v>24</v>
      </c>
      <c r="E162" s="13" t="s">
        <v>1721</v>
      </c>
      <c r="F162" s="14">
        <v>0</v>
      </c>
      <c r="G162" s="14">
        <v>76</v>
      </c>
      <c r="H162" s="14">
        <f t="shared" si="8"/>
        <v>76</v>
      </c>
      <c r="I162" s="42">
        <f t="shared" si="9"/>
        <v>0</v>
      </c>
      <c r="J162" s="42">
        <f t="shared" si="10"/>
        <v>30.400000000000002</v>
      </c>
      <c r="K162" s="15">
        <f t="shared" si="11"/>
        <v>30.400000000000002</v>
      </c>
      <c r="L162" s="1"/>
      <c r="M162" s="1"/>
    </row>
    <row r="163" spans="1:13" s="16" customFormat="1" ht="15.75" customHeight="1" x14ac:dyDescent="0.2">
      <c r="A163" s="13" t="s">
        <v>1190</v>
      </c>
      <c r="B163" s="12" t="str">
        <f>VLOOKUP(A163,'User printing - summary'!B:E,4,FALSE)</f>
        <v>6000459</v>
      </c>
      <c r="C163" s="13" t="str">
        <f>VLOOKUP(A163,'User printing - summary'!B:C,2,FALSE)</f>
        <v>นางสาว อรวรรณ   เพ็ชรหิน</v>
      </c>
      <c r="D163" s="13" t="s">
        <v>24</v>
      </c>
      <c r="E163" s="13" t="s">
        <v>1721</v>
      </c>
      <c r="F163" s="14">
        <v>0</v>
      </c>
      <c r="G163" s="14">
        <v>27</v>
      </c>
      <c r="H163" s="14">
        <f t="shared" si="8"/>
        <v>27</v>
      </c>
      <c r="I163" s="42">
        <f t="shared" si="9"/>
        <v>0</v>
      </c>
      <c r="J163" s="42">
        <f t="shared" si="10"/>
        <v>10.8</v>
      </c>
      <c r="K163" s="15">
        <f t="shared" si="11"/>
        <v>10.8</v>
      </c>
      <c r="L163" s="1"/>
      <c r="M163" s="1"/>
    </row>
    <row r="164" spans="1:13" s="16" customFormat="1" ht="15.75" customHeight="1" x14ac:dyDescent="0.2">
      <c r="A164" s="13" t="s">
        <v>1306</v>
      </c>
      <c r="B164" s="12" t="str">
        <f>VLOOKUP(A164,'User printing - summary'!B:E,4,FALSE)</f>
        <v>5301371</v>
      </c>
      <c r="C164" s="13" t="str">
        <f>VLOOKUP(A164,'User printing - summary'!B:C,2,FALSE)</f>
        <v>นาย สุขประเสริฐ พูลพิพัฒน์</v>
      </c>
      <c r="D164" s="13" t="s">
        <v>24</v>
      </c>
      <c r="E164" s="13" t="s">
        <v>1727</v>
      </c>
      <c r="F164" s="14">
        <v>0</v>
      </c>
      <c r="G164" s="14">
        <v>50</v>
      </c>
      <c r="H164" s="14">
        <f t="shared" si="8"/>
        <v>50</v>
      </c>
      <c r="I164" s="42">
        <f t="shared" si="9"/>
        <v>0</v>
      </c>
      <c r="J164" s="42">
        <f t="shared" si="10"/>
        <v>20</v>
      </c>
      <c r="K164" s="15">
        <f t="shared" si="11"/>
        <v>20</v>
      </c>
      <c r="L164" s="1"/>
      <c r="M164" s="1"/>
    </row>
    <row r="165" spans="1:13" s="16" customFormat="1" ht="15.75" customHeight="1" x14ac:dyDescent="0.2">
      <c r="A165" s="13" t="s">
        <v>1379</v>
      </c>
      <c r="B165" s="12" t="str">
        <f>VLOOKUP(A165,'User printing - summary'!B:E,4,FALSE)</f>
        <v>5600061</v>
      </c>
      <c r="C165" s="13" t="str">
        <f>VLOOKUP(A165,'User printing - summary'!B:C,2,FALSE)</f>
        <v>นาย วิษณุพงษ์ หวนสันเทียะ</v>
      </c>
      <c r="D165" s="13" t="s">
        <v>24</v>
      </c>
      <c r="E165" s="13" t="s">
        <v>1733</v>
      </c>
      <c r="F165" s="14">
        <v>0</v>
      </c>
      <c r="G165" s="14">
        <v>648</v>
      </c>
      <c r="H165" s="14">
        <f t="shared" si="8"/>
        <v>648</v>
      </c>
      <c r="I165" s="42">
        <f t="shared" si="9"/>
        <v>0</v>
      </c>
      <c r="J165" s="42">
        <f t="shared" si="10"/>
        <v>259.2</v>
      </c>
      <c r="K165" s="15">
        <f t="shared" si="11"/>
        <v>259.2</v>
      </c>
      <c r="L165" s="1"/>
      <c r="M165" s="1"/>
    </row>
    <row r="166" spans="1:13" s="16" customFormat="1" ht="15.75" customHeight="1" x14ac:dyDescent="0.2">
      <c r="A166" s="13" t="s">
        <v>1381</v>
      </c>
      <c r="B166" s="12" t="str">
        <f>VLOOKUP(A166,'User printing - summary'!B:E,4,FALSE)</f>
        <v>5601617</v>
      </c>
      <c r="C166" s="13" t="str">
        <f>VLOOKUP(A166,'User printing - summary'!B:C,2,FALSE)</f>
        <v>นางสาว พัทธนันท์ ประภา</v>
      </c>
      <c r="D166" s="13" t="s">
        <v>24</v>
      </c>
      <c r="E166" s="13" t="s">
        <v>1734</v>
      </c>
      <c r="F166" s="14">
        <v>0</v>
      </c>
      <c r="G166" s="14">
        <v>620</v>
      </c>
      <c r="H166" s="14">
        <f t="shared" si="8"/>
        <v>620</v>
      </c>
      <c r="I166" s="42">
        <f t="shared" si="9"/>
        <v>0</v>
      </c>
      <c r="J166" s="42">
        <f t="shared" si="10"/>
        <v>248</v>
      </c>
      <c r="K166" s="15">
        <f t="shared" si="11"/>
        <v>248</v>
      </c>
      <c r="L166" s="1"/>
      <c r="M166" s="1"/>
    </row>
    <row r="167" spans="1:13" s="16" customFormat="1" ht="15.75" customHeight="1" x14ac:dyDescent="0.2">
      <c r="A167" s="13" t="s">
        <v>1380</v>
      </c>
      <c r="B167" s="12" t="str">
        <f>VLOOKUP(A167,'User printing - summary'!B:E,4,FALSE)</f>
        <v>5401037</v>
      </c>
      <c r="C167" s="13" t="str">
        <f>VLOOKUP(A167,'User printing - summary'!B:C,2,FALSE)</f>
        <v>นาย นิรุต แก่นเขียว</v>
      </c>
      <c r="D167" s="13" t="s">
        <v>24</v>
      </c>
      <c r="E167" s="13" t="s">
        <v>1734</v>
      </c>
      <c r="F167" s="14">
        <v>0</v>
      </c>
      <c r="G167" s="14">
        <v>272</v>
      </c>
      <c r="H167" s="14">
        <f t="shared" si="8"/>
        <v>272</v>
      </c>
      <c r="I167" s="42">
        <f t="shared" si="9"/>
        <v>0</v>
      </c>
      <c r="J167" s="42">
        <f t="shared" si="10"/>
        <v>108.80000000000001</v>
      </c>
      <c r="K167" s="15">
        <f t="shared" si="11"/>
        <v>108.80000000000001</v>
      </c>
      <c r="L167" s="1"/>
      <c r="M167" s="1"/>
    </row>
    <row r="168" spans="1:13" s="16" customFormat="1" ht="15.75" customHeight="1" x14ac:dyDescent="0.2">
      <c r="A168" s="13" t="s">
        <v>1547</v>
      </c>
      <c r="B168" s="12" t="str">
        <f>VLOOKUP(A168,'User printing - summary'!B:E,4,FALSE)</f>
        <v>5200323</v>
      </c>
      <c r="C168" s="13" t="str">
        <f>VLOOKUP(A168,'User printing - summary'!B:C,2,FALSE)</f>
        <v>นาง สุดารัตน์ แก่นเขียว</v>
      </c>
      <c r="D168" s="13" t="s">
        <v>24</v>
      </c>
      <c r="E168" s="13" t="s">
        <v>1746</v>
      </c>
      <c r="F168" s="14">
        <v>0</v>
      </c>
      <c r="G168" s="14">
        <v>1947</v>
      </c>
      <c r="H168" s="14">
        <f t="shared" si="8"/>
        <v>1947</v>
      </c>
      <c r="I168" s="42">
        <f t="shared" si="9"/>
        <v>0</v>
      </c>
      <c r="J168" s="42">
        <f t="shared" si="10"/>
        <v>778.80000000000007</v>
      </c>
      <c r="K168" s="15">
        <f t="shared" si="11"/>
        <v>778.80000000000007</v>
      </c>
      <c r="L168" s="1"/>
      <c r="M168" s="1"/>
    </row>
    <row r="169" spans="1:13" s="16" customFormat="1" ht="15.75" customHeight="1" x14ac:dyDescent="0.2">
      <c r="A169" s="13" t="s">
        <v>1546</v>
      </c>
      <c r="B169" s="12" t="str">
        <f>VLOOKUP(A169,'User printing - summary'!B:E,4,FALSE)</f>
        <v>481188</v>
      </c>
      <c r="C169" s="13" t="str">
        <f>VLOOKUP(A169,'User printing - summary'!B:C,2,FALSE)</f>
        <v>นาย พิเชฐ ทองนอก</v>
      </c>
      <c r="D169" s="13" t="s">
        <v>24</v>
      </c>
      <c r="E169" s="13" t="s">
        <v>1746</v>
      </c>
      <c r="F169" s="14">
        <v>0</v>
      </c>
      <c r="G169" s="14">
        <v>259</v>
      </c>
      <c r="H169" s="14">
        <f t="shared" si="8"/>
        <v>259</v>
      </c>
      <c r="I169" s="42">
        <f t="shared" si="9"/>
        <v>0</v>
      </c>
      <c r="J169" s="42">
        <f t="shared" si="10"/>
        <v>103.60000000000001</v>
      </c>
      <c r="K169" s="15">
        <f t="shared" si="11"/>
        <v>103.60000000000001</v>
      </c>
      <c r="L169" s="1"/>
      <c r="M169" s="1"/>
    </row>
    <row r="170" spans="1:13" s="16" customFormat="1" ht="15.75" customHeight="1" x14ac:dyDescent="0.2">
      <c r="A170" s="17" t="s">
        <v>88</v>
      </c>
      <c r="B170" s="12" t="str">
        <f>VLOOKUP(A170,'User printing - summary'!B:E,4,FALSE)</f>
        <v>6603937</v>
      </c>
      <c r="C170" s="13" t="str">
        <f>VLOOKUP(A170,'User printing - summary'!B:C,2,FALSE)</f>
        <v>นางสาว จอมขวัญ รองแก้ว</v>
      </c>
      <c r="D170" s="17" t="s">
        <v>20</v>
      </c>
      <c r="E170" s="17" t="s">
        <v>1579</v>
      </c>
      <c r="F170" s="33">
        <v>134</v>
      </c>
      <c r="G170" s="33">
        <v>245</v>
      </c>
      <c r="H170" s="14">
        <f t="shared" si="8"/>
        <v>379</v>
      </c>
      <c r="I170" s="42">
        <f t="shared" si="9"/>
        <v>509.2</v>
      </c>
      <c r="J170" s="42">
        <f t="shared" si="10"/>
        <v>98</v>
      </c>
      <c r="K170" s="15">
        <f t="shared" si="11"/>
        <v>607.20000000000005</v>
      </c>
      <c r="L170" s="1"/>
      <c r="M170" s="1"/>
    </row>
    <row r="171" spans="1:13" s="16" customFormat="1" ht="15.75" customHeight="1" x14ac:dyDescent="0.2">
      <c r="A171" s="13" t="s">
        <v>85</v>
      </c>
      <c r="B171" s="12" t="str">
        <f>VLOOKUP(A171,'User printing - summary'!B:E,4,FALSE)</f>
        <v>6101613</v>
      </c>
      <c r="C171" s="13" t="str">
        <f>VLOOKUP(A171,'User printing - summary'!B:C,2,FALSE)</f>
        <v>นาย สุรศักดิ์ ปิ่นเงิน</v>
      </c>
      <c r="D171" s="13" t="s">
        <v>20</v>
      </c>
      <c r="E171" s="13" t="s">
        <v>1579</v>
      </c>
      <c r="F171" s="14">
        <v>122</v>
      </c>
      <c r="G171" s="14">
        <v>86</v>
      </c>
      <c r="H171" s="14">
        <f t="shared" si="8"/>
        <v>208</v>
      </c>
      <c r="I171" s="42">
        <f t="shared" si="9"/>
        <v>463.59999999999997</v>
      </c>
      <c r="J171" s="42">
        <f t="shared" si="10"/>
        <v>34.4</v>
      </c>
      <c r="K171" s="15">
        <f t="shared" si="11"/>
        <v>497.99999999999994</v>
      </c>
      <c r="L171" s="1"/>
      <c r="M171" s="1"/>
    </row>
    <row r="172" spans="1:13" s="16" customFormat="1" ht="15.75" customHeight="1" x14ac:dyDescent="0.2">
      <c r="A172" s="17" t="s">
        <v>180</v>
      </c>
      <c r="B172" s="12" t="str">
        <f>VLOOKUP(A172,'User printing - summary'!B:E,4,FALSE)</f>
        <v>6900687</v>
      </c>
      <c r="C172" s="13" t="str">
        <f>VLOOKUP(A172,'User printing - summary'!B:C,2,FALSE)</f>
        <v>นาย กิตติคุณ วรนาม</v>
      </c>
      <c r="D172" s="13" t="s">
        <v>20</v>
      </c>
      <c r="E172" s="13" t="s">
        <v>1579</v>
      </c>
      <c r="F172" s="14">
        <v>0</v>
      </c>
      <c r="G172" s="14">
        <v>286</v>
      </c>
      <c r="H172" s="14">
        <f t="shared" si="8"/>
        <v>286</v>
      </c>
      <c r="I172" s="42">
        <f t="shared" si="9"/>
        <v>0</v>
      </c>
      <c r="J172" s="42">
        <f t="shared" si="10"/>
        <v>114.4</v>
      </c>
      <c r="K172" s="15">
        <f t="shared" si="11"/>
        <v>114.4</v>
      </c>
      <c r="L172" s="1"/>
      <c r="M172" s="1"/>
    </row>
    <row r="173" spans="1:13" s="16" customFormat="1" ht="15.75" customHeight="1" x14ac:dyDescent="0.2">
      <c r="A173" s="13" t="s">
        <v>232</v>
      </c>
      <c r="B173" s="12" t="str">
        <f>VLOOKUP(A173,'User printing - summary'!B:E,4,FALSE)</f>
        <v>6704656</v>
      </c>
      <c r="C173" s="13" t="str">
        <f>VLOOKUP(A173,'User printing - summary'!B:C,2,FALSE)</f>
        <v>นาย ทศวรรษ กันทะ</v>
      </c>
      <c r="D173" s="13" t="s">
        <v>20</v>
      </c>
      <c r="E173" s="13" t="s">
        <v>1579</v>
      </c>
      <c r="F173" s="14">
        <v>25</v>
      </c>
      <c r="G173" s="14">
        <v>7</v>
      </c>
      <c r="H173" s="14">
        <f t="shared" si="8"/>
        <v>32</v>
      </c>
      <c r="I173" s="42">
        <f t="shared" si="9"/>
        <v>95</v>
      </c>
      <c r="J173" s="42">
        <f t="shared" si="10"/>
        <v>2.8000000000000003</v>
      </c>
      <c r="K173" s="15">
        <f t="shared" si="11"/>
        <v>97.8</v>
      </c>
      <c r="L173" s="1"/>
      <c r="M173" s="1"/>
    </row>
    <row r="174" spans="1:13" s="16" customFormat="1" ht="15.75" customHeight="1" x14ac:dyDescent="0.2">
      <c r="A174" s="17" t="s">
        <v>90</v>
      </c>
      <c r="B174" s="12" t="str">
        <f>VLOOKUP(A174,'User printing - summary'!B:E,4,FALSE)</f>
        <v>6301320</v>
      </c>
      <c r="C174" s="13" t="str">
        <f>VLOOKUP(A174,'User printing - summary'!B:C,2,FALSE)</f>
        <v>นาย นฤดล คำนนท์</v>
      </c>
      <c r="D174" s="13" t="s">
        <v>20</v>
      </c>
      <c r="E174" s="13" t="s">
        <v>1579</v>
      </c>
      <c r="F174" s="14">
        <v>21</v>
      </c>
      <c r="G174" s="14">
        <v>7</v>
      </c>
      <c r="H174" s="14">
        <f t="shared" si="8"/>
        <v>28</v>
      </c>
      <c r="I174" s="42">
        <f t="shared" si="9"/>
        <v>79.8</v>
      </c>
      <c r="J174" s="42">
        <f t="shared" si="10"/>
        <v>2.8000000000000003</v>
      </c>
      <c r="K174" s="15">
        <f t="shared" si="11"/>
        <v>82.6</v>
      </c>
      <c r="L174" s="1"/>
      <c r="M174" s="1"/>
    </row>
    <row r="175" spans="1:13" s="16" customFormat="1" ht="15.75" customHeight="1" x14ac:dyDescent="0.2">
      <c r="A175" s="13" t="s">
        <v>242</v>
      </c>
      <c r="B175" s="12" t="str">
        <f>VLOOKUP(A175,'User printing - summary'!B:E,4,FALSE)</f>
        <v>6003480</v>
      </c>
      <c r="C175" s="13" t="str">
        <f>VLOOKUP(A175,'User printing - summary'!B:C,2,FALSE)</f>
        <v>นางสาว อรทัย ปักเคทาติ</v>
      </c>
      <c r="D175" s="13" t="s">
        <v>20</v>
      </c>
      <c r="E175" s="13" t="s">
        <v>1579</v>
      </c>
      <c r="F175" s="14">
        <v>10</v>
      </c>
      <c r="G175" s="14">
        <v>81</v>
      </c>
      <c r="H175" s="14">
        <f t="shared" si="8"/>
        <v>91</v>
      </c>
      <c r="I175" s="42">
        <f t="shared" si="9"/>
        <v>38</v>
      </c>
      <c r="J175" s="42">
        <f t="shared" si="10"/>
        <v>32.4</v>
      </c>
      <c r="K175" s="15">
        <f t="shared" si="11"/>
        <v>70.400000000000006</v>
      </c>
      <c r="L175" s="1"/>
      <c r="M175" s="1"/>
    </row>
    <row r="176" spans="1:13" s="16" customFormat="1" ht="15.75" customHeight="1" x14ac:dyDescent="0.2">
      <c r="A176" s="13" t="s">
        <v>233</v>
      </c>
      <c r="B176" s="12" t="str">
        <f>VLOOKUP(A176,'User printing - summary'!B:E,4,FALSE)</f>
        <v>6803544</v>
      </c>
      <c r="C176" s="13" t="str">
        <f>VLOOKUP(A176,'User printing - summary'!B:C,2,FALSE)</f>
        <v>นาย ฉันทวัฒน์ บุญสิงห์</v>
      </c>
      <c r="D176" s="13" t="s">
        <v>20</v>
      </c>
      <c r="E176" s="13" t="s">
        <v>1579</v>
      </c>
      <c r="F176" s="14">
        <v>12</v>
      </c>
      <c r="G176" s="14">
        <v>42</v>
      </c>
      <c r="H176" s="14">
        <f t="shared" si="8"/>
        <v>54</v>
      </c>
      <c r="I176" s="42">
        <f t="shared" si="9"/>
        <v>45.599999999999994</v>
      </c>
      <c r="J176" s="42">
        <f t="shared" si="10"/>
        <v>16.8</v>
      </c>
      <c r="K176" s="15">
        <f t="shared" si="11"/>
        <v>62.399999999999991</v>
      </c>
      <c r="L176" s="1"/>
      <c r="M176" s="1"/>
    </row>
    <row r="177" spans="1:13" s="16" customFormat="1" ht="15.75" customHeight="1" x14ac:dyDescent="0.2">
      <c r="A177" s="13" t="s">
        <v>89</v>
      </c>
      <c r="B177" s="12" t="str">
        <f>VLOOKUP(A177,'User printing - summary'!B:E,4,FALSE)</f>
        <v>6400654</v>
      </c>
      <c r="C177" s="13" t="str">
        <f>VLOOKUP(A177,'User printing - summary'!B:C,2,FALSE)</f>
        <v>นาย ณรงค์ศักดิ์ หลงสวนจิต</v>
      </c>
      <c r="D177" s="13" t="s">
        <v>20</v>
      </c>
      <c r="E177" s="13" t="s">
        <v>1579</v>
      </c>
      <c r="F177" s="14">
        <v>14</v>
      </c>
      <c r="G177" s="14">
        <v>18</v>
      </c>
      <c r="H177" s="14">
        <f t="shared" si="8"/>
        <v>32</v>
      </c>
      <c r="I177" s="42">
        <f t="shared" si="9"/>
        <v>53.199999999999996</v>
      </c>
      <c r="J177" s="42">
        <f t="shared" si="10"/>
        <v>7.2</v>
      </c>
      <c r="K177" s="15">
        <f t="shared" si="11"/>
        <v>60.4</v>
      </c>
      <c r="L177" s="1"/>
      <c r="M177" s="1"/>
    </row>
    <row r="178" spans="1:13" s="16" customFormat="1" ht="15.75" customHeight="1" x14ac:dyDescent="0.2">
      <c r="A178" s="13" t="s">
        <v>86</v>
      </c>
      <c r="B178" s="12" t="str">
        <f>VLOOKUP(A178,'User printing - summary'!B:E,4,FALSE)</f>
        <v>6801829</v>
      </c>
      <c r="C178" s="13" t="str">
        <f>VLOOKUP(A178,'User printing - summary'!B:C,2,FALSE)</f>
        <v>นาย ณัฐภัทร ช้างเขียว</v>
      </c>
      <c r="D178" s="13" t="s">
        <v>20</v>
      </c>
      <c r="E178" s="13" t="s">
        <v>1579</v>
      </c>
      <c r="F178" s="14">
        <v>6</v>
      </c>
      <c r="G178" s="14">
        <v>71</v>
      </c>
      <c r="H178" s="14">
        <f t="shared" si="8"/>
        <v>77</v>
      </c>
      <c r="I178" s="42">
        <f t="shared" si="9"/>
        <v>22.799999999999997</v>
      </c>
      <c r="J178" s="42">
        <f t="shared" si="10"/>
        <v>28.400000000000002</v>
      </c>
      <c r="K178" s="15">
        <f t="shared" si="11"/>
        <v>51.2</v>
      </c>
      <c r="L178" s="1"/>
      <c r="M178" s="1"/>
    </row>
    <row r="179" spans="1:13" s="16" customFormat="1" ht="15.75" customHeight="1" x14ac:dyDescent="0.2">
      <c r="A179" s="13" t="s">
        <v>415</v>
      </c>
      <c r="B179" s="12" t="str">
        <f>VLOOKUP(A179,'User printing - summary'!B:E,4,FALSE)</f>
        <v>6705407</v>
      </c>
      <c r="C179" s="13" t="str">
        <f>VLOOKUP(A179,'User printing - summary'!B:C,2,FALSE)</f>
        <v>นาย ชยพัทธ์ ธงชัย</v>
      </c>
      <c r="D179" s="13" t="s">
        <v>20</v>
      </c>
      <c r="E179" s="13" t="s">
        <v>1579</v>
      </c>
      <c r="F179" s="14">
        <v>0</v>
      </c>
      <c r="G179" s="14">
        <v>37</v>
      </c>
      <c r="H179" s="14">
        <f t="shared" si="8"/>
        <v>37</v>
      </c>
      <c r="I179" s="42">
        <f t="shared" si="9"/>
        <v>0</v>
      </c>
      <c r="J179" s="42">
        <f t="shared" si="10"/>
        <v>14.8</v>
      </c>
      <c r="K179" s="15">
        <f t="shared" si="11"/>
        <v>14.8</v>
      </c>
      <c r="L179" s="1"/>
      <c r="M179" s="1"/>
    </row>
    <row r="180" spans="1:13" s="16" customFormat="1" ht="15.75" customHeight="1" x14ac:dyDescent="0.2">
      <c r="A180" s="13" t="s">
        <v>239</v>
      </c>
      <c r="B180" s="12" t="str">
        <f>VLOOKUP(A180,'User printing - summary'!B:E,4,FALSE)</f>
        <v>6302835</v>
      </c>
      <c r="C180" s="13" t="str">
        <f>VLOOKUP(A180,'User printing - summary'!B:C,2,FALSE)</f>
        <v>นาย เอกพงศ์ สมบัวคู</v>
      </c>
      <c r="D180" s="13" t="s">
        <v>20</v>
      </c>
      <c r="E180" s="13" t="s">
        <v>1579</v>
      </c>
      <c r="F180" s="14">
        <v>0</v>
      </c>
      <c r="G180" s="14">
        <v>26</v>
      </c>
      <c r="H180" s="14">
        <f t="shared" si="8"/>
        <v>26</v>
      </c>
      <c r="I180" s="42">
        <f t="shared" si="9"/>
        <v>0</v>
      </c>
      <c r="J180" s="42">
        <f t="shared" si="10"/>
        <v>10.4</v>
      </c>
      <c r="K180" s="15">
        <f t="shared" si="11"/>
        <v>10.4</v>
      </c>
      <c r="L180" s="1"/>
      <c r="M180" s="1"/>
    </row>
    <row r="181" spans="1:13" s="16" customFormat="1" ht="15.75" customHeight="1" x14ac:dyDescent="0.2">
      <c r="A181" s="13" t="s">
        <v>83</v>
      </c>
      <c r="B181" s="12" t="str">
        <f>VLOOKUP(A181,'User printing - summary'!B:E,4,FALSE)</f>
        <v>6103864</v>
      </c>
      <c r="C181" s="13" t="str">
        <f>VLOOKUP(A181,'User printing - summary'!B:C,2,FALSE)</f>
        <v>นางสาว เอมอร ฐานะ</v>
      </c>
      <c r="D181" s="13" t="s">
        <v>20</v>
      </c>
      <c r="E181" s="13" t="s">
        <v>1579</v>
      </c>
      <c r="F181" s="14">
        <v>0</v>
      </c>
      <c r="G181" s="14">
        <v>25</v>
      </c>
      <c r="H181" s="14">
        <f t="shared" si="8"/>
        <v>25</v>
      </c>
      <c r="I181" s="42">
        <f t="shared" si="9"/>
        <v>0</v>
      </c>
      <c r="J181" s="42">
        <f t="shared" si="10"/>
        <v>10</v>
      </c>
      <c r="K181" s="15">
        <f t="shared" si="11"/>
        <v>10</v>
      </c>
      <c r="L181" s="1"/>
      <c r="M181" s="1"/>
    </row>
    <row r="182" spans="1:13" s="16" customFormat="1" ht="15.75" customHeight="1" x14ac:dyDescent="0.2">
      <c r="A182" s="13" t="s">
        <v>241</v>
      </c>
      <c r="B182" s="12" t="str">
        <f>VLOOKUP(A182,'User printing - summary'!B:E,4,FALSE)</f>
        <v>6704981</v>
      </c>
      <c r="C182" s="13" t="str">
        <f>VLOOKUP(A182,'User printing - summary'!B:C,2,FALSE)</f>
        <v>นาย ณรงค์ทรรศน์ พรมชาติ</v>
      </c>
      <c r="D182" s="13" t="s">
        <v>20</v>
      </c>
      <c r="E182" s="13" t="s">
        <v>1579</v>
      </c>
      <c r="F182" s="14">
        <v>0</v>
      </c>
      <c r="G182" s="14">
        <v>24</v>
      </c>
      <c r="H182" s="14">
        <f t="shared" si="8"/>
        <v>24</v>
      </c>
      <c r="I182" s="42">
        <f t="shared" si="9"/>
        <v>0</v>
      </c>
      <c r="J182" s="42">
        <f t="shared" si="10"/>
        <v>9.6000000000000014</v>
      </c>
      <c r="K182" s="15">
        <f t="shared" si="11"/>
        <v>9.6000000000000014</v>
      </c>
      <c r="L182" s="1"/>
      <c r="M182" s="1"/>
    </row>
    <row r="183" spans="1:13" s="16" customFormat="1" ht="15.75" customHeight="1" x14ac:dyDescent="0.2">
      <c r="A183" s="13" t="s">
        <v>231</v>
      </c>
      <c r="B183" s="12" t="str">
        <f>VLOOKUP(A183,'User printing - summary'!B:E,4,FALSE)</f>
        <v>6401892</v>
      </c>
      <c r="C183" s="13" t="str">
        <f>VLOOKUP(A183,'User printing - summary'!B:C,2,FALSE)</f>
        <v>นาย กฤษฎา บูราสิทธิ์</v>
      </c>
      <c r="D183" s="13" t="s">
        <v>20</v>
      </c>
      <c r="E183" s="13" t="s">
        <v>1579</v>
      </c>
      <c r="F183" s="14">
        <v>0</v>
      </c>
      <c r="G183" s="14">
        <v>5</v>
      </c>
      <c r="H183" s="14">
        <f t="shared" si="8"/>
        <v>5</v>
      </c>
      <c r="I183" s="42">
        <f t="shared" si="9"/>
        <v>0</v>
      </c>
      <c r="J183" s="42">
        <f t="shared" si="10"/>
        <v>2</v>
      </c>
      <c r="K183" s="15">
        <f t="shared" si="11"/>
        <v>2</v>
      </c>
      <c r="L183" s="1"/>
      <c r="M183" s="1"/>
    </row>
    <row r="184" spans="1:13" s="16" customFormat="1" ht="15.75" customHeight="1" x14ac:dyDescent="0.2">
      <c r="A184" s="13" t="s">
        <v>1559</v>
      </c>
      <c r="B184" s="12" t="str">
        <f>VLOOKUP(A184,'User printing - summary'!B:E,4,FALSE)</f>
        <v>5100515</v>
      </c>
      <c r="C184" s="13" t="str">
        <f>VLOOKUP(A184,'User printing - summary'!B:C,2,FALSE)</f>
        <v>นาย วิทยา เชียงเครือ</v>
      </c>
      <c r="D184" s="13" t="s">
        <v>20</v>
      </c>
      <c r="E184" s="13" t="s">
        <v>1579</v>
      </c>
      <c r="F184" s="14">
        <v>0</v>
      </c>
      <c r="G184" s="14">
        <v>1</v>
      </c>
      <c r="H184" s="14">
        <f t="shared" si="8"/>
        <v>1</v>
      </c>
      <c r="I184" s="42">
        <f t="shared" si="9"/>
        <v>0</v>
      </c>
      <c r="J184" s="42">
        <f t="shared" si="10"/>
        <v>0.4</v>
      </c>
      <c r="K184" s="15">
        <f t="shared" si="11"/>
        <v>0.4</v>
      </c>
      <c r="L184" s="1"/>
      <c r="M184" s="1"/>
    </row>
    <row r="185" spans="1:13" s="16" customFormat="1" ht="15.75" customHeight="1" x14ac:dyDescent="0.2">
      <c r="A185" s="13" t="s">
        <v>196</v>
      </c>
      <c r="B185" s="12" t="str">
        <f>VLOOKUP(A185,'User printing - summary'!B:E,4,FALSE)</f>
        <v>5903538</v>
      </c>
      <c r="C185" s="13" t="str">
        <f>VLOOKUP(A185,'User printing - summary'!B:C,2,FALSE)</f>
        <v>นางสาว ภัทราวรรณ ทองสุข</v>
      </c>
      <c r="D185" s="13" t="s">
        <v>20</v>
      </c>
      <c r="E185" s="13" t="s">
        <v>1606</v>
      </c>
      <c r="F185" s="14">
        <v>0</v>
      </c>
      <c r="G185" s="14">
        <v>2</v>
      </c>
      <c r="H185" s="14">
        <f t="shared" si="8"/>
        <v>2</v>
      </c>
      <c r="I185" s="42">
        <f t="shared" si="9"/>
        <v>0</v>
      </c>
      <c r="J185" s="42">
        <f t="shared" si="10"/>
        <v>0.8</v>
      </c>
      <c r="K185" s="15">
        <f t="shared" si="11"/>
        <v>0.8</v>
      </c>
      <c r="L185" s="1"/>
      <c r="M185" s="1"/>
    </row>
    <row r="186" spans="1:13" s="16" customFormat="1" ht="15.75" customHeight="1" x14ac:dyDescent="0.2">
      <c r="A186" s="13" t="s">
        <v>195</v>
      </c>
      <c r="B186" s="12" t="str">
        <f>VLOOKUP(A186,'User printing - summary'!B:E,4,FALSE)</f>
        <v>6100110</v>
      </c>
      <c r="C186" s="13" t="str">
        <f>VLOOKUP(A186,'User printing - summary'!B:C,2,FALSE)</f>
        <v>นางสาว สมฤทัย ไวยพันธ์</v>
      </c>
      <c r="D186" s="13" t="s">
        <v>20</v>
      </c>
      <c r="E186" s="13" t="s">
        <v>1606</v>
      </c>
      <c r="F186" s="14">
        <v>0</v>
      </c>
      <c r="G186" s="14">
        <v>1</v>
      </c>
      <c r="H186" s="14">
        <f t="shared" si="8"/>
        <v>1</v>
      </c>
      <c r="I186" s="42">
        <f t="shared" si="9"/>
        <v>0</v>
      </c>
      <c r="J186" s="42">
        <f t="shared" si="10"/>
        <v>0.4</v>
      </c>
      <c r="K186" s="15">
        <f t="shared" si="11"/>
        <v>0.4</v>
      </c>
      <c r="L186" s="1"/>
      <c r="M186" s="1"/>
    </row>
    <row r="187" spans="1:13" s="16" customFormat="1" ht="15.75" customHeight="1" x14ac:dyDescent="0.2">
      <c r="A187" s="13" t="s">
        <v>240</v>
      </c>
      <c r="B187" s="12" t="str">
        <f>VLOOKUP(A187,'User printing - summary'!B:E,4,FALSE)</f>
        <v>5200399</v>
      </c>
      <c r="C187" s="13" t="str">
        <f>VLOOKUP(A187,'User printing - summary'!B:C,2,FALSE)</f>
        <v>นางสาว ณัฐชรินทร์ ลครลำ</v>
      </c>
      <c r="D187" s="13" t="s">
        <v>20</v>
      </c>
      <c r="E187" s="13" t="s">
        <v>1610</v>
      </c>
      <c r="F187" s="14">
        <v>0</v>
      </c>
      <c r="G187" s="14">
        <v>1</v>
      </c>
      <c r="H187" s="14">
        <f t="shared" si="8"/>
        <v>1</v>
      </c>
      <c r="I187" s="42">
        <f t="shared" si="9"/>
        <v>0</v>
      </c>
      <c r="J187" s="42">
        <f t="shared" si="10"/>
        <v>0.4</v>
      </c>
      <c r="K187" s="15">
        <f t="shared" si="11"/>
        <v>0.4</v>
      </c>
      <c r="L187" s="1"/>
      <c r="M187" s="1"/>
    </row>
    <row r="188" spans="1:13" s="16" customFormat="1" ht="15.75" customHeight="1" x14ac:dyDescent="0.2">
      <c r="A188" s="17" t="s">
        <v>87</v>
      </c>
      <c r="B188" s="12" t="str">
        <f>VLOOKUP(A188,'User printing - summary'!B:E,4,FALSE)</f>
        <v>6404043</v>
      </c>
      <c r="C188" s="13" t="str">
        <f>VLOOKUP(A188,'User printing - summary'!B:C,2,FALSE)</f>
        <v>นางสาว สุภิญญา ทองสา</v>
      </c>
      <c r="D188" s="13" t="s">
        <v>20</v>
      </c>
      <c r="E188" s="13" t="s">
        <v>1581</v>
      </c>
      <c r="F188" s="14">
        <v>0</v>
      </c>
      <c r="G188" s="14">
        <v>13</v>
      </c>
      <c r="H188" s="14">
        <f t="shared" si="8"/>
        <v>13</v>
      </c>
      <c r="I188" s="42">
        <f t="shared" si="9"/>
        <v>0</v>
      </c>
      <c r="J188" s="42">
        <f t="shared" si="10"/>
        <v>5.2</v>
      </c>
      <c r="K188" s="15">
        <f t="shared" si="11"/>
        <v>5.2</v>
      </c>
      <c r="L188" s="1"/>
      <c r="M188" s="1"/>
    </row>
    <row r="189" spans="1:13" s="16" customFormat="1" ht="15.75" customHeight="1" x14ac:dyDescent="0.2">
      <c r="A189" s="13" t="s">
        <v>84</v>
      </c>
      <c r="B189" s="12" t="str">
        <f>VLOOKUP(A189,'User printing - summary'!B:E,4,FALSE)</f>
        <v>5701537</v>
      </c>
      <c r="C189" s="13" t="str">
        <f>VLOOKUP(A189,'User printing - summary'!B:C,2,FALSE)</f>
        <v>นาย ชลวิทย์ ชินวงศ์</v>
      </c>
      <c r="D189" s="13" t="s">
        <v>20</v>
      </c>
      <c r="E189" s="13" t="s">
        <v>1580</v>
      </c>
      <c r="F189" s="14">
        <v>0</v>
      </c>
      <c r="G189" s="14">
        <v>20</v>
      </c>
      <c r="H189" s="14">
        <f t="shared" si="8"/>
        <v>20</v>
      </c>
      <c r="I189" s="42">
        <f t="shared" si="9"/>
        <v>0</v>
      </c>
      <c r="J189" s="42">
        <f t="shared" si="10"/>
        <v>8</v>
      </c>
      <c r="K189" s="15">
        <f t="shared" si="11"/>
        <v>8</v>
      </c>
      <c r="L189" s="1"/>
      <c r="M189" s="1"/>
    </row>
    <row r="190" spans="1:13" s="16" customFormat="1" ht="15.75" customHeight="1" x14ac:dyDescent="0.2">
      <c r="A190" s="13" t="s">
        <v>366</v>
      </c>
      <c r="B190" s="12" t="str">
        <f>VLOOKUP(A190,'User printing - summary'!B:E,4,FALSE)</f>
        <v>465033</v>
      </c>
      <c r="C190" s="13" t="str">
        <f>VLOOKUP(A190,'User printing - summary'!B:C,2,FALSE)</f>
        <v>นางสาว ทิวากร เผือกแก้ว</v>
      </c>
      <c r="D190" s="13" t="s">
        <v>11</v>
      </c>
      <c r="E190" s="13" t="s">
        <v>1614</v>
      </c>
      <c r="F190" s="14">
        <v>0</v>
      </c>
      <c r="G190" s="14">
        <v>1851</v>
      </c>
      <c r="H190" s="14">
        <f t="shared" si="8"/>
        <v>1851</v>
      </c>
      <c r="I190" s="42">
        <f t="shared" si="9"/>
        <v>0</v>
      </c>
      <c r="J190" s="42">
        <f t="shared" si="10"/>
        <v>740.40000000000009</v>
      </c>
      <c r="K190" s="15">
        <f t="shared" si="11"/>
        <v>740.40000000000009</v>
      </c>
      <c r="L190" s="1"/>
      <c r="M190" s="1"/>
    </row>
    <row r="191" spans="1:13" s="16" customFormat="1" ht="15.75" customHeight="1" x14ac:dyDescent="0.2">
      <c r="A191" s="17" t="s">
        <v>311</v>
      </c>
      <c r="B191" s="12" t="str">
        <f>VLOOKUP(A191,'User printing - summary'!B:E,4,FALSE)</f>
        <v>6004282</v>
      </c>
      <c r="C191" s="13" t="str">
        <f>VLOOKUP(A191,'User printing - summary'!B:C,2,FALSE)</f>
        <v>นางสาว ธัญญาเรศ ระดมสุข</v>
      </c>
      <c r="D191" s="17" t="s">
        <v>11</v>
      </c>
      <c r="E191" s="17" t="s">
        <v>1614</v>
      </c>
      <c r="F191" s="33">
        <v>159</v>
      </c>
      <c r="G191" s="33">
        <v>224</v>
      </c>
      <c r="H191" s="14">
        <f t="shared" si="8"/>
        <v>383</v>
      </c>
      <c r="I191" s="42">
        <f t="shared" si="9"/>
        <v>604.19999999999993</v>
      </c>
      <c r="J191" s="42">
        <f t="shared" si="10"/>
        <v>89.600000000000009</v>
      </c>
      <c r="K191" s="15">
        <f t="shared" si="11"/>
        <v>693.8</v>
      </c>
      <c r="L191" s="1"/>
      <c r="M191" s="1"/>
    </row>
    <row r="192" spans="1:13" s="16" customFormat="1" ht="15.75" customHeight="1" x14ac:dyDescent="0.2">
      <c r="A192" s="13" t="s">
        <v>1575</v>
      </c>
      <c r="B192" s="12" t="str">
        <f>VLOOKUP(A192,'User printing - summary'!B:E,4,FALSE)</f>
        <v>5900338</v>
      </c>
      <c r="C192" s="13" t="str">
        <f>VLOOKUP(A192,'User printing - summary'!B:C,2,FALSE)</f>
        <v>นาย YOUNG MIN CHA</v>
      </c>
      <c r="D192" s="13" t="s">
        <v>11</v>
      </c>
      <c r="E192" s="13" t="s">
        <v>1614</v>
      </c>
      <c r="F192" s="14">
        <v>97</v>
      </c>
      <c r="G192" s="14">
        <v>6</v>
      </c>
      <c r="H192" s="14">
        <f t="shared" si="8"/>
        <v>103</v>
      </c>
      <c r="I192" s="42">
        <f t="shared" si="9"/>
        <v>368.59999999999997</v>
      </c>
      <c r="J192" s="42">
        <f t="shared" si="10"/>
        <v>2.4000000000000004</v>
      </c>
      <c r="K192" s="15">
        <f t="shared" si="11"/>
        <v>370.99999999999994</v>
      </c>
      <c r="L192" s="1"/>
      <c r="M192" s="1"/>
    </row>
    <row r="193" spans="1:13" s="16" customFormat="1" ht="15.75" customHeight="1" x14ac:dyDescent="0.2">
      <c r="A193" s="13" t="s">
        <v>363</v>
      </c>
      <c r="B193" s="12" t="str">
        <f>VLOOKUP(A193,'User printing - summary'!B:E,4,FALSE)</f>
        <v>6300954</v>
      </c>
      <c r="C193" s="13" t="str">
        <f>VLOOKUP(A193,'User printing - summary'!B:C,2,FALSE)</f>
        <v>นางสาว ธนพร แซ่แต้</v>
      </c>
      <c r="D193" s="13" t="s">
        <v>11</v>
      </c>
      <c r="E193" s="13" t="s">
        <v>1614</v>
      </c>
      <c r="F193" s="14">
        <v>0</v>
      </c>
      <c r="G193" s="14">
        <v>242</v>
      </c>
      <c r="H193" s="14">
        <f t="shared" si="8"/>
        <v>242</v>
      </c>
      <c r="I193" s="42">
        <f t="shared" si="9"/>
        <v>0</v>
      </c>
      <c r="J193" s="42">
        <f t="shared" si="10"/>
        <v>96.800000000000011</v>
      </c>
      <c r="K193" s="15">
        <f t="shared" si="11"/>
        <v>96.800000000000011</v>
      </c>
      <c r="L193" s="1"/>
      <c r="M193" s="1"/>
    </row>
    <row r="194" spans="1:13" s="16" customFormat="1" ht="15.75" customHeight="1" x14ac:dyDescent="0.2">
      <c r="A194" s="13" t="s">
        <v>1576</v>
      </c>
      <c r="B194" s="12" t="str">
        <f>VLOOKUP(A194,'User printing - summary'!B:E,4,FALSE)</f>
        <v>6901502</v>
      </c>
      <c r="C194" s="13" t="str">
        <f>VLOOKUP(A194,'User printing - summary'!B:C,2,FALSE)</f>
        <v>นางสาว KA YU KO</v>
      </c>
      <c r="D194" s="13" t="s">
        <v>11</v>
      </c>
      <c r="E194" s="13" t="s">
        <v>1614</v>
      </c>
      <c r="F194" s="14">
        <v>5</v>
      </c>
      <c r="G194" s="14">
        <v>170</v>
      </c>
      <c r="H194" s="14">
        <f t="shared" si="8"/>
        <v>175</v>
      </c>
      <c r="I194" s="42">
        <f t="shared" si="9"/>
        <v>19</v>
      </c>
      <c r="J194" s="42">
        <f t="shared" si="10"/>
        <v>68</v>
      </c>
      <c r="K194" s="15">
        <f t="shared" si="11"/>
        <v>87</v>
      </c>
      <c r="L194" s="1"/>
      <c r="M194" s="1"/>
    </row>
    <row r="195" spans="1:13" s="16" customFormat="1" ht="15.75" customHeight="1" x14ac:dyDescent="0.2">
      <c r="A195" s="13" t="s">
        <v>1501</v>
      </c>
      <c r="B195" s="12" t="str">
        <f>VLOOKUP(A195,'User printing - summary'!B:E,4,FALSE)</f>
        <v>6102032</v>
      </c>
      <c r="C195" s="13" t="str">
        <f>VLOOKUP(A195,'User printing - summary'!B:C,2,FALSE)</f>
        <v>นาย WOOSEOK LEE</v>
      </c>
      <c r="D195" s="13" t="s">
        <v>11</v>
      </c>
      <c r="E195" s="13" t="s">
        <v>1614</v>
      </c>
      <c r="F195" s="14">
        <v>0</v>
      </c>
      <c r="G195" s="14">
        <v>193</v>
      </c>
      <c r="H195" s="14">
        <f t="shared" si="8"/>
        <v>193</v>
      </c>
      <c r="I195" s="42">
        <f t="shared" si="9"/>
        <v>0</v>
      </c>
      <c r="J195" s="42">
        <f t="shared" si="10"/>
        <v>77.2</v>
      </c>
      <c r="K195" s="15">
        <f t="shared" si="11"/>
        <v>77.2</v>
      </c>
      <c r="L195" s="1"/>
      <c r="M195" s="1"/>
    </row>
    <row r="196" spans="1:13" s="16" customFormat="1" ht="15.75" customHeight="1" x14ac:dyDescent="0.2">
      <c r="A196" s="13" t="s">
        <v>364</v>
      </c>
      <c r="B196" s="12" t="str">
        <f>VLOOKUP(A196,'User printing - summary'!B:E,4,FALSE)</f>
        <v>6102359</v>
      </c>
      <c r="C196" s="13" t="str">
        <f>VLOOKUP(A196,'User printing - summary'!B:C,2,FALSE)</f>
        <v>นางสาว ธิดารัตน์ ผิวงาม</v>
      </c>
      <c r="D196" s="13" t="s">
        <v>11</v>
      </c>
      <c r="E196" s="13" t="s">
        <v>1614</v>
      </c>
      <c r="F196" s="14">
        <v>0</v>
      </c>
      <c r="G196" s="14">
        <v>158</v>
      </c>
      <c r="H196" s="14">
        <f t="shared" ref="H196:H259" si="12">SUM(F196:G196)</f>
        <v>158</v>
      </c>
      <c r="I196" s="42">
        <f t="shared" ref="I196:I259" si="13">3.8*F196</f>
        <v>0</v>
      </c>
      <c r="J196" s="42">
        <f t="shared" ref="J196:J259" si="14">0.4*G196</f>
        <v>63.2</v>
      </c>
      <c r="K196" s="15">
        <f t="shared" ref="K196:K259" si="15">SUM(I196:J196)</f>
        <v>63.2</v>
      </c>
      <c r="L196" s="1"/>
      <c r="M196" s="1"/>
    </row>
    <row r="197" spans="1:13" s="16" customFormat="1" ht="15.75" customHeight="1" x14ac:dyDescent="0.2">
      <c r="A197" s="13" t="s">
        <v>360</v>
      </c>
      <c r="B197" s="12" t="str">
        <f>VLOOKUP(A197,'User printing - summary'!B:E,4,FALSE)</f>
        <v>6004662</v>
      </c>
      <c r="C197" s="13" t="str">
        <f>VLOOKUP(A197,'User printing - summary'!B:C,2,FALSE)</f>
        <v>นางสาว สุพิชชา ใสนวล</v>
      </c>
      <c r="D197" s="13" t="s">
        <v>11</v>
      </c>
      <c r="E197" s="13" t="s">
        <v>1614</v>
      </c>
      <c r="F197" s="14">
        <v>0</v>
      </c>
      <c r="G197" s="14">
        <v>157</v>
      </c>
      <c r="H197" s="14">
        <f t="shared" si="12"/>
        <v>157</v>
      </c>
      <c r="I197" s="42">
        <f t="shared" si="13"/>
        <v>0</v>
      </c>
      <c r="J197" s="42">
        <f t="shared" si="14"/>
        <v>62.800000000000004</v>
      </c>
      <c r="K197" s="15">
        <f t="shared" si="15"/>
        <v>62.800000000000004</v>
      </c>
      <c r="L197" s="1"/>
      <c r="M197" s="1"/>
    </row>
    <row r="198" spans="1:13" s="16" customFormat="1" ht="15.75" customHeight="1" x14ac:dyDescent="0.2">
      <c r="A198" s="13" t="s">
        <v>341</v>
      </c>
      <c r="B198" s="12" t="str">
        <f>VLOOKUP(A198,'User printing - summary'!B:E,4,FALSE)</f>
        <v>6702279</v>
      </c>
      <c r="C198" s="13" t="str">
        <f>VLOOKUP(A198,'User printing - summary'!B:C,2,FALSE)</f>
        <v>นางสาว ณัฐวรรณ แค้นคุ้ม</v>
      </c>
      <c r="D198" s="13" t="s">
        <v>11</v>
      </c>
      <c r="E198" s="13" t="s">
        <v>1614</v>
      </c>
      <c r="F198" s="14">
        <v>0</v>
      </c>
      <c r="G198" s="14">
        <v>153</v>
      </c>
      <c r="H198" s="14">
        <f t="shared" si="12"/>
        <v>153</v>
      </c>
      <c r="I198" s="42">
        <f t="shared" si="13"/>
        <v>0</v>
      </c>
      <c r="J198" s="42">
        <f t="shared" si="14"/>
        <v>61.2</v>
      </c>
      <c r="K198" s="15">
        <f t="shared" si="15"/>
        <v>61.2</v>
      </c>
      <c r="L198" s="1"/>
      <c r="M198" s="1"/>
    </row>
    <row r="199" spans="1:13" s="16" customFormat="1" ht="15.75" customHeight="1" x14ac:dyDescent="0.2">
      <c r="A199" s="13" t="s">
        <v>331</v>
      </c>
      <c r="B199" s="12" t="str">
        <f>VLOOKUP(A199,'User printing - summary'!B:E,4,FALSE)</f>
        <v>6801549</v>
      </c>
      <c r="C199" s="13" t="str">
        <f>VLOOKUP(A199,'User printing - summary'!B:C,2,FALSE)</f>
        <v>นางสาว กุลธรา สุภาโชค</v>
      </c>
      <c r="D199" s="13" t="s">
        <v>11</v>
      </c>
      <c r="E199" s="13" t="s">
        <v>1614</v>
      </c>
      <c r="F199" s="14">
        <v>0</v>
      </c>
      <c r="G199" s="14">
        <v>126</v>
      </c>
      <c r="H199" s="14">
        <f t="shared" si="12"/>
        <v>126</v>
      </c>
      <c r="I199" s="42">
        <f t="shared" si="13"/>
        <v>0</v>
      </c>
      <c r="J199" s="42">
        <f t="shared" si="14"/>
        <v>50.400000000000006</v>
      </c>
      <c r="K199" s="15">
        <f t="shared" si="15"/>
        <v>50.400000000000006</v>
      </c>
    </row>
    <row r="200" spans="1:13" s="16" customFormat="1" ht="15.75" customHeight="1" x14ac:dyDescent="0.2">
      <c r="A200" s="13" t="s">
        <v>350</v>
      </c>
      <c r="B200" s="12" t="str">
        <f>VLOOKUP(A200,'User printing - summary'!B:E,4,FALSE)</f>
        <v>6803711</v>
      </c>
      <c r="C200" s="13" t="str">
        <f>VLOOKUP(A200,'User printing - summary'!B:C,2,FALSE)</f>
        <v>นางสาว รัตติกาล ปรีดาวงศ์</v>
      </c>
      <c r="D200" s="13" t="s">
        <v>11</v>
      </c>
      <c r="E200" s="13" t="s">
        <v>1614</v>
      </c>
      <c r="F200" s="14">
        <v>0</v>
      </c>
      <c r="G200" s="14">
        <v>112</v>
      </c>
      <c r="H200" s="14">
        <f t="shared" si="12"/>
        <v>112</v>
      </c>
      <c r="I200" s="42">
        <f t="shared" si="13"/>
        <v>0</v>
      </c>
      <c r="J200" s="42">
        <f t="shared" si="14"/>
        <v>44.800000000000004</v>
      </c>
      <c r="K200" s="15">
        <f t="shared" si="15"/>
        <v>44.800000000000004</v>
      </c>
    </row>
    <row r="201" spans="1:13" s="16" customFormat="1" ht="15.75" customHeight="1" x14ac:dyDescent="0.2">
      <c r="A201" s="13" t="s">
        <v>275</v>
      </c>
      <c r="B201" s="12" t="str">
        <f>VLOOKUP(A201,'User printing - summary'!B:E,4,FALSE)</f>
        <v>6704999</v>
      </c>
      <c r="C201" s="13" t="str">
        <f>VLOOKUP(A201,'User printing - summary'!B:C,2,FALSE)</f>
        <v>นาย JONGHYUN LEE</v>
      </c>
      <c r="D201" s="13" t="s">
        <v>11</v>
      </c>
      <c r="E201" s="13" t="s">
        <v>1614</v>
      </c>
      <c r="F201" s="14">
        <v>11</v>
      </c>
      <c r="G201" s="14">
        <v>4</v>
      </c>
      <c r="H201" s="14">
        <f t="shared" si="12"/>
        <v>15</v>
      </c>
      <c r="I201" s="42">
        <f t="shared" si="13"/>
        <v>41.8</v>
      </c>
      <c r="J201" s="42">
        <f t="shared" si="14"/>
        <v>1.6</v>
      </c>
      <c r="K201" s="15">
        <f t="shared" si="15"/>
        <v>43.4</v>
      </c>
      <c r="L201" s="1"/>
      <c r="M201" s="1"/>
    </row>
    <row r="202" spans="1:13" s="16" customFormat="1" ht="15.75" customHeight="1" x14ac:dyDescent="0.2">
      <c r="A202" s="13" t="s">
        <v>320</v>
      </c>
      <c r="B202" s="12" t="str">
        <f>VLOOKUP(A202,'User printing - summary'!B:E,4,FALSE)</f>
        <v>462051</v>
      </c>
      <c r="C202" s="13" t="str">
        <f>VLOOKUP(A202,'User printing - summary'!B:C,2,FALSE)</f>
        <v>นางสาว ชวนพิศ แช่มชื่น</v>
      </c>
      <c r="D202" s="13" t="s">
        <v>11</v>
      </c>
      <c r="E202" s="13" t="s">
        <v>1614</v>
      </c>
      <c r="F202" s="14">
        <v>0</v>
      </c>
      <c r="G202" s="14">
        <v>99</v>
      </c>
      <c r="H202" s="14">
        <f t="shared" si="12"/>
        <v>99</v>
      </c>
      <c r="I202" s="42">
        <f t="shared" si="13"/>
        <v>0</v>
      </c>
      <c r="J202" s="42">
        <f t="shared" si="14"/>
        <v>39.6</v>
      </c>
      <c r="K202" s="15">
        <f t="shared" si="15"/>
        <v>39.6</v>
      </c>
      <c r="L202" s="1"/>
      <c r="M202" s="1"/>
    </row>
    <row r="203" spans="1:13" s="16" customFormat="1" ht="15.75" customHeight="1" x14ac:dyDescent="0.2">
      <c r="A203" s="13" t="s">
        <v>316</v>
      </c>
      <c r="B203" s="12" t="str">
        <f>VLOOKUP(A203,'User printing - summary'!B:E,4,FALSE)</f>
        <v>464012</v>
      </c>
      <c r="C203" s="13" t="str">
        <f>VLOOKUP(A203,'User printing - summary'!B:C,2,FALSE)</f>
        <v>นางสาว จันทร์แรม นุภาพ</v>
      </c>
      <c r="D203" s="13" t="s">
        <v>11</v>
      </c>
      <c r="E203" s="13" t="s">
        <v>1614</v>
      </c>
      <c r="F203" s="14">
        <v>2</v>
      </c>
      <c r="G203" s="14">
        <v>76</v>
      </c>
      <c r="H203" s="14">
        <f t="shared" si="12"/>
        <v>78</v>
      </c>
      <c r="I203" s="42">
        <f t="shared" si="13"/>
        <v>7.6</v>
      </c>
      <c r="J203" s="42">
        <f t="shared" si="14"/>
        <v>30.400000000000002</v>
      </c>
      <c r="K203" s="15">
        <f t="shared" si="15"/>
        <v>38</v>
      </c>
      <c r="L203" s="1"/>
      <c r="M203" s="1"/>
    </row>
    <row r="204" spans="1:13" s="16" customFormat="1" ht="15.75" customHeight="1" x14ac:dyDescent="0.2">
      <c r="A204" s="13" t="s">
        <v>328</v>
      </c>
      <c r="B204" s="12" t="str">
        <f>VLOOKUP(A204,'User printing - summary'!B:E,4,FALSE)</f>
        <v>6801972</v>
      </c>
      <c r="C204" s="13" t="str">
        <f>VLOOKUP(A204,'User printing - summary'!B:C,2,FALSE)</f>
        <v>นางสาว กัลยกร มีศิริ</v>
      </c>
      <c r="D204" s="13" t="s">
        <v>11</v>
      </c>
      <c r="E204" s="13" t="s">
        <v>1614</v>
      </c>
      <c r="F204" s="14">
        <v>0</v>
      </c>
      <c r="G204" s="14">
        <v>94</v>
      </c>
      <c r="H204" s="14">
        <f t="shared" si="12"/>
        <v>94</v>
      </c>
      <c r="I204" s="42">
        <f t="shared" si="13"/>
        <v>0</v>
      </c>
      <c r="J204" s="42">
        <f t="shared" si="14"/>
        <v>37.6</v>
      </c>
      <c r="K204" s="15">
        <f t="shared" si="15"/>
        <v>37.6</v>
      </c>
      <c r="L204" s="1"/>
      <c r="M204" s="1"/>
    </row>
    <row r="205" spans="1:13" s="16" customFormat="1" ht="15.75" customHeight="1" x14ac:dyDescent="0.2">
      <c r="A205" s="13" t="s">
        <v>356</v>
      </c>
      <c r="B205" s="12" t="str">
        <f>VLOOKUP(A205,'User printing - summary'!B:E,4,FALSE)</f>
        <v>6702063</v>
      </c>
      <c r="C205" s="13" t="str">
        <f>VLOOKUP(A205,'User printing - summary'!B:C,2,FALSE)</f>
        <v>นางสาว สุชิน กองพลวง</v>
      </c>
      <c r="D205" s="13" t="s">
        <v>11</v>
      </c>
      <c r="E205" s="13" t="s">
        <v>1614</v>
      </c>
      <c r="F205" s="14">
        <v>0</v>
      </c>
      <c r="G205" s="14">
        <v>93</v>
      </c>
      <c r="H205" s="14">
        <f t="shared" si="12"/>
        <v>93</v>
      </c>
      <c r="I205" s="42">
        <f t="shared" si="13"/>
        <v>0</v>
      </c>
      <c r="J205" s="42">
        <f t="shared" si="14"/>
        <v>37.200000000000003</v>
      </c>
      <c r="K205" s="15">
        <f t="shared" si="15"/>
        <v>37.200000000000003</v>
      </c>
      <c r="L205" s="1"/>
      <c r="M205" s="1"/>
    </row>
    <row r="206" spans="1:13" s="16" customFormat="1" ht="15.75" customHeight="1" x14ac:dyDescent="0.2">
      <c r="A206" s="13" t="s">
        <v>344</v>
      </c>
      <c r="B206" s="12" t="str">
        <f>VLOOKUP(A206,'User printing - summary'!B:E,4,FALSE)</f>
        <v>5702602</v>
      </c>
      <c r="C206" s="13" t="str">
        <f>VLOOKUP(A206,'User printing - summary'!B:C,2,FALSE)</f>
        <v>นางสาว ภาพิสุทธิ์ ปิ่นโมรา</v>
      </c>
      <c r="D206" s="13" t="s">
        <v>11</v>
      </c>
      <c r="E206" s="13" t="s">
        <v>1614</v>
      </c>
      <c r="F206" s="14">
        <v>0</v>
      </c>
      <c r="G206" s="14">
        <v>91</v>
      </c>
      <c r="H206" s="14">
        <f t="shared" si="12"/>
        <v>91</v>
      </c>
      <c r="I206" s="42">
        <f t="shared" si="13"/>
        <v>0</v>
      </c>
      <c r="J206" s="42">
        <f t="shared" si="14"/>
        <v>36.4</v>
      </c>
      <c r="K206" s="15">
        <f t="shared" si="15"/>
        <v>36.4</v>
      </c>
      <c r="L206" s="1"/>
      <c r="M206" s="1"/>
    </row>
    <row r="207" spans="1:13" s="16" customFormat="1" ht="15.75" customHeight="1" x14ac:dyDescent="0.2">
      <c r="A207" s="13" t="s">
        <v>321</v>
      </c>
      <c r="B207" s="12" t="str">
        <f>VLOOKUP(A207,'User printing - summary'!B:E,4,FALSE)</f>
        <v>6301437</v>
      </c>
      <c r="C207" s="13" t="str">
        <f>VLOOKUP(A207,'User printing - summary'!B:C,2,FALSE)</f>
        <v>นางสาว ชุติมา แสนขยัน</v>
      </c>
      <c r="D207" s="13" t="s">
        <v>11</v>
      </c>
      <c r="E207" s="13" t="s">
        <v>1614</v>
      </c>
      <c r="F207" s="14">
        <v>0</v>
      </c>
      <c r="G207" s="14">
        <v>89</v>
      </c>
      <c r="H207" s="14">
        <f t="shared" si="12"/>
        <v>89</v>
      </c>
      <c r="I207" s="42">
        <f t="shared" si="13"/>
        <v>0</v>
      </c>
      <c r="J207" s="42">
        <f t="shared" si="14"/>
        <v>35.6</v>
      </c>
      <c r="K207" s="15">
        <f t="shared" si="15"/>
        <v>35.6</v>
      </c>
      <c r="L207" s="1"/>
      <c r="M207" s="1"/>
    </row>
    <row r="208" spans="1:13" s="16" customFormat="1" ht="15.75" customHeight="1" x14ac:dyDescent="0.2">
      <c r="A208" s="13" t="s">
        <v>954</v>
      </c>
      <c r="B208" s="12" t="str">
        <f>VLOOKUP(A208,'User printing - summary'!B:E,4,FALSE)</f>
        <v>6403857</v>
      </c>
      <c r="C208" s="13" t="str">
        <f>VLOOKUP(A208,'User printing - summary'!B:C,2,FALSE)</f>
        <v>นางสาว PO-HSUAN LEE</v>
      </c>
      <c r="D208" s="13" t="s">
        <v>11</v>
      </c>
      <c r="E208" s="13" t="s">
        <v>1614</v>
      </c>
      <c r="F208" s="14">
        <v>7</v>
      </c>
      <c r="G208" s="14">
        <v>21</v>
      </c>
      <c r="H208" s="14">
        <f t="shared" si="12"/>
        <v>28</v>
      </c>
      <c r="I208" s="42">
        <f t="shared" si="13"/>
        <v>26.599999999999998</v>
      </c>
      <c r="J208" s="42">
        <f t="shared" si="14"/>
        <v>8.4</v>
      </c>
      <c r="K208" s="15">
        <f t="shared" si="15"/>
        <v>35</v>
      </c>
      <c r="L208" s="1"/>
      <c r="M208" s="1"/>
    </row>
    <row r="209" spans="1:13" s="16" customFormat="1" ht="15.75" customHeight="1" x14ac:dyDescent="0.2">
      <c r="A209" s="13" t="s">
        <v>377</v>
      </c>
      <c r="B209" s="12" t="str">
        <f>VLOOKUP(A209,'User printing - summary'!B:E,4,FALSE)</f>
        <v>6901100</v>
      </c>
      <c r="C209" s="13" t="str">
        <f>VLOOKUP(A209,'User printing - summary'!B:C,2,FALSE)</f>
        <v>นางสาว JIA LI</v>
      </c>
      <c r="D209" s="13" t="s">
        <v>11</v>
      </c>
      <c r="E209" s="13" t="s">
        <v>1614</v>
      </c>
      <c r="F209" s="14">
        <v>0</v>
      </c>
      <c r="G209" s="14">
        <v>87</v>
      </c>
      <c r="H209" s="14">
        <f t="shared" si="12"/>
        <v>87</v>
      </c>
      <c r="I209" s="42">
        <f t="shared" si="13"/>
        <v>0</v>
      </c>
      <c r="J209" s="42">
        <f t="shared" si="14"/>
        <v>34.800000000000004</v>
      </c>
      <c r="K209" s="15">
        <f t="shared" si="15"/>
        <v>34.800000000000004</v>
      </c>
      <c r="L209" s="1"/>
      <c r="M209" s="1"/>
    </row>
    <row r="210" spans="1:13" s="16" customFormat="1" ht="15.75" customHeight="1" x14ac:dyDescent="0.2">
      <c r="A210" s="13" t="s">
        <v>348</v>
      </c>
      <c r="B210" s="12" t="str">
        <f>VLOOKUP(A210,'User printing - summary'!B:E,4,FALSE)</f>
        <v>6300299</v>
      </c>
      <c r="C210" s="13" t="str">
        <f>VLOOKUP(A210,'User printing - summary'!B:C,2,FALSE)</f>
        <v>นางสาว พรนิภา สังแสวง</v>
      </c>
      <c r="D210" s="13" t="s">
        <v>11</v>
      </c>
      <c r="E210" s="13" t="s">
        <v>1614</v>
      </c>
      <c r="F210" s="14">
        <v>0</v>
      </c>
      <c r="G210" s="14">
        <v>86</v>
      </c>
      <c r="H210" s="14">
        <f t="shared" si="12"/>
        <v>86</v>
      </c>
      <c r="I210" s="42">
        <f t="shared" si="13"/>
        <v>0</v>
      </c>
      <c r="J210" s="42">
        <f t="shared" si="14"/>
        <v>34.4</v>
      </c>
      <c r="K210" s="15">
        <f t="shared" si="15"/>
        <v>34.4</v>
      </c>
      <c r="L210" s="1"/>
      <c r="M210" s="1"/>
    </row>
    <row r="211" spans="1:13" s="16" customFormat="1" ht="15.75" customHeight="1" x14ac:dyDescent="0.2">
      <c r="A211" s="13" t="s">
        <v>349</v>
      </c>
      <c r="B211" s="12" t="str">
        <f>VLOOKUP(A211,'User printing - summary'!B:E,4,FALSE)</f>
        <v>6600491</v>
      </c>
      <c r="C211" s="13" t="str">
        <f>VLOOKUP(A211,'User printing - summary'!B:C,2,FALSE)</f>
        <v>นางสาว ประกายขวัญ ลาดบาศรี</v>
      </c>
      <c r="D211" s="13" t="s">
        <v>11</v>
      </c>
      <c r="E211" s="13" t="s">
        <v>1614</v>
      </c>
      <c r="F211" s="14">
        <v>0</v>
      </c>
      <c r="G211" s="14">
        <v>78</v>
      </c>
      <c r="H211" s="14">
        <f t="shared" si="12"/>
        <v>78</v>
      </c>
      <c r="I211" s="42">
        <f t="shared" si="13"/>
        <v>0</v>
      </c>
      <c r="J211" s="42">
        <f t="shared" si="14"/>
        <v>31.200000000000003</v>
      </c>
      <c r="K211" s="15">
        <f t="shared" si="15"/>
        <v>31.200000000000003</v>
      </c>
      <c r="L211" s="1"/>
      <c r="M211" s="1"/>
    </row>
    <row r="212" spans="1:13" s="16" customFormat="1" ht="15.75" customHeight="1" x14ac:dyDescent="0.2">
      <c r="A212" s="13" t="s">
        <v>371</v>
      </c>
      <c r="B212" s="12" t="str">
        <f>VLOOKUP(A212,'User printing - summary'!B:E,4,FALSE)</f>
        <v>5700962</v>
      </c>
      <c r="C212" s="13" t="str">
        <f>VLOOKUP(A212,'User printing - summary'!B:C,2,FALSE)</f>
        <v>นางสาว วิลาวัลย์ ไชยแสน</v>
      </c>
      <c r="D212" s="13" t="s">
        <v>11</v>
      </c>
      <c r="E212" s="13" t="s">
        <v>1614</v>
      </c>
      <c r="F212" s="14">
        <v>1</v>
      </c>
      <c r="G212" s="14">
        <v>65</v>
      </c>
      <c r="H212" s="14">
        <f t="shared" si="12"/>
        <v>66</v>
      </c>
      <c r="I212" s="42">
        <f t="shared" si="13"/>
        <v>3.8</v>
      </c>
      <c r="J212" s="42">
        <f t="shared" si="14"/>
        <v>26</v>
      </c>
      <c r="K212" s="15">
        <f t="shared" si="15"/>
        <v>29.8</v>
      </c>
      <c r="L212" s="1"/>
      <c r="M212" s="1"/>
    </row>
    <row r="213" spans="1:13" s="16" customFormat="1" ht="15.75" customHeight="1" x14ac:dyDescent="0.2">
      <c r="A213" s="13" t="s">
        <v>322</v>
      </c>
      <c r="B213" s="12" t="str">
        <f>VLOOKUP(A213,'User printing - summary'!B:E,4,FALSE)</f>
        <v>6602146</v>
      </c>
      <c r="C213" s="13" t="str">
        <f>VLOOKUP(A213,'User printing - summary'!B:C,2,FALSE)</f>
        <v>นางสาว ฟ้าใหม่ จารัญ</v>
      </c>
      <c r="D213" s="13" t="s">
        <v>11</v>
      </c>
      <c r="E213" s="13" t="s">
        <v>1614</v>
      </c>
      <c r="F213" s="14">
        <v>0</v>
      </c>
      <c r="G213" s="14">
        <v>74</v>
      </c>
      <c r="H213" s="14">
        <f t="shared" si="12"/>
        <v>74</v>
      </c>
      <c r="I213" s="42">
        <f t="shared" si="13"/>
        <v>0</v>
      </c>
      <c r="J213" s="42">
        <f t="shared" si="14"/>
        <v>29.6</v>
      </c>
      <c r="K213" s="15">
        <f t="shared" si="15"/>
        <v>29.6</v>
      </c>
      <c r="L213" s="1"/>
      <c r="M213" s="1"/>
    </row>
    <row r="214" spans="1:13" s="16" customFormat="1" ht="15.75" customHeight="1" x14ac:dyDescent="0.2">
      <c r="A214" s="13" t="s">
        <v>357</v>
      </c>
      <c r="B214" s="12" t="str">
        <f>VLOOKUP(A214,'User printing - summary'!B:E,4,FALSE)</f>
        <v>6801409</v>
      </c>
      <c r="C214" s="13" t="str">
        <f>VLOOKUP(A214,'User printing - summary'!B:C,2,FALSE)</f>
        <v>นางสาว สุมาลี ใจกลาง</v>
      </c>
      <c r="D214" s="13" t="s">
        <v>11</v>
      </c>
      <c r="E214" s="13" t="s">
        <v>1614</v>
      </c>
      <c r="F214" s="14">
        <v>0</v>
      </c>
      <c r="G214" s="14">
        <v>74</v>
      </c>
      <c r="H214" s="14">
        <f t="shared" si="12"/>
        <v>74</v>
      </c>
      <c r="I214" s="42">
        <f t="shared" si="13"/>
        <v>0</v>
      </c>
      <c r="J214" s="42">
        <f t="shared" si="14"/>
        <v>29.6</v>
      </c>
      <c r="K214" s="15">
        <f t="shared" si="15"/>
        <v>29.6</v>
      </c>
      <c r="L214" s="1"/>
      <c r="M214" s="1"/>
    </row>
    <row r="215" spans="1:13" s="16" customFormat="1" ht="15.75" customHeight="1" x14ac:dyDescent="0.2">
      <c r="A215" s="13" t="s">
        <v>369</v>
      </c>
      <c r="B215" s="12" t="str">
        <f>VLOOKUP(A215,'User printing - summary'!B:E,4,FALSE)</f>
        <v>6900875</v>
      </c>
      <c r="C215" s="13" t="str">
        <f>VLOOKUP(A215,'User printing - summary'!B:C,2,FALSE)</f>
        <v>นางสาว วริษฐา โดดเครือ</v>
      </c>
      <c r="D215" s="13" t="s">
        <v>11</v>
      </c>
      <c r="E215" s="13" t="s">
        <v>1614</v>
      </c>
      <c r="F215" s="14">
        <v>0</v>
      </c>
      <c r="G215" s="14">
        <v>72</v>
      </c>
      <c r="H215" s="14">
        <f t="shared" si="12"/>
        <v>72</v>
      </c>
      <c r="I215" s="42">
        <f t="shared" si="13"/>
        <v>0</v>
      </c>
      <c r="J215" s="42">
        <f t="shared" si="14"/>
        <v>28.8</v>
      </c>
      <c r="K215" s="15">
        <f t="shared" si="15"/>
        <v>28.8</v>
      </c>
      <c r="L215" s="1"/>
      <c r="M215" s="1"/>
    </row>
    <row r="216" spans="1:13" s="16" customFormat="1" ht="15.75" customHeight="1" x14ac:dyDescent="0.2">
      <c r="A216" s="13" t="s">
        <v>314</v>
      </c>
      <c r="B216" s="12" t="str">
        <f>VLOOKUP(A216,'User printing - summary'!B:E,4,FALSE)</f>
        <v>6803366</v>
      </c>
      <c r="C216" s="13" t="str">
        <f>VLOOKUP(A216,'User printing - summary'!B:C,2,FALSE)</f>
        <v>นางสาว เบญจวรรณ ห้วยหงษ์ทอง</v>
      </c>
      <c r="D216" s="13" t="s">
        <v>11</v>
      </c>
      <c r="E216" s="13" t="s">
        <v>1614</v>
      </c>
      <c r="F216" s="14">
        <v>0</v>
      </c>
      <c r="G216" s="14">
        <v>65</v>
      </c>
      <c r="H216" s="14">
        <f t="shared" si="12"/>
        <v>65</v>
      </c>
      <c r="I216" s="42">
        <f t="shared" si="13"/>
        <v>0</v>
      </c>
      <c r="J216" s="42">
        <f t="shared" si="14"/>
        <v>26</v>
      </c>
      <c r="K216" s="15">
        <f t="shared" si="15"/>
        <v>26</v>
      </c>
      <c r="L216" s="1"/>
      <c r="M216" s="1"/>
    </row>
    <row r="217" spans="1:13" s="16" customFormat="1" ht="15.75" customHeight="1" x14ac:dyDescent="0.2">
      <c r="A217" s="13" t="s">
        <v>786</v>
      </c>
      <c r="B217" s="12" t="str">
        <f>VLOOKUP(A217,'User printing - summary'!B:E,4,FALSE)</f>
        <v>6705400</v>
      </c>
      <c r="C217" s="13" t="str">
        <f>VLOOKUP(A217,'User printing - summary'!B:C,2,FALSE)</f>
        <v>นางสาว XIAOYAN HAN</v>
      </c>
      <c r="D217" s="13" t="s">
        <v>11</v>
      </c>
      <c r="E217" s="13" t="s">
        <v>1614</v>
      </c>
      <c r="F217" s="14">
        <v>4</v>
      </c>
      <c r="G217" s="14">
        <v>26</v>
      </c>
      <c r="H217" s="14">
        <f t="shared" si="12"/>
        <v>30</v>
      </c>
      <c r="I217" s="42">
        <f t="shared" si="13"/>
        <v>15.2</v>
      </c>
      <c r="J217" s="42">
        <f t="shared" si="14"/>
        <v>10.4</v>
      </c>
      <c r="K217" s="15">
        <f t="shared" si="15"/>
        <v>25.6</v>
      </c>
      <c r="L217" s="1"/>
      <c r="M217" s="1"/>
    </row>
    <row r="218" spans="1:13" s="16" customFormat="1" ht="15.75" customHeight="1" x14ac:dyDescent="0.2">
      <c r="A218" s="13" t="s">
        <v>312</v>
      </c>
      <c r="B218" s="12" t="str">
        <f>VLOOKUP(A218,'User printing - summary'!B:E,4,FALSE)</f>
        <v>6702628</v>
      </c>
      <c r="C218" s="13" t="str">
        <f>VLOOKUP(A218,'User printing - summary'!B:C,2,FALSE)</f>
        <v>นางสาว อภิญญา ตรีวิเศษ</v>
      </c>
      <c r="D218" s="13" t="s">
        <v>11</v>
      </c>
      <c r="E218" s="13" t="s">
        <v>1614</v>
      </c>
      <c r="F218" s="14">
        <v>0</v>
      </c>
      <c r="G218" s="14">
        <v>63</v>
      </c>
      <c r="H218" s="14">
        <f t="shared" si="12"/>
        <v>63</v>
      </c>
      <c r="I218" s="42">
        <f t="shared" si="13"/>
        <v>0</v>
      </c>
      <c r="J218" s="42">
        <f t="shared" si="14"/>
        <v>25.200000000000003</v>
      </c>
      <c r="K218" s="15">
        <f t="shared" si="15"/>
        <v>25.200000000000003</v>
      </c>
      <c r="L218" s="1"/>
      <c r="M218" s="1"/>
    </row>
    <row r="219" spans="1:13" s="16" customFormat="1" ht="15.75" customHeight="1" x14ac:dyDescent="0.2">
      <c r="A219" s="13" t="s">
        <v>927</v>
      </c>
      <c r="B219" s="12" t="str">
        <f>VLOOKUP(A219,'User printing - summary'!B:E,4,FALSE)</f>
        <v>5301239</v>
      </c>
      <c r="C219" s="13" t="str">
        <f>VLOOKUP(A219,'User printing - summary'!B:C,2,FALSE)</f>
        <v>นาย จักรินทร์ เปรี่ยนไทย</v>
      </c>
      <c r="D219" s="13" t="s">
        <v>11</v>
      </c>
      <c r="E219" s="13" t="s">
        <v>1614</v>
      </c>
      <c r="F219" s="14">
        <v>4</v>
      </c>
      <c r="G219" s="14">
        <v>25</v>
      </c>
      <c r="H219" s="14">
        <f t="shared" si="12"/>
        <v>29</v>
      </c>
      <c r="I219" s="42">
        <f t="shared" si="13"/>
        <v>15.2</v>
      </c>
      <c r="J219" s="42">
        <f t="shared" si="14"/>
        <v>10</v>
      </c>
      <c r="K219" s="15">
        <f t="shared" si="15"/>
        <v>25.2</v>
      </c>
      <c r="L219" s="1"/>
      <c r="M219" s="1"/>
    </row>
    <row r="220" spans="1:13" s="16" customFormat="1" ht="15.75" customHeight="1" x14ac:dyDescent="0.2">
      <c r="A220" s="13" t="s">
        <v>1434</v>
      </c>
      <c r="B220" s="12" t="str">
        <f>VLOOKUP(A220,'User printing - summary'!B:E,4,FALSE)</f>
        <v>6802671</v>
      </c>
      <c r="C220" s="13" t="str">
        <f>VLOOKUP(A220,'User printing - summary'!B:C,2,FALSE)</f>
        <v>นาย YOULSUNG PARK</v>
      </c>
      <c r="D220" s="13" t="s">
        <v>11</v>
      </c>
      <c r="E220" s="13" t="s">
        <v>1614</v>
      </c>
      <c r="F220" s="14">
        <v>0</v>
      </c>
      <c r="G220" s="14">
        <v>62</v>
      </c>
      <c r="H220" s="14">
        <f t="shared" si="12"/>
        <v>62</v>
      </c>
      <c r="I220" s="42">
        <f t="shared" si="13"/>
        <v>0</v>
      </c>
      <c r="J220" s="42">
        <f t="shared" si="14"/>
        <v>24.8</v>
      </c>
      <c r="K220" s="15">
        <f t="shared" si="15"/>
        <v>24.8</v>
      </c>
      <c r="L220" s="1"/>
      <c r="M220" s="1"/>
    </row>
    <row r="221" spans="1:13" s="16" customFormat="1" ht="15.75" customHeight="1" x14ac:dyDescent="0.2">
      <c r="A221" s="13" t="s">
        <v>315</v>
      </c>
      <c r="B221" s="12" t="str">
        <f>VLOOKUP(A221,'User printing - summary'!B:E,4,FALSE)</f>
        <v>5600328</v>
      </c>
      <c r="C221" s="13" t="str">
        <f>VLOOKUP(A221,'User printing - summary'!B:C,2,FALSE)</f>
        <v>นางสาว บุษบา ใจกลาง</v>
      </c>
      <c r="D221" s="13" t="s">
        <v>11</v>
      </c>
      <c r="E221" s="13" t="s">
        <v>1614</v>
      </c>
      <c r="F221" s="14">
        <v>2</v>
      </c>
      <c r="G221" s="14">
        <v>41</v>
      </c>
      <c r="H221" s="14">
        <f t="shared" si="12"/>
        <v>43</v>
      </c>
      <c r="I221" s="42">
        <f t="shared" si="13"/>
        <v>7.6</v>
      </c>
      <c r="J221" s="42">
        <f t="shared" si="14"/>
        <v>16.400000000000002</v>
      </c>
      <c r="K221" s="15">
        <f t="shared" si="15"/>
        <v>24</v>
      </c>
      <c r="L221" s="1"/>
      <c r="M221" s="1"/>
    </row>
    <row r="222" spans="1:13" s="16" customFormat="1" ht="15.75" customHeight="1" x14ac:dyDescent="0.2">
      <c r="A222" s="13" t="s">
        <v>361</v>
      </c>
      <c r="B222" s="12" t="str">
        <f>VLOOKUP(A222,'User printing - summary'!B:E,4,FALSE)</f>
        <v>6801819</v>
      </c>
      <c r="C222" s="13" t="str">
        <f>VLOOKUP(A222,'User printing - summary'!B:C,2,FALSE)</f>
        <v>นางสาว ทัศพร นารี</v>
      </c>
      <c r="D222" s="13" t="s">
        <v>11</v>
      </c>
      <c r="E222" s="13" t="s">
        <v>1614</v>
      </c>
      <c r="F222" s="14">
        <v>0</v>
      </c>
      <c r="G222" s="14">
        <v>55</v>
      </c>
      <c r="H222" s="14">
        <f t="shared" si="12"/>
        <v>55</v>
      </c>
      <c r="I222" s="42">
        <f t="shared" si="13"/>
        <v>0</v>
      </c>
      <c r="J222" s="42">
        <f t="shared" si="14"/>
        <v>22</v>
      </c>
      <c r="K222" s="15">
        <f t="shared" si="15"/>
        <v>22</v>
      </c>
      <c r="L222" s="1"/>
      <c r="M222" s="1"/>
    </row>
    <row r="223" spans="1:13" s="16" customFormat="1" ht="15.75" customHeight="1" x14ac:dyDescent="0.2">
      <c r="A223" s="13" t="s">
        <v>340</v>
      </c>
      <c r="B223" s="12" t="str">
        <f>VLOOKUP(A223,'User printing - summary'!B:E,4,FALSE)</f>
        <v>6201666</v>
      </c>
      <c r="C223" s="13" t="str">
        <f>VLOOKUP(A223,'User printing - summary'!B:C,2,FALSE)</f>
        <v>นางสาว นัทลิน โล่ห์กำบัง</v>
      </c>
      <c r="D223" s="13" t="s">
        <v>11</v>
      </c>
      <c r="E223" s="13" t="s">
        <v>1614</v>
      </c>
      <c r="F223" s="14">
        <v>0</v>
      </c>
      <c r="G223" s="14">
        <v>53</v>
      </c>
      <c r="H223" s="14">
        <f t="shared" si="12"/>
        <v>53</v>
      </c>
      <c r="I223" s="42">
        <f t="shared" si="13"/>
        <v>0</v>
      </c>
      <c r="J223" s="42">
        <f t="shared" si="14"/>
        <v>21.200000000000003</v>
      </c>
      <c r="K223" s="15">
        <f t="shared" si="15"/>
        <v>21.200000000000003</v>
      </c>
      <c r="L223" s="1"/>
      <c r="M223" s="1"/>
    </row>
    <row r="224" spans="1:13" s="16" customFormat="1" ht="15.75" customHeight="1" x14ac:dyDescent="0.2">
      <c r="A224" s="17" t="s">
        <v>354</v>
      </c>
      <c r="B224" s="12" t="str">
        <f>VLOOKUP(A224,'User printing - summary'!B:E,4,FALSE)</f>
        <v>5200313</v>
      </c>
      <c r="C224" s="13" t="str">
        <f>VLOOKUP(A224,'User printing - summary'!B:C,2,FALSE)</f>
        <v>นางสาว โสพิศ จงอ่อน</v>
      </c>
      <c r="D224" s="17" t="s">
        <v>11</v>
      </c>
      <c r="E224" s="17" t="s">
        <v>1614</v>
      </c>
      <c r="F224" s="33">
        <v>0</v>
      </c>
      <c r="G224" s="33">
        <v>53</v>
      </c>
      <c r="H224" s="14">
        <f t="shared" si="12"/>
        <v>53</v>
      </c>
      <c r="I224" s="42">
        <f t="shared" si="13"/>
        <v>0</v>
      </c>
      <c r="J224" s="42">
        <f t="shared" si="14"/>
        <v>21.200000000000003</v>
      </c>
      <c r="K224" s="15">
        <f t="shared" si="15"/>
        <v>21.200000000000003</v>
      </c>
      <c r="L224" s="1"/>
      <c r="M224" s="1"/>
    </row>
    <row r="225" spans="1:13" s="16" customFormat="1" ht="15.75" customHeight="1" x14ac:dyDescent="0.2">
      <c r="A225" s="13" t="s">
        <v>359</v>
      </c>
      <c r="B225" s="12" t="str">
        <f>VLOOKUP(A225,'User printing - summary'!B:E,4,FALSE)</f>
        <v>6404503</v>
      </c>
      <c r="C225" s="13" t="str">
        <f>VLOOKUP(A225,'User printing - summary'!B:C,2,FALSE)</f>
        <v>นางสาว สุพรรณี กัญญาพันธ์</v>
      </c>
      <c r="D225" s="13" t="s">
        <v>11</v>
      </c>
      <c r="E225" s="13" t="s">
        <v>1614</v>
      </c>
      <c r="F225" s="14">
        <v>0</v>
      </c>
      <c r="G225" s="14">
        <v>53</v>
      </c>
      <c r="H225" s="14">
        <f t="shared" si="12"/>
        <v>53</v>
      </c>
      <c r="I225" s="42">
        <f t="shared" si="13"/>
        <v>0</v>
      </c>
      <c r="J225" s="42">
        <f t="shared" si="14"/>
        <v>21.200000000000003</v>
      </c>
      <c r="K225" s="15">
        <f t="shared" si="15"/>
        <v>21.200000000000003</v>
      </c>
      <c r="L225" s="1"/>
      <c r="M225" s="1"/>
    </row>
    <row r="226" spans="1:13" s="16" customFormat="1" ht="15.75" customHeight="1" x14ac:dyDescent="0.2">
      <c r="A226" s="13" t="s">
        <v>276</v>
      </c>
      <c r="B226" s="12" t="str">
        <f>VLOOKUP(A226,'User printing - summary'!B:E,4,FALSE)</f>
        <v>6402178</v>
      </c>
      <c r="C226" s="13" t="str">
        <f>VLOOKUP(A226,'User printing - summary'!B:C,2,FALSE)</f>
        <v>นางสาว LI YU-HSUAN</v>
      </c>
      <c r="D226" s="13" t="s">
        <v>11</v>
      </c>
      <c r="E226" s="13" t="s">
        <v>1614</v>
      </c>
      <c r="F226" s="14">
        <v>0</v>
      </c>
      <c r="G226" s="14">
        <v>52</v>
      </c>
      <c r="H226" s="14">
        <f t="shared" si="12"/>
        <v>52</v>
      </c>
      <c r="I226" s="42">
        <f t="shared" si="13"/>
        <v>0</v>
      </c>
      <c r="J226" s="42">
        <f t="shared" si="14"/>
        <v>20.8</v>
      </c>
      <c r="K226" s="15">
        <f t="shared" si="15"/>
        <v>20.8</v>
      </c>
      <c r="L226" s="1"/>
      <c r="M226" s="1"/>
    </row>
    <row r="227" spans="1:13" s="16" customFormat="1" ht="15.75" customHeight="1" x14ac:dyDescent="0.2">
      <c r="A227" s="13" t="s">
        <v>351</v>
      </c>
      <c r="B227" s="12" t="str">
        <f>VLOOKUP(A227,'User printing - summary'!B:E,4,FALSE)</f>
        <v>5000691</v>
      </c>
      <c r="C227" s="13" t="str">
        <f>VLOOKUP(A227,'User printing - summary'!B:C,2,FALSE)</f>
        <v>นางสาว รัตติกาล มีครู</v>
      </c>
      <c r="D227" s="13" t="s">
        <v>11</v>
      </c>
      <c r="E227" s="13" t="s">
        <v>1614</v>
      </c>
      <c r="F227" s="14">
        <v>2</v>
      </c>
      <c r="G227" s="14">
        <v>33</v>
      </c>
      <c r="H227" s="14">
        <f t="shared" si="12"/>
        <v>35</v>
      </c>
      <c r="I227" s="42">
        <f t="shared" si="13"/>
        <v>7.6</v>
      </c>
      <c r="J227" s="42">
        <f t="shared" si="14"/>
        <v>13.200000000000001</v>
      </c>
      <c r="K227" s="15">
        <f t="shared" si="15"/>
        <v>20.8</v>
      </c>
      <c r="L227" s="1"/>
      <c r="M227" s="1"/>
    </row>
    <row r="228" spans="1:13" s="16" customFormat="1" ht="15.75" customHeight="1" x14ac:dyDescent="0.2">
      <c r="A228" s="13" t="s">
        <v>313</v>
      </c>
      <c r="B228" s="12" t="str">
        <f>VLOOKUP(A228,'User printing - summary'!B:E,4,FALSE)</f>
        <v>4901429</v>
      </c>
      <c r="C228" s="13" t="str">
        <f>VLOOKUP(A228,'User printing - summary'!B:C,2,FALSE)</f>
        <v>นางสาว อทิตยา บุญเดชา</v>
      </c>
      <c r="D228" s="13" t="s">
        <v>11</v>
      </c>
      <c r="E228" s="13" t="s">
        <v>1614</v>
      </c>
      <c r="F228" s="14">
        <v>0</v>
      </c>
      <c r="G228" s="14">
        <v>51</v>
      </c>
      <c r="H228" s="14">
        <f t="shared" si="12"/>
        <v>51</v>
      </c>
      <c r="I228" s="42">
        <f t="shared" si="13"/>
        <v>0</v>
      </c>
      <c r="J228" s="42">
        <f t="shared" si="14"/>
        <v>20.400000000000002</v>
      </c>
      <c r="K228" s="15">
        <f t="shared" si="15"/>
        <v>20.400000000000002</v>
      </c>
      <c r="L228" s="1"/>
      <c r="M228" s="1"/>
    </row>
    <row r="229" spans="1:13" s="16" customFormat="1" ht="15.75" customHeight="1" x14ac:dyDescent="0.2">
      <c r="A229" s="13" t="s">
        <v>334</v>
      </c>
      <c r="B229" s="12" t="str">
        <f>VLOOKUP(A229,'User printing - summary'!B:E,4,FALSE)</f>
        <v>6401221</v>
      </c>
      <c r="C229" s="13" t="str">
        <f>VLOOKUP(A229,'User printing - summary'!B:C,2,FALSE)</f>
        <v>นางสาว เมธิยา ปานพวงแก้ว</v>
      </c>
      <c r="D229" s="13" t="s">
        <v>11</v>
      </c>
      <c r="E229" s="13" t="s">
        <v>1614</v>
      </c>
      <c r="F229" s="14">
        <v>0</v>
      </c>
      <c r="G229" s="14">
        <v>49</v>
      </c>
      <c r="H229" s="14">
        <f t="shared" si="12"/>
        <v>49</v>
      </c>
      <c r="I229" s="42">
        <f t="shared" si="13"/>
        <v>0</v>
      </c>
      <c r="J229" s="42">
        <f t="shared" si="14"/>
        <v>19.600000000000001</v>
      </c>
      <c r="K229" s="15">
        <f t="shared" si="15"/>
        <v>19.600000000000001</v>
      </c>
      <c r="L229" s="1"/>
      <c r="M229" s="1"/>
    </row>
    <row r="230" spans="1:13" s="16" customFormat="1" ht="15.75" customHeight="1" x14ac:dyDescent="0.2">
      <c r="A230" s="13" t="s">
        <v>324</v>
      </c>
      <c r="B230" s="12" t="str">
        <f>VLOOKUP(A230,'User printing - summary'!B:E,4,FALSE)</f>
        <v>5601414</v>
      </c>
      <c r="C230" s="13" t="str">
        <f>VLOOKUP(A230,'User printing - summary'!B:C,2,FALSE)</f>
        <v>นางสาว จุฑาทิพย์ วิจารย์</v>
      </c>
      <c r="D230" s="13" t="s">
        <v>11</v>
      </c>
      <c r="E230" s="13" t="s">
        <v>1614</v>
      </c>
      <c r="F230" s="14">
        <v>0</v>
      </c>
      <c r="G230" s="14">
        <v>48</v>
      </c>
      <c r="H230" s="14">
        <f t="shared" si="12"/>
        <v>48</v>
      </c>
      <c r="I230" s="42">
        <f t="shared" si="13"/>
        <v>0</v>
      </c>
      <c r="J230" s="42">
        <f t="shared" si="14"/>
        <v>19.200000000000003</v>
      </c>
      <c r="K230" s="15">
        <f t="shared" si="15"/>
        <v>19.200000000000003</v>
      </c>
      <c r="L230" s="1"/>
      <c r="M230" s="1"/>
    </row>
    <row r="231" spans="1:13" s="16" customFormat="1" ht="15.75" customHeight="1" x14ac:dyDescent="0.2">
      <c r="A231" s="13" t="s">
        <v>959</v>
      </c>
      <c r="B231" s="12" t="str">
        <f>VLOOKUP(A231,'User printing - summary'!B:E,4,FALSE)</f>
        <v>6802025</v>
      </c>
      <c r="C231" s="13" t="str">
        <f>VLOOKUP(A231,'User printing - summary'!B:C,2,FALSE)</f>
        <v>นาย MASASHI SHOHARA</v>
      </c>
      <c r="D231" s="13" t="s">
        <v>11</v>
      </c>
      <c r="E231" s="13" t="s">
        <v>1614</v>
      </c>
      <c r="F231" s="14">
        <v>0</v>
      </c>
      <c r="G231" s="14">
        <v>48</v>
      </c>
      <c r="H231" s="14">
        <f t="shared" si="12"/>
        <v>48</v>
      </c>
      <c r="I231" s="42">
        <f t="shared" si="13"/>
        <v>0</v>
      </c>
      <c r="J231" s="42">
        <f t="shared" si="14"/>
        <v>19.200000000000003</v>
      </c>
      <c r="K231" s="15">
        <f t="shared" si="15"/>
        <v>19.200000000000003</v>
      </c>
      <c r="L231" s="1"/>
      <c r="M231" s="1"/>
    </row>
    <row r="232" spans="1:13" s="16" customFormat="1" ht="15.75" customHeight="1" x14ac:dyDescent="0.2">
      <c r="A232" s="13" t="s">
        <v>318</v>
      </c>
      <c r="B232" s="12" t="str">
        <f>VLOOKUP(A232,'User printing - summary'!B:E,4,FALSE)</f>
        <v>6900389</v>
      </c>
      <c r="C232" s="13" t="str">
        <f>VLOOKUP(A232,'User printing - summary'!B:C,2,FALSE)</f>
        <v>นางสาว ชรินรัตน์ นามพล</v>
      </c>
      <c r="D232" s="13" t="s">
        <v>11</v>
      </c>
      <c r="E232" s="13" t="s">
        <v>1614</v>
      </c>
      <c r="F232" s="14">
        <v>0</v>
      </c>
      <c r="G232" s="14">
        <v>45</v>
      </c>
      <c r="H232" s="14">
        <f t="shared" si="12"/>
        <v>45</v>
      </c>
      <c r="I232" s="42">
        <f t="shared" si="13"/>
        <v>0</v>
      </c>
      <c r="J232" s="42">
        <f t="shared" si="14"/>
        <v>18</v>
      </c>
      <c r="K232" s="15">
        <f t="shared" si="15"/>
        <v>18</v>
      </c>
      <c r="L232" s="1"/>
      <c r="M232" s="1"/>
    </row>
    <row r="233" spans="1:13" s="16" customFormat="1" ht="15.75" customHeight="1" x14ac:dyDescent="0.2">
      <c r="A233" s="13" t="s">
        <v>935</v>
      </c>
      <c r="B233" s="12" t="str">
        <f>VLOOKUP(A233,'User printing - summary'!B:E,4,FALSE)</f>
        <v>5300288</v>
      </c>
      <c r="C233" s="13" t="str">
        <f>VLOOKUP(A233,'User printing - summary'!B:C,2,FALSE)</f>
        <v>นางสาว กาญจนา คงเจริญ</v>
      </c>
      <c r="D233" s="13" t="s">
        <v>11</v>
      </c>
      <c r="E233" s="13" t="s">
        <v>1614</v>
      </c>
      <c r="F233" s="14">
        <v>0</v>
      </c>
      <c r="G233" s="14">
        <v>45</v>
      </c>
      <c r="H233" s="14">
        <f t="shared" si="12"/>
        <v>45</v>
      </c>
      <c r="I233" s="42">
        <f t="shared" si="13"/>
        <v>0</v>
      </c>
      <c r="J233" s="42">
        <f t="shared" si="14"/>
        <v>18</v>
      </c>
      <c r="K233" s="15">
        <f t="shared" si="15"/>
        <v>18</v>
      </c>
      <c r="L233" s="1"/>
      <c r="M233" s="1"/>
    </row>
    <row r="234" spans="1:13" s="16" customFormat="1" ht="15.75" customHeight="1" x14ac:dyDescent="0.2">
      <c r="A234" s="13" t="s">
        <v>342</v>
      </c>
      <c r="B234" s="12" t="str">
        <f>VLOOKUP(A234,'User printing - summary'!B:E,4,FALSE)</f>
        <v>473049</v>
      </c>
      <c r="C234" s="13" t="str">
        <f>VLOOKUP(A234,'User printing - summary'!B:C,2,FALSE)</f>
        <v>นางสาว นิศาลักษณ์ ใหลหลั่ง</v>
      </c>
      <c r="D234" s="13" t="s">
        <v>11</v>
      </c>
      <c r="E234" s="13" t="s">
        <v>1614</v>
      </c>
      <c r="F234" s="14">
        <v>0</v>
      </c>
      <c r="G234" s="14">
        <v>42</v>
      </c>
      <c r="H234" s="14">
        <f t="shared" si="12"/>
        <v>42</v>
      </c>
      <c r="I234" s="42">
        <f t="shared" si="13"/>
        <v>0</v>
      </c>
      <c r="J234" s="42">
        <f t="shared" si="14"/>
        <v>16.8</v>
      </c>
      <c r="K234" s="15">
        <f t="shared" si="15"/>
        <v>16.8</v>
      </c>
      <c r="L234" s="1"/>
      <c r="M234" s="1"/>
    </row>
    <row r="235" spans="1:13" s="16" customFormat="1" ht="15.75" customHeight="1" x14ac:dyDescent="0.2">
      <c r="A235" s="13" t="s">
        <v>319</v>
      </c>
      <c r="B235" s="12" t="str">
        <f>VLOOKUP(A235,'User printing - summary'!B:E,4,FALSE)</f>
        <v>6601193</v>
      </c>
      <c r="C235" s="13" t="str">
        <f>VLOOKUP(A235,'User printing - summary'!B:C,2,FALSE)</f>
        <v>นางสาว ชลธิชา กันทาบุญ</v>
      </c>
      <c r="D235" s="13" t="s">
        <v>11</v>
      </c>
      <c r="E235" s="13" t="s">
        <v>1614</v>
      </c>
      <c r="F235" s="14">
        <v>0</v>
      </c>
      <c r="G235" s="14">
        <v>41</v>
      </c>
      <c r="H235" s="14">
        <f t="shared" si="12"/>
        <v>41</v>
      </c>
      <c r="I235" s="42">
        <f t="shared" si="13"/>
        <v>0</v>
      </c>
      <c r="J235" s="42">
        <f t="shared" si="14"/>
        <v>16.400000000000002</v>
      </c>
      <c r="K235" s="15">
        <f t="shared" si="15"/>
        <v>16.400000000000002</v>
      </c>
      <c r="L235" s="1"/>
      <c r="M235" s="1"/>
    </row>
    <row r="236" spans="1:13" s="16" customFormat="1" ht="15.75" customHeight="1" x14ac:dyDescent="0.2">
      <c r="A236" s="13" t="s">
        <v>326</v>
      </c>
      <c r="B236" s="12" t="str">
        <f>VLOOKUP(A236,'User printing - summary'!B:E,4,FALSE)</f>
        <v>6601169</v>
      </c>
      <c r="C236" s="13" t="str">
        <f>VLOOKUP(A236,'User printing - summary'!B:C,2,FALSE)</f>
        <v>นางสาว กมลวรรณ วิจารย์</v>
      </c>
      <c r="D236" s="13" t="s">
        <v>11</v>
      </c>
      <c r="E236" s="13" t="s">
        <v>1614</v>
      </c>
      <c r="F236" s="14">
        <v>0</v>
      </c>
      <c r="G236" s="14">
        <v>41</v>
      </c>
      <c r="H236" s="14">
        <f t="shared" si="12"/>
        <v>41</v>
      </c>
      <c r="I236" s="42">
        <f t="shared" si="13"/>
        <v>0</v>
      </c>
      <c r="J236" s="42">
        <f t="shared" si="14"/>
        <v>16.400000000000002</v>
      </c>
      <c r="K236" s="15">
        <f t="shared" si="15"/>
        <v>16.400000000000002</v>
      </c>
      <c r="L236" s="1"/>
      <c r="M236" s="1"/>
    </row>
    <row r="237" spans="1:13" s="16" customFormat="1" ht="15.75" customHeight="1" x14ac:dyDescent="0.2">
      <c r="A237" s="13" t="s">
        <v>362</v>
      </c>
      <c r="B237" s="12" t="str">
        <f>VLOOKUP(A237,'User printing - summary'!B:E,4,FALSE)</f>
        <v>6802976</v>
      </c>
      <c r="C237" s="13" t="str">
        <f>VLOOKUP(A237,'User printing - summary'!B:C,2,FALSE)</f>
        <v>นางสาว ตวิษา ตุ้มประโคน</v>
      </c>
      <c r="D237" s="13" t="s">
        <v>11</v>
      </c>
      <c r="E237" s="13" t="s">
        <v>1614</v>
      </c>
      <c r="F237" s="14">
        <v>0</v>
      </c>
      <c r="G237" s="14">
        <v>38</v>
      </c>
      <c r="H237" s="14">
        <f t="shared" si="12"/>
        <v>38</v>
      </c>
      <c r="I237" s="42">
        <f t="shared" si="13"/>
        <v>0</v>
      </c>
      <c r="J237" s="42">
        <f t="shared" si="14"/>
        <v>15.200000000000001</v>
      </c>
      <c r="K237" s="15">
        <f t="shared" si="15"/>
        <v>15.200000000000001</v>
      </c>
      <c r="L237" s="1"/>
      <c r="M237" s="1"/>
    </row>
    <row r="238" spans="1:13" s="16" customFormat="1" ht="15.75" customHeight="1" x14ac:dyDescent="0.2">
      <c r="A238" s="13" t="s">
        <v>373</v>
      </c>
      <c r="B238" s="12" t="str">
        <f>VLOOKUP(A238,'User printing - summary'!B:E,4,FALSE)</f>
        <v>5201643</v>
      </c>
      <c r="C238" s="13" t="str">
        <f>VLOOKUP(A238,'User printing - summary'!B:C,2,FALSE)</f>
        <v>นางสาว วิภาวรรณ เทียมคีรี</v>
      </c>
      <c r="D238" s="13" t="s">
        <v>11</v>
      </c>
      <c r="E238" s="13" t="s">
        <v>1614</v>
      </c>
      <c r="F238" s="14">
        <v>0</v>
      </c>
      <c r="G238" s="14">
        <v>38</v>
      </c>
      <c r="H238" s="14">
        <f t="shared" si="12"/>
        <v>38</v>
      </c>
      <c r="I238" s="42">
        <f t="shared" si="13"/>
        <v>0</v>
      </c>
      <c r="J238" s="42">
        <f t="shared" si="14"/>
        <v>15.200000000000001</v>
      </c>
      <c r="K238" s="15">
        <f t="shared" si="15"/>
        <v>15.200000000000001</v>
      </c>
      <c r="L238" s="1"/>
      <c r="M238" s="1"/>
    </row>
    <row r="239" spans="1:13" s="16" customFormat="1" ht="15.75" customHeight="1" x14ac:dyDescent="0.2">
      <c r="A239" s="17" t="s">
        <v>333</v>
      </c>
      <c r="B239" s="12" t="str">
        <f>VLOOKUP(A239,'User printing - summary'!B:E,4,FALSE)</f>
        <v>4900731</v>
      </c>
      <c r="C239" s="13" t="str">
        <f>VLOOKUP(A239,'User printing - summary'!B:C,2,FALSE)</f>
        <v>นางสาว มณีรัตน์ แสนด่าน</v>
      </c>
      <c r="D239" s="17" t="s">
        <v>11</v>
      </c>
      <c r="E239" s="17" t="s">
        <v>1614</v>
      </c>
      <c r="F239" s="33">
        <v>0</v>
      </c>
      <c r="G239" s="33">
        <v>35</v>
      </c>
      <c r="H239" s="14">
        <f t="shared" si="12"/>
        <v>35</v>
      </c>
      <c r="I239" s="42">
        <f t="shared" si="13"/>
        <v>0</v>
      </c>
      <c r="J239" s="42">
        <f t="shared" si="14"/>
        <v>14</v>
      </c>
      <c r="K239" s="15">
        <f t="shared" si="15"/>
        <v>14</v>
      </c>
      <c r="L239" s="1"/>
      <c r="M239" s="1"/>
    </row>
    <row r="240" spans="1:13" s="16" customFormat="1" ht="15.75" customHeight="1" x14ac:dyDescent="0.2">
      <c r="A240" s="13" t="s">
        <v>346</v>
      </c>
      <c r="B240" s="12" t="str">
        <f>VLOOKUP(A240,'User printing - summary'!B:E,4,FALSE)</f>
        <v>6501155</v>
      </c>
      <c r="C240" s="13" t="str">
        <f>VLOOKUP(A240,'User printing - summary'!B:C,2,FALSE)</f>
        <v>นางสาว พัชรา ใจขาน</v>
      </c>
      <c r="D240" s="13" t="s">
        <v>11</v>
      </c>
      <c r="E240" s="13" t="s">
        <v>1614</v>
      </c>
      <c r="F240" s="14">
        <v>0</v>
      </c>
      <c r="G240" s="14">
        <v>35</v>
      </c>
      <c r="H240" s="14">
        <f t="shared" si="12"/>
        <v>35</v>
      </c>
      <c r="I240" s="42">
        <f t="shared" si="13"/>
        <v>0</v>
      </c>
      <c r="J240" s="42">
        <f t="shared" si="14"/>
        <v>14</v>
      </c>
      <c r="K240" s="15">
        <f t="shared" si="15"/>
        <v>14</v>
      </c>
      <c r="L240" s="1"/>
      <c r="M240" s="1"/>
    </row>
    <row r="241" spans="1:13" s="16" customFormat="1" ht="15.75" customHeight="1" x14ac:dyDescent="0.2">
      <c r="A241" s="13" t="s">
        <v>368</v>
      </c>
      <c r="B241" s="12" t="str">
        <f>VLOOKUP(A241,'User printing - summary'!B:E,4,FALSE)</f>
        <v>5901028</v>
      </c>
      <c r="C241" s="13" t="str">
        <f>VLOOKUP(A241,'User printing - summary'!B:C,2,FALSE)</f>
        <v>นางสาว วันเพ็ญ เกอะประสิทธิ์</v>
      </c>
      <c r="D241" s="13" t="s">
        <v>11</v>
      </c>
      <c r="E241" s="13" t="s">
        <v>1614</v>
      </c>
      <c r="F241" s="14">
        <v>0</v>
      </c>
      <c r="G241" s="14">
        <v>32</v>
      </c>
      <c r="H241" s="14">
        <f t="shared" si="12"/>
        <v>32</v>
      </c>
      <c r="I241" s="42">
        <f t="shared" si="13"/>
        <v>0</v>
      </c>
      <c r="J241" s="42">
        <f t="shared" si="14"/>
        <v>12.8</v>
      </c>
      <c r="K241" s="15">
        <f t="shared" si="15"/>
        <v>12.8</v>
      </c>
      <c r="L241" s="1"/>
      <c r="M241" s="1"/>
    </row>
    <row r="242" spans="1:13" s="16" customFormat="1" ht="15.75" customHeight="1" x14ac:dyDescent="0.2">
      <c r="A242" s="13" t="s">
        <v>329</v>
      </c>
      <c r="B242" s="12" t="str">
        <f>VLOOKUP(A242,'User printing - summary'!B:E,4,FALSE)</f>
        <v>6300771</v>
      </c>
      <c r="C242" s="13" t="str">
        <f>VLOOKUP(A242,'User printing - summary'!B:C,2,FALSE)</f>
        <v>นางสาว ขนิษฐา สุภาอ้วน</v>
      </c>
      <c r="D242" s="13" t="s">
        <v>11</v>
      </c>
      <c r="E242" s="13" t="s">
        <v>1614</v>
      </c>
      <c r="F242" s="14">
        <v>0</v>
      </c>
      <c r="G242" s="14">
        <v>27</v>
      </c>
      <c r="H242" s="14">
        <f t="shared" si="12"/>
        <v>27</v>
      </c>
      <c r="I242" s="42">
        <f t="shared" si="13"/>
        <v>0</v>
      </c>
      <c r="J242" s="42">
        <f t="shared" si="14"/>
        <v>10.8</v>
      </c>
      <c r="K242" s="15">
        <f t="shared" si="15"/>
        <v>10.8</v>
      </c>
      <c r="L242" s="1"/>
      <c r="M242" s="1"/>
    </row>
    <row r="243" spans="1:13" s="16" customFormat="1" ht="15.75" customHeight="1" x14ac:dyDescent="0.2">
      <c r="A243" s="13" t="s">
        <v>336</v>
      </c>
      <c r="B243" s="12" t="str">
        <f>VLOOKUP(A243,'User printing - summary'!B:E,4,FALSE)</f>
        <v>5600321</v>
      </c>
      <c r="C243" s="13" t="str">
        <f>VLOOKUP(A243,'User printing - summary'!B:C,2,FALSE)</f>
        <v>นางสาว ณกมล บุริจันทร์</v>
      </c>
      <c r="D243" s="13" t="s">
        <v>11</v>
      </c>
      <c r="E243" s="13" t="s">
        <v>1614</v>
      </c>
      <c r="F243" s="14">
        <v>0</v>
      </c>
      <c r="G243" s="14">
        <v>27</v>
      </c>
      <c r="H243" s="14">
        <f t="shared" si="12"/>
        <v>27</v>
      </c>
      <c r="I243" s="42">
        <f t="shared" si="13"/>
        <v>0</v>
      </c>
      <c r="J243" s="42">
        <f t="shared" si="14"/>
        <v>10.8</v>
      </c>
      <c r="K243" s="15">
        <f t="shared" si="15"/>
        <v>10.8</v>
      </c>
      <c r="L243" s="1"/>
      <c r="M243" s="1"/>
    </row>
    <row r="244" spans="1:13" s="16" customFormat="1" ht="15.75" customHeight="1" x14ac:dyDescent="0.2">
      <c r="A244" s="13" t="s">
        <v>1549</v>
      </c>
      <c r="B244" s="12" t="str">
        <f>VLOOKUP(A244,'User printing - summary'!B:E,4,FALSE)</f>
        <v>6705355</v>
      </c>
      <c r="C244" s="13" t="str">
        <f>VLOOKUP(A244,'User printing - summary'!B:C,2,FALSE)</f>
        <v>นางสาว CHIEN-TZU CHEN</v>
      </c>
      <c r="D244" s="13" t="s">
        <v>11</v>
      </c>
      <c r="E244" s="13" t="s">
        <v>1614</v>
      </c>
      <c r="F244" s="14">
        <v>2</v>
      </c>
      <c r="G244" s="14">
        <v>8</v>
      </c>
      <c r="H244" s="14">
        <f t="shared" si="12"/>
        <v>10</v>
      </c>
      <c r="I244" s="42">
        <f t="shared" si="13"/>
        <v>7.6</v>
      </c>
      <c r="J244" s="42">
        <f t="shared" si="14"/>
        <v>3.2</v>
      </c>
      <c r="K244" s="15">
        <f t="shared" si="15"/>
        <v>10.8</v>
      </c>
      <c r="L244" s="1"/>
      <c r="M244" s="1"/>
    </row>
    <row r="245" spans="1:13" s="16" customFormat="1" ht="15.75" customHeight="1" x14ac:dyDescent="0.2">
      <c r="A245" s="13" t="s">
        <v>339</v>
      </c>
      <c r="B245" s="12" t="str">
        <f>VLOOKUP(A245,'User printing - summary'!B:E,4,FALSE)</f>
        <v>5200002</v>
      </c>
      <c r="C245" s="13" t="str">
        <f>VLOOKUP(A245,'User printing - summary'!B:C,2,FALSE)</f>
        <v>นางสาว ณัฐชญา คำชำนาญ</v>
      </c>
      <c r="D245" s="13" t="s">
        <v>11</v>
      </c>
      <c r="E245" s="13" t="s">
        <v>1614</v>
      </c>
      <c r="F245" s="14">
        <v>0</v>
      </c>
      <c r="G245" s="14">
        <v>26</v>
      </c>
      <c r="H245" s="14">
        <f t="shared" si="12"/>
        <v>26</v>
      </c>
      <c r="I245" s="42">
        <f t="shared" si="13"/>
        <v>0</v>
      </c>
      <c r="J245" s="42">
        <f t="shared" si="14"/>
        <v>10.4</v>
      </c>
      <c r="K245" s="15">
        <f t="shared" si="15"/>
        <v>10.4</v>
      </c>
      <c r="L245" s="1"/>
      <c r="M245" s="1"/>
    </row>
    <row r="246" spans="1:13" s="16" customFormat="1" ht="15.75" customHeight="1" x14ac:dyDescent="0.2">
      <c r="A246" s="13" t="s">
        <v>672</v>
      </c>
      <c r="B246" s="12" t="str">
        <f>VLOOKUP(A246,'User printing - summary'!B:E,4,FALSE)</f>
        <v>6701614</v>
      </c>
      <c r="C246" s="13" t="str">
        <f>VLOOKUP(A246,'User printing - summary'!B:C,2,FALSE)</f>
        <v>นางสาว CHIA-HSUAN LIN</v>
      </c>
      <c r="D246" s="13" t="s">
        <v>11</v>
      </c>
      <c r="E246" s="13" t="s">
        <v>1614</v>
      </c>
      <c r="F246" s="14">
        <v>2</v>
      </c>
      <c r="G246" s="14">
        <v>6</v>
      </c>
      <c r="H246" s="14">
        <f t="shared" si="12"/>
        <v>8</v>
      </c>
      <c r="I246" s="42">
        <f t="shared" si="13"/>
        <v>7.6</v>
      </c>
      <c r="J246" s="42">
        <f t="shared" si="14"/>
        <v>2.4000000000000004</v>
      </c>
      <c r="K246" s="15">
        <f t="shared" si="15"/>
        <v>10</v>
      </c>
      <c r="L246" s="1"/>
      <c r="M246" s="1"/>
    </row>
    <row r="247" spans="1:13" s="16" customFormat="1" ht="15.75" customHeight="1" x14ac:dyDescent="0.2">
      <c r="A247" s="13" t="s">
        <v>352</v>
      </c>
      <c r="B247" s="12" t="str">
        <f>VLOOKUP(A247,'User printing - summary'!B:E,4,FALSE)</f>
        <v>4900467</v>
      </c>
      <c r="C247" s="13" t="str">
        <f>VLOOKUP(A247,'User printing - summary'!B:C,2,FALSE)</f>
        <v>นางสาว ฤทัยรัตน์ คุ้มวงษ์</v>
      </c>
      <c r="D247" s="13" t="s">
        <v>11</v>
      </c>
      <c r="E247" s="13" t="s">
        <v>1614</v>
      </c>
      <c r="F247" s="14">
        <v>0</v>
      </c>
      <c r="G247" s="14">
        <v>23</v>
      </c>
      <c r="H247" s="14">
        <f t="shared" si="12"/>
        <v>23</v>
      </c>
      <c r="I247" s="42">
        <f t="shared" si="13"/>
        <v>0</v>
      </c>
      <c r="J247" s="42">
        <f t="shared" si="14"/>
        <v>9.2000000000000011</v>
      </c>
      <c r="K247" s="15">
        <f t="shared" si="15"/>
        <v>9.2000000000000011</v>
      </c>
      <c r="L247" s="1"/>
      <c r="M247" s="1"/>
    </row>
    <row r="248" spans="1:13" s="16" customFormat="1" ht="15.75" customHeight="1" x14ac:dyDescent="0.2">
      <c r="A248" s="13" t="s">
        <v>1057</v>
      </c>
      <c r="B248" s="12" t="str">
        <f>VLOOKUP(A248,'User printing - summary'!B:E,4,FALSE)</f>
        <v>6900008</v>
      </c>
      <c r="C248" s="13" t="str">
        <f>VLOOKUP(A248,'User printing - summary'!B:C,2,FALSE)</f>
        <v>นาง JUI-MEI YEH</v>
      </c>
      <c r="D248" s="13" t="s">
        <v>11</v>
      </c>
      <c r="E248" s="13" t="s">
        <v>1614</v>
      </c>
      <c r="F248" s="14">
        <v>0</v>
      </c>
      <c r="G248" s="14">
        <v>23</v>
      </c>
      <c r="H248" s="14">
        <f t="shared" si="12"/>
        <v>23</v>
      </c>
      <c r="I248" s="42">
        <f t="shared" si="13"/>
        <v>0</v>
      </c>
      <c r="J248" s="42">
        <f t="shared" si="14"/>
        <v>9.2000000000000011</v>
      </c>
      <c r="K248" s="15">
        <f t="shared" si="15"/>
        <v>9.2000000000000011</v>
      </c>
    </row>
    <row r="249" spans="1:13" s="16" customFormat="1" ht="15.75" customHeight="1" x14ac:dyDescent="0.2">
      <c r="A249" s="13" t="s">
        <v>323</v>
      </c>
      <c r="B249" s="12" t="str">
        <f>VLOOKUP(A249,'User printing - summary'!B:E,4,FALSE)</f>
        <v>494003</v>
      </c>
      <c r="C249" s="13" t="str">
        <f>VLOOKUP(A249,'User printing - summary'!B:C,2,FALSE)</f>
        <v>นางสาว จรรยา ไทยด้วง</v>
      </c>
      <c r="D249" s="13" t="s">
        <v>11</v>
      </c>
      <c r="E249" s="13" t="s">
        <v>1614</v>
      </c>
      <c r="F249" s="14">
        <v>0</v>
      </c>
      <c r="G249" s="14">
        <v>21</v>
      </c>
      <c r="H249" s="14">
        <f t="shared" si="12"/>
        <v>21</v>
      </c>
      <c r="I249" s="42">
        <f t="shared" si="13"/>
        <v>0</v>
      </c>
      <c r="J249" s="42">
        <f t="shared" si="14"/>
        <v>8.4</v>
      </c>
      <c r="K249" s="15">
        <f t="shared" si="15"/>
        <v>8.4</v>
      </c>
      <c r="L249" s="1"/>
      <c r="M249" s="1"/>
    </row>
    <row r="250" spans="1:13" s="16" customFormat="1" ht="15.75" customHeight="1" x14ac:dyDescent="0.2">
      <c r="A250" s="13" t="s">
        <v>345</v>
      </c>
      <c r="B250" s="12" t="str">
        <f>VLOOKUP(A250,'User printing - summary'!B:E,4,FALSE)</f>
        <v>6803497</v>
      </c>
      <c r="C250" s="13" t="str">
        <f>VLOOKUP(A250,'User printing - summary'!B:C,2,FALSE)</f>
        <v>นางสาว ปวริศา บรรเทาว์</v>
      </c>
      <c r="D250" s="13" t="s">
        <v>11</v>
      </c>
      <c r="E250" s="13" t="s">
        <v>1614</v>
      </c>
      <c r="F250" s="14">
        <v>0</v>
      </c>
      <c r="G250" s="14">
        <v>20</v>
      </c>
      <c r="H250" s="14">
        <f t="shared" si="12"/>
        <v>20</v>
      </c>
      <c r="I250" s="42">
        <f t="shared" si="13"/>
        <v>0</v>
      </c>
      <c r="J250" s="42">
        <f t="shared" si="14"/>
        <v>8</v>
      </c>
      <c r="K250" s="15">
        <f t="shared" si="15"/>
        <v>8</v>
      </c>
      <c r="L250" s="1"/>
      <c r="M250" s="1"/>
    </row>
    <row r="251" spans="1:13" s="16" customFormat="1" ht="15.75" customHeight="1" x14ac:dyDescent="0.2">
      <c r="A251" s="13" t="s">
        <v>751</v>
      </c>
      <c r="B251" s="12" t="str">
        <f>VLOOKUP(A251,'User printing - summary'!B:E,4,FALSE)</f>
        <v>6601861</v>
      </c>
      <c r="C251" s="13" t="str">
        <f>VLOOKUP(A251,'User printing - summary'!B:C,2,FALSE)</f>
        <v>นาย YAN-TING YU</v>
      </c>
      <c r="D251" s="13" t="s">
        <v>11</v>
      </c>
      <c r="E251" s="13" t="s">
        <v>1614</v>
      </c>
      <c r="F251" s="14">
        <v>0</v>
      </c>
      <c r="G251" s="14">
        <v>17</v>
      </c>
      <c r="H251" s="14">
        <f t="shared" si="12"/>
        <v>17</v>
      </c>
      <c r="I251" s="42">
        <f t="shared" si="13"/>
        <v>0</v>
      </c>
      <c r="J251" s="42">
        <f t="shared" si="14"/>
        <v>6.8000000000000007</v>
      </c>
      <c r="K251" s="15">
        <f t="shared" si="15"/>
        <v>6.8000000000000007</v>
      </c>
      <c r="L251" s="1"/>
      <c r="M251" s="1"/>
    </row>
    <row r="252" spans="1:13" s="16" customFormat="1" ht="15.75" customHeight="1" x14ac:dyDescent="0.2">
      <c r="A252" s="13" t="s">
        <v>271</v>
      </c>
      <c r="B252" s="12" t="str">
        <f>VLOOKUP(A252,'User printing - summary'!B:E,4,FALSE)</f>
        <v>6705445</v>
      </c>
      <c r="C252" s="13" t="str">
        <f>VLOOKUP(A252,'User printing - summary'!B:C,2,FALSE)</f>
        <v>นาย LUAN-SHE LU</v>
      </c>
      <c r="D252" s="13" t="s">
        <v>11</v>
      </c>
      <c r="E252" s="13" t="s">
        <v>1614</v>
      </c>
      <c r="F252" s="14">
        <v>0</v>
      </c>
      <c r="G252" s="14">
        <v>15</v>
      </c>
      <c r="H252" s="14">
        <f t="shared" si="12"/>
        <v>15</v>
      </c>
      <c r="I252" s="42">
        <f t="shared" si="13"/>
        <v>0</v>
      </c>
      <c r="J252" s="42">
        <f t="shared" si="14"/>
        <v>6</v>
      </c>
      <c r="K252" s="15">
        <f t="shared" si="15"/>
        <v>6</v>
      </c>
      <c r="L252" s="1"/>
      <c r="M252" s="1"/>
    </row>
    <row r="253" spans="1:13" s="16" customFormat="1" ht="15.75" customHeight="1" x14ac:dyDescent="0.2">
      <c r="A253" s="13" t="s">
        <v>367</v>
      </c>
      <c r="B253" s="12" t="str">
        <f>VLOOKUP(A253,'User printing - summary'!B:E,4,FALSE)</f>
        <v>6600580</v>
      </c>
      <c r="C253" s="13" t="str">
        <f>VLOOKUP(A253,'User printing - summary'!B:C,2,FALSE)</f>
        <v>นาย ทิวากร ชัยชนะ</v>
      </c>
      <c r="D253" s="13" t="s">
        <v>11</v>
      </c>
      <c r="E253" s="13" t="s">
        <v>1614</v>
      </c>
      <c r="F253" s="14">
        <v>0</v>
      </c>
      <c r="G253" s="14">
        <v>15</v>
      </c>
      <c r="H253" s="14">
        <f t="shared" si="12"/>
        <v>15</v>
      </c>
      <c r="I253" s="42">
        <f t="shared" si="13"/>
        <v>0</v>
      </c>
      <c r="J253" s="42">
        <f t="shared" si="14"/>
        <v>6</v>
      </c>
      <c r="K253" s="15">
        <f t="shared" si="15"/>
        <v>6</v>
      </c>
      <c r="L253" s="1"/>
      <c r="M253" s="1"/>
    </row>
    <row r="254" spans="1:13" s="16" customFormat="1" ht="15.75" customHeight="1" x14ac:dyDescent="0.2">
      <c r="A254" s="13" t="s">
        <v>325</v>
      </c>
      <c r="B254" s="12" t="str">
        <f>VLOOKUP(A254,'User printing - summary'!B:E,4,FALSE)</f>
        <v>6803807</v>
      </c>
      <c r="C254" s="13" t="str">
        <f>VLOOKUP(A254,'User printing - summary'!B:C,2,FALSE)</f>
        <v>นางสาว จุฑารัตน์ กาญใจดี</v>
      </c>
      <c r="D254" s="13" t="s">
        <v>11</v>
      </c>
      <c r="E254" s="13" t="s">
        <v>1614</v>
      </c>
      <c r="F254" s="14">
        <v>0</v>
      </c>
      <c r="G254" s="14">
        <v>12</v>
      </c>
      <c r="H254" s="14">
        <f t="shared" si="12"/>
        <v>12</v>
      </c>
      <c r="I254" s="42">
        <f t="shared" si="13"/>
        <v>0</v>
      </c>
      <c r="J254" s="42">
        <f t="shared" si="14"/>
        <v>4.8000000000000007</v>
      </c>
      <c r="K254" s="15">
        <f t="shared" si="15"/>
        <v>4.8000000000000007</v>
      </c>
      <c r="L254" s="1"/>
      <c r="M254" s="1"/>
    </row>
    <row r="255" spans="1:13" s="16" customFormat="1" ht="15.75" customHeight="1" x14ac:dyDescent="0.2">
      <c r="A255" s="13" t="s">
        <v>353</v>
      </c>
      <c r="B255" s="12" t="str">
        <f>VLOOKUP(A255,'User printing - summary'!B:E,4,FALSE)</f>
        <v>6404414</v>
      </c>
      <c r="C255" s="13" t="str">
        <f>VLOOKUP(A255,'User printing - summary'!B:C,2,FALSE)</f>
        <v>นางสาว ศิริพักตร์ เยาว์ตระกูล</v>
      </c>
      <c r="D255" s="13" t="s">
        <v>11</v>
      </c>
      <c r="E255" s="13" t="s">
        <v>1614</v>
      </c>
      <c r="F255" s="14">
        <v>0</v>
      </c>
      <c r="G255" s="14">
        <v>12</v>
      </c>
      <c r="H255" s="14">
        <f t="shared" si="12"/>
        <v>12</v>
      </c>
      <c r="I255" s="42">
        <f t="shared" si="13"/>
        <v>0</v>
      </c>
      <c r="J255" s="42">
        <f t="shared" si="14"/>
        <v>4.8000000000000007</v>
      </c>
      <c r="K255" s="15">
        <f t="shared" si="15"/>
        <v>4.8000000000000007</v>
      </c>
      <c r="L255" s="1"/>
      <c r="M255" s="1"/>
    </row>
    <row r="256" spans="1:13" s="16" customFormat="1" ht="15.75" customHeight="1" x14ac:dyDescent="0.2">
      <c r="A256" s="13" t="s">
        <v>347</v>
      </c>
      <c r="B256" s="12" t="str">
        <f>VLOOKUP(A256,'User printing - summary'!B:E,4,FALSE)</f>
        <v>5901228</v>
      </c>
      <c r="C256" s="13" t="str">
        <f>VLOOKUP(A256,'User printing - summary'!B:C,2,FALSE)</f>
        <v>นางสาว พรวลัญช์ ขำฉนวน</v>
      </c>
      <c r="D256" s="13" t="s">
        <v>11</v>
      </c>
      <c r="E256" s="13" t="s">
        <v>1614</v>
      </c>
      <c r="F256" s="14">
        <v>0</v>
      </c>
      <c r="G256" s="14">
        <v>10</v>
      </c>
      <c r="H256" s="14">
        <f t="shared" si="12"/>
        <v>10</v>
      </c>
      <c r="I256" s="42">
        <f t="shared" si="13"/>
        <v>0</v>
      </c>
      <c r="J256" s="42">
        <f t="shared" si="14"/>
        <v>4</v>
      </c>
      <c r="K256" s="15">
        <f t="shared" si="15"/>
        <v>4</v>
      </c>
      <c r="L256" s="1"/>
      <c r="M256" s="1"/>
    </row>
    <row r="257" spans="1:13" s="16" customFormat="1" ht="15.75" customHeight="1" x14ac:dyDescent="0.2">
      <c r="A257" s="13" t="s">
        <v>355</v>
      </c>
      <c r="B257" s="12" t="str">
        <f>VLOOKUP(A257,'User printing - summary'!B:E,4,FALSE)</f>
        <v>6300375</v>
      </c>
      <c r="C257" s="13" t="str">
        <f>VLOOKUP(A257,'User printing - summary'!B:C,2,FALSE)</f>
        <v>นางสาว สุชาดา สีดาพิมพ์</v>
      </c>
      <c r="D257" s="13" t="s">
        <v>11</v>
      </c>
      <c r="E257" s="13" t="s">
        <v>1614</v>
      </c>
      <c r="F257" s="14">
        <v>0</v>
      </c>
      <c r="G257" s="14">
        <v>10</v>
      </c>
      <c r="H257" s="14">
        <f t="shared" si="12"/>
        <v>10</v>
      </c>
      <c r="I257" s="42">
        <f t="shared" si="13"/>
        <v>0</v>
      </c>
      <c r="J257" s="42">
        <f t="shared" si="14"/>
        <v>4</v>
      </c>
      <c r="K257" s="15">
        <f t="shared" si="15"/>
        <v>4</v>
      </c>
      <c r="L257" s="1"/>
      <c r="M257" s="1"/>
    </row>
    <row r="258" spans="1:13" s="16" customFormat="1" ht="15.75" customHeight="1" x14ac:dyDescent="0.2">
      <c r="A258" s="13" t="s">
        <v>657</v>
      </c>
      <c r="B258" s="12" t="str">
        <f>VLOOKUP(A258,'User printing - summary'!B:E,4,FALSE)</f>
        <v>6705607</v>
      </c>
      <c r="C258" s="13" t="str">
        <f>VLOOKUP(A258,'User printing - summary'!B:C,2,FALSE)</f>
        <v>นางสาว YA YUN CHEN</v>
      </c>
      <c r="D258" s="13" t="s">
        <v>11</v>
      </c>
      <c r="E258" s="13" t="s">
        <v>1614</v>
      </c>
      <c r="F258" s="14">
        <v>0</v>
      </c>
      <c r="G258" s="14">
        <v>10</v>
      </c>
      <c r="H258" s="14">
        <f t="shared" si="12"/>
        <v>10</v>
      </c>
      <c r="I258" s="42">
        <f t="shared" si="13"/>
        <v>0</v>
      </c>
      <c r="J258" s="42">
        <f t="shared" si="14"/>
        <v>4</v>
      </c>
      <c r="K258" s="15">
        <f t="shared" si="15"/>
        <v>4</v>
      </c>
      <c r="L258" s="1"/>
      <c r="M258" s="1"/>
    </row>
    <row r="259" spans="1:13" s="16" customFormat="1" ht="15.75" customHeight="1" x14ac:dyDescent="0.2">
      <c r="A259" s="13" t="s">
        <v>671</v>
      </c>
      <c r="B259" s="12" t="str">
        <f>VLOOKUP(A259,'User printing - summary'!B:E,4,FALSE)</f>
        <v>6803212</v>
      </c>
      <c r="C259" s="13" t="str">
        <f>VLOOKUP(A259,'User printing - summary'!B:C,2,FALSE)</f>
        <v>นางสาว CHIUNG-WEN LIU</v>
      </c>
      <c r="D259" s="13" t="s">
        <v>11</v>
      </c>
      <c r="E259" s="13" t="s">
        <v>1614</v>
      </c>
      <c r="F259" s="14">
        <v>0</v>
      </c>
      <c r="G259" s="14">
        <v>10</v>
      </c>
      <c r="H259" s="14">
        <f t="shared" si="12"/>
        <v>10</v>
      </c>
      <c r="I259" s="42">
        <f t="shared" si="13"/>
        <v>0</v>
      </c>
      <c r="J259" s="42">
        <f t="shared" si="14"/>
        <v>4</v>
      </c>
      <c r="K259" s="15">
        <f t="shared" si="15"/>
        <v>4</v>
      </c>
      <c r="L259" s="1"/>
      <c r="M259" s="1"/>
    </row>
    <row r="260" spans="1:13" s="16" customFormat="1" ht="15.75" customHeight="1" x14ac:dyDescent="0.2">
      <c r="A260" s="13" t="s">
        <v>272</v>
      </c>
      <c r="B260" s="12" t="str">
        <f>VLOOKUP(A260,'User printing - summary'!B:E,4,FALSE)</f>
        <v>6803667</v>
      </c>
      <c r="C260" s="13" t="str">
        <f>VLOOKUP(A260,'User printing - summary'!B:C,2,FALSE)</f>
        <v>นางสาว PEI-YU LIN</v>
      </c>
      <c r="D260" s="13" t="s">
        <v>11</v>
      </c>
      <c r="E260" s="13" t="s">
        <v>1614</v>
      </c>
      <c r="F260" s="14">
        <v>0</v>
      </c>
      <c r="G260" s="14">
        <v>9</v>
      </c>
      <c r="H260" s="14">
        <f t="shared" ref="H260:H323" si="16">SUM(F260:G260)</f>
        <v>9</v>
      </c>
      <c r="I260" s="42">
        <f t="shared" ref="I260:I323" si="17">3.8*F260</f>
        <v>0</v>
      </c>
      <c r="J260" s="42">
        <f t="shared" ref="J260:J323" si="18">0.4*G260</f>
        <v>3.6</v>
      </c>
      <c r="K260" s="15">
        <f t="shared" ref="K260:K323" si="19">SUM(I260:J260)</f>
        <v>3.6</v>
      </c>
      <c r="L260" s="1"/>
      <c r="M260" s="1"/>
    </row>
    <row r="261" spans="1:13" s="16" customFormat="1" ht="15.75" customHeight="1" x14ac:dyDescent="0.2">
      <c r="A261" s="13" t="s">
        <v>358</v>
      </c>
      <c r="B261" s="12" t="str">
        <f>VLOOKUP(A261,'User printing - summary'!B:E,4,FALSE)</f>
        <v>6502397</v>
      </c>
      <c r="C261" s="13" t="str">
        <f>VLOOKUP(A261,'User printing - summary'!B:C,2,FALSE)</f>
        <v>นางสาว สุภาภรณ์ สีปาน</v>
      </c>
      <c r="D261" s="13" t="s">
        <v>11</v>
      </c>
      <c r="E261" s="13" t="s">
        <v>1614</v>
      </c>
      <c r="F261" s="14">
        <v>0</v>
      </c>
      <c r="G261" s="14">
        <v>9</v>
      </c>
      <c r="H261" s="14">
        <f t="shared" si="16"/>
        <v>9</v>
      </c>
      <c r="I261" s="42">
        <f t="shared" si="17"/>
        <v>0</v>
      </c>
      <c r="J261" s="42">
        <f t="shared" si="18"/>
        <v>3.6</v>
      </c>
      <c r="K261" s="15">
        <f t="shared" si="19"/>
        <v>3.6</v>
      </c>
      <c r="L261" s="1"/>
      <c r="M261" s="1"/>
    </row>
    <row r="262" spans="1:13" s="16" customFormat="1" ht="15.75" customHeight="1" x14ac:dyDescent="0.2">
      <c r="A262" s="13" t="s">
        <v>317</v>
      </c>
      <c r="B262" s="12" t="str">
        <f>VLOOKUP(A262,'User printing - summary'!B:E,4,FALSE)</f>
        <v>6700837</v>
      </c>
      <c r="C262" s="13" t="str">
        <f>VLOOKUP(A262,'User printing - summary'!B:C,2,FALSE)</f>
        <v>นางสาว จันทิมา พลนาคู</v>
      </c>
      <c r="D262" s="13" t="s">
        <v>11</v>
      </c>
      <c r="E262" s="13" t="s">
        <v>1614</v>
      </c>
      <c r="F262" s="14">
        <v>0</v>
      </c>
      <c r="G262" s="14">
        <v>6</v>
      </c>
      <c r="H262" s="14">
        <f t="shared" si="16"/>
        <v>6</v>
      </c>
      <c r="I262" s="42">
        <f t="shared" si="17"/>
        <v>0</v>
      </c>
      <c r="J262" s="42">
        <f t="shared" si="18"/>
        <v>2.4000000000000004</v>
      </c>
      <c r="K262" s="15">
        <f t="shared" si="19"/>
        <v>2.4000000000000004</v>
      </c>
      <c r="L262" s="1"/>
      <c r="M262" s="1"/>
    </row>
    <row r="263" spans="1:13" s="16" customFormat="1" ht="15.75" customHeight="1" x14ac:dyDescent="0.2">
      <c r="A263" s="13" t="s">
        <v>1258</v>
      </c>
      <c r="B263" s="12" t="str">
        <f>VLOOKUP(A263,'User printing - summary'!B:E,4,FALSE)</f>
        <v>6802739</v>
      </c>
      <c r="C263" s="13" t="str">
        <f>VLOOKUP(A263,'User printing - summary'!B:C,2,FALSE)</f>
        <v>นางสาว ธมลวรรณ สุขอนันต์</v>
      </c>
      <c r="D263" s="13" t="s">
        <v>11</v>
      </c>
      <c r="E263" s="13" t="s">
        <v>1614</v>
      </c>
      <c r="F263" s="14">
        <v>0</v>
      </c>
      <c r="G263" s="14">
        <v>6</v>
      </c>
      <c r="H263" s="14">
        <f t="shared" si="16"/>
        <v>6</v>
      </c>
      <c r="I263" s="42">
        <f t="shared" si="17"/>
        <v>0</v>
      </c>
      <c r="J263" s="42">
        <f t="shared" si="18"/>
        <v>2.4000000000000004</v>
      </c>
      <c r="K263" s="15">
        <f t="shared" si="19"/>
        <v>2.4000000000000004</v>
      </c>
      <c r="L263" s="1"/>
      <c r="M263" s="1"/>
    </row>
    <row r="264" spans="1:13" s="16" customFormat="1" ht="15.75" customHeight="1" x14ac:dyDescent="0.2">
      <c r="A264" s="13" t="s">
        <v>332</v>
      </c>
      <c r="B264" s="12" t="str">
        <f>VLOOKUP(A264,'User printing - summary'!B:E,4,FALSE)</f>
        <v>4901509</v>
      </c>
      <c r="C264" s="13" t="str">
        <f>VLOOKUP(A264,'User printing - summary'!B:C,2,FALSE)</f>
        <v>นางสาว ปวีณา กำเนิด</v>
      </c>
      <c r="D264" s="13" t="s">
        <v>11</v>
      </c>
      <c r="E264" s="13" t="s">
        <v>1614</v>
      </c>
      <c r="F264" s="14">
        <v>0</v>
      </c>
      <c r="G264" s="14">
        <v>4</v>
      </c>
      <c r="H264" s="14">
        <f t="shared" si="16"/>
        <v>4</v>
      </c>
      <c r="I264" s="42">
        <f t="shared" si="17"/>
        <v>0</v>
      </c>
      <c r="J264" s="42">
        <f t="shared" si="18"/>
        <v>1.6</v>
      </c>
      <c r="K264" s="15">
        <f t="shared" si="19"/>
        <v>1.6</v>
      </c>
      <c r="L264" s="1"/>
      <c r="M264" s="1"/>
    </row>
    <row r="265" spans="1:13" s="16" customFormat="1" ht="15.75" customHeight="1" x14ac:dyDescent="0.2">
      <c r="A265" s="13" t="s">
        <v>338</v>
      </c>
      <c r="B265" s="12" t="str">
        <f>VLOOKUP(A265,'User printing - summary'!B:E,4,FALSE)</f>
        <v>5101687</v>
      </c>
      <c r="C265" s="13" t="str">
        <f>VLOOKUP(A265,'User printing - summary'!B:C,2,FALSE)</f>
        <v>นางสาว นริศรา แก้วจรัญ</v>
      </c>
      <c r="D265" s="13" t="s">
        <v>11</v>
      </c>
      <c r="E265" s="13" t="s">
        <v>1614</v>
      </c>
      <c r="F265" s="14">
        <v>0</v>
      </c>
      <c r="G265" s="14">
        <v>4</v>
      </c>
      <c r="H265" s="14">
        <f t="shared" si="16"/>
        <v>4</v>
      </c>
      <c r="I265" s="42">
        <f t="shared" si="17"/>
        <v>0</v>
      </c>
      <c r="J265" s="42">
        <f t="shared" si="18"/>
        <v>1.6</v>
      </c>
      <c r="K265" s="15">
        <f t="shared" si="19"/>
        <v>1.6</v>
      </c>
      <c r="L265" s="1"/>
      <c r="M265" s="1"/>
    </row>
    <row r="266" spans="1:13" s="16" customFormat="1" ht="15.75" customHeight="1" x14ac:dyDescent="0.2">
      <c r="A266" s="13" t="s">
        <v>932</v>
      </c>
      <c r="B266" s="12" t="str">
        <f>VLOOKUP(A266,'User printing - summary'!B:E,4,FALSE)</f>
        <v>6705756</v>
      </c>
      <c r="C266" s="13" t="str">
        <f>VLOOKUP(A266,'User printing - summary'!B:C,2,FALSE)</f>
        <v>นางสาว CHIEH-JUNG CHEN</v>
      </c>
      <c r="D266" s="13" t="s">
        <v>11</v>
      </c>
      <c r="E266" s="13" t="s">
        <v>1614</v>
      </c>
      <c r="F266" s="14">
        <v>0</v>
      </c>
      <c r="G266" s="14">
        <v>3</v>
      </c>
      <c r="H266" s="14">
        <f t="shared" si="16"/>
        <v>3</v>
      </c>
      <c r="I266" s="42">
        <f t="shared" si="17"/>
        <v>0</v>
      </c>
      <c r="J266" s="42">
        <f t="shared" si="18"/>
        <v>1.2000000000000002</v>
      </c>
      <c r="K266" s="15">
        <f t="shared" si="19"/>
        <v>1.2000000000000002</v>
      </c>
      <c r="L266" s="1"/>
      <c r="M266" s="1"/>
    </row>
    <row r="267" spans="1:13" s="16" customFormat="1" ht="15.75" customHeight="1" x14ac:dyDescent="0.2">
      <c r="A267" s="13" t="s">
        <v>327</v>
      </c>
      <c r="B267" s="12" t="str">
        <f>VLOOKUP(A267,'User printing - summary'!B:E,4,FALSE)</f>
        <v>452001</v>
      </c>
      <c r="C267" s="13" t="str">
        <f>VLOOKUP(A267,'User printing - summary'!B:C,2,FALSE)</f>
        <v>นางสาว กรรณิกา ประเสริฐศักดิ์</v>
      </c>
      <c r="D267" s="13" t="s">
        <v>11</v>
      </c>
      <c r="E267" s="13" t="s">
        <v>1614</v>
      </c>
      <c r="F267" s="14">
        <v>0</v>
      </c>
      <c r="G267" s="14">
        <v>2</v>
      </c>
      <c r="H267" s="14">
        <f t="shared" si="16"/>
        <v>2</v>
      </c>
      <c r="I267" s="42">
        <f t="shared" si="17"/>
        <v>0</v>
      </c>
      <c r="J267" s="42">
        <f t="shared" si="18"/>
        <v>0.8</v>
      </c>
      <c r="K267" s="15">
        <f t="shared" si="19"/>
        <v>0.8</v>
      </c>
    </row>
    <row r="268" spans="1:13" s="16" customFormat="1" ht="15.75" customHeight="1" x14ac:dyDescent="0.2">
      <c r="A268" s="13" t="s">
        <v>330</v>
      </c>
      <c r="B268" s="12" t="str">
        <f>VLOOKUP(A268,'User printing - summary'!B:E,4,FALSE)</f>
        <v>6602300</v>
      </c>
      <c r="C268" s="13" t="str">
        <f>VLOOKUP(A268,'User printing - summary'!B:C,2,FALSE)</f>
        <v>นาย กิตติศักดิ์ เย็นศิริ</v>
      </c>
      <c r="D268" s="13" t="s">
        <v>11</v>
      </c>
      <c r="E268" s="13" t="s">
        <v>1614</v>
      </c>
      <c r="F268" s="14">
        <v>0</v>
      </c>
      <c r="G268" s="14">
        <v>2</v>
      </c>
      <c r="H268" s="14">
        <f t="shared" si="16"/>
        <v>2</v>
      </c>
      <c r="I268" s="42">
        <f t="shared" si="17"/>
        <v>0</v>
      </c>
      <c r="J268" s="42">
        <f t="shared" si="18"/>
        <v>0.8</v>
      </c>
      <c r="K268" s="15">
        <f t="shared" si="19"/>
        <v>0.8</v>
      </c>
      <c r="L268" s="1"/>
      <c r="M268" s="1"/>
    </row>
    <row r="269" spans="1:13" s="16" customFormat="1" ht="15.75" customHeight="1" x14ac:dyDescent="0.2">
      <c r="A269" s="13" t="s">
        <v>365</v>
      </c>
      <c r="B269" s="12" t="str">
        <f>VLOOKUP(A269,'User printing - summary'!B:E,4,FALSE)</f>
        <v>6702280</v>
      </c>
      <c r="C269" s="13" t="str">
        <f>VLOOKUP(A269,'User printing - summary'!B:C,2,FALSE)</f>
        <v>นาย ถิระวัฒน์ จันทนะ</v>
      </c>
      <c r="D269" s="13" t="s">
        <v>11</v>
      </c>
      <c r="E269" s="13" t="s">
        <v>1614</v>
      </c>
      <c r="F269" s="14">
        <v>0</v>
      </c>
      <c r="G269" s="14">
        <v>2</v>
      </c>
      <c r="H269" s="14">
        <f t="shared" si="16"/>
        <v>2</v>
      </c>
      <c r="I269" s="42">
        <f t="shared" si="17"/>
        <v>0</v>
      </c>
      <c r="J269" s="42">
        <f t="shared" si="18"/>
        <v>0.8</v>
      </c>
      <c r="K269" s="15">
        <f t="shared" si="19"/>
        <v>0.8</v>
      </c>
      <c r="L269" s="1"/>
      <c r="M269" s="1"/>
    </row>
    <row r="270" spans="1:13" s="16" customFormat="1" ht="15.75" customHeight="1" x14ac:dyDescent="0.2">
      <c r="A270" s="13" t="s">
        <v>1376</v>
      </c>
      <c r="B270" s="12" t="str">
        <f>VLOOKUP(A270,'User printing - summary'!B:E,4,FALSE)</f>
        <v>6800566</v>
      </c>
      <c r="C270" s="13" t="str">
        <f>VLOOKUP(A270,'User printing - summary'!B:C,2,FALSE)</f>
        <v>นาย HEQI CAI</v>
      </c>
      <c r="D270" s="13" t="s">
        <v>11</v>
      </c>
      <c r="E270" s="13" t="s">
        <v>1614</v>
      </c>
      <c r="F270" s="14">
        <v>0</v>
      </c>
      <c r="G270" s="14">
        <v>2</v>
      </c>
      <c r="H270" s="14">
        <f t="shared" si="16"/>
        <v>2</v>
      </c>
      <c r="I270" s="42">
        <f t="shared" si="17"/>
        <v>0</v>
      </c>
      <c r="J270" s="42">
        <f t="shared" si="18"/>
        <v>0.8</v>
      </c>
      <c r="K270" s="15">
        <f t="shared" si="19"/>
        <v>0.8</v>
      </c>
      <c r="L270" s="1"/>
      <c r="M270" s="1"/>
    </row>
    <row r="271" spans="1:13" s="16" customFormat="1" ht="15.75" customHeight="1" x14ac:dyDescent="0.2">
      <c r="A271" s="13" t="s">
        <v>335</v>
      </c>
      <c r="B271" s="12" t="str">
        <f>VLOOKUP(A271,'User printing - summary'!B:E,4,FALSE)</f>
        <v>6100254</v>
      </c>
      <c r="C271" s="13" t="str">
        <f>VLOOKUP(A271,'User printing - summary'!B:C,2,FALSE)</f>
        <v>นางสาว มุกดามาศ อนุสนธิ์</v>
      </c>
      <c r="D271" s="13" t="s">
        <v>11</v>
      </c>
      <c r="E271" s="13" t="s">
        <v>1614</v>
      </c>
      <c r="F271" s="14">
        <v>0</v>
      </c>
      <c r="G271" s="14">
        <v>1</v>
      </c>
      <c r="H271" s="14">
        <f t="shared" si="16"/>
        <v>1</v>
      </c>
      <c r="I271" s="42">
        <f t="shared" si="17"/>
        <v>0</v>
      </c>
      <c r="J271" s="42">
        <f t="shared" si="18"/>
        <v>0.4</v>
      </c>
      <c r="K271" s="15">
        <f t="shared" si="19"/>
        <v>0.4</v>
      </c>
      <c r="L271" s="1"/>
      <c r="M271" s="1"/>
    </row>
    <row r="272" spans="1:13" s="16" customFormat="1" ht="15.75" customHeight="1" x14ac:dyDescent="0.2">
      <c r="A272" s="13" t="s">
        <v>343</v>
      </c>
      <c r="B272" s="12" t="str">
        <f>VLOOKUP(A272,'User printing - summary'!B:E,4,FALSE)</f>
        <v>5702815</v>
      </c>
      <c r="C272" s="13" t="str">
        <f>VLOOKUP(A272,'User printing - summary'!B:C,2,FALSE)</f>
        <v>นางสาว อรวรรณ กันยา</v>
      </c>
      <c r="D272" s="13" t="s">
        <v>11</v>
      </c>
      <c r="E272" s="13" t="s">
        <v>1614</v>
      </c>
      <c r="F272" s="14">
        <v>0</v>
      </c>
      <c r="G272" s="14">
        <v>1</v>
      </c>
      <c r="H272" s="14">
        <f t="shared" si="16"/>
        <v>1</v>
      </c>
      <c r="I272" s="42">
        <f t="shared" si="17"/>
        <v>0</v>
      </c>
      <c r="J272" s="42">
        <f t="shared" si="18"/>
        <v>0.4</v>
      </c>
      <c r="K272" s="15">
        <f t="shared" si="19"/>
        <v>0.4</v>
      </c>
      <c r="L272" s="1"/>
      <c r="M272" s="1"/>
    </row>
    <row r="273" spans="1:13" s="16" customFormat="1" ht="15.75" customHeight="1" x14ac:dyDescent="0.2">
      <c r="A273" s="13" t="s">
        <v>370</v>
      </c>
      <c r="B273" s="12" t="str">
        <f>VLOOKUP(A273,'User printing - summary'!B:E,4,FALSE)</f>
        <v>5902713</v>
      </c>
      <c r="C273" s="13" t="str">
        <f>VLOOKUP(A273,'User printing - summary'!B:C,2,FALSE)</f>
        <v>นางสาว วิลันดา เลียงหลีก</v>
      </c>
      <c r="D273" s="13" t="s">
        <v>11</v>
      </c>
      <c r="E273" s="13" t="s">
        <v>1614</v>
      </c>
      <c r="F273" s="14">
        <v>0</v>
      </c>
      <c r="G273" s="14">
        <v>1</v>
      </c>
      <c r="H273" s="14">
        <f t="shared" si="16"/>
        <v>1</v>
      </c>
      <c r="I273" s="42">
        <f t="shared" si="17"/>
        <v>0</v>
      </c>
      <c r="J273" s="42">
        <f t="shared" si="18"/>
        <v>0.4</v>
      </c>
      <c r="K273" s="15">
        <f t="shared" si="19"/>
        <v>0.4</v>
      </c>
      <c r="L273" s="1"/>
      <c r="M273" s="1"/>
    </row>
    <row r="274" spans="1:13" s="16" customFormat="1" ht="15.75" customHeight="1" x14ac:dyDescent="0.2">
      <c r="A274" s="13" t="s">
        <v>372</v>
      </c>
      <c r="B274" s="12" t="str">
        <f>VLOOKUP(A274,'User printing - summary'!B:E,4,FALSE)</f>
        <v>6600279</v>
      </c>
      <c r="C274" s="13" t="str">
        <f>VLOOKUP(A274,'User printing - summary'!B:C,2,FALSE)</f>
        <v>นางสาว วิลาวัลย์ นามโฮง</v>
      </c>
      <c r="D274" s="13" t="s">
        <v>11</v>
      </c>
      <c r="E274" s="13" t="s">
        <v>1614</v>
      </c>
      <c r="F274" s="14">
        <v>0</v>
      </c>
      <c r="G274" s="14">
        <v>1</v>
      </c>
      <c r="H274" s="14">
        <f t="shared" si="16"/>
        <v>1</v>
      </c>
      <c r="I274" s="42">
        <f t="shared" si="17"/>
        <v>0</v>
      </c>
      <c r="J274" s="42">
        <f t="shared" si="18"/>
        <v>0.4</v>
      </c>
      <c r="K274" s="15">
        <f t="shared" si="19"/>
        <v>0.4</v>
      </c>
      <c r="L274" s="1"/>
      <c r="M274" s="1"/>
    </row>
    <row r="275" spans="1:13" s="16" customFormat="1" ht="15.75" customHeight="1" x14ac:dyDescent="0.2">
      <c r="A275" s="13" t="s">
        <v>478</v>
      </c>
      <c r="B275" s="12" t="str">
        <f>VLOOKUP(A275,'User printing - summary'!B:E,4,FALSE)</f>
        <v>6604833</v>
      </c>
      <c r="C275" s="13" t="str">
        <f>VLOOKUP(A275,'User printing - summary'!B:C,2,FALSE)</f>
        <v>นาย WEI GAO</v>
      </c>
      <c r="D275" s="13" t="s">
        <v>11</v>
      </c>
      <c r="E275" s="13" t="s">
        <v>1614</v>
      </c>
      <c r="F275" s="14">
        <v>0</v>
      </c>
      <c r="G275" s="14">
        <v>1</v>
      </c>
      <c r="H275" s="14">
        <f t="shared" si="16"/>
        <v>1</v>
      </c>
      <c r="I275" s="42">
        <f t="shared" si="17"/>
        <v>0</v>
      </c>
      <c r="J275" s="42">
        <f t="shared" si="18"/>
        <v>0.4</v>
      </c>
      <c r="K275" s="15">
        <f t="shared" si="19"/>
        <v>0.4</v>
      </c>
      <c r="L275" s="1"/>
      <c r="M275" s="1"/>
    </row>
    <row r="276" spans="1:13" s="16" customFormat="1" ht="15.75" customHeight="1" x14ac:dyDescent="0.2">
      <c r="A276" s="13" t="s">
        <v>1104</v>
      </c>
      <c r="B276" s="12" t="str">
        <f>VLOOKUP(A276,'User printing - summary'!B:E,4,FALSE)</f>
        <v>6802210</v>
      </c>
      <c r="C276" s="13" t="str">
        <f>VLOOKUP(A276,'User printing - summary'!B:C,2,FALSE)</f>
        <v>นางสาว ปาริชาติ วิสุทธิสิงห์</v>
      </c>
      <c r="D276" s="13" t="s">
        <v>11</v>
      </c>
      <c r="E276" s="13" t="s">
        <v>1601</v>
      </c>
      <c r="F276" s="14">
        <v>30</v>
      </c>
      <c r="G276" s="14">
        <v>11</v>
      </c>
      <c r="H276" s="14">
        <f t="shared" si="16"/>
        <v>41</v>
      </c>
      <c r="I276" s="42">
        <f t="shared" si="17"/>
        <v>114</v>
      </c>
      <c r="J276" s="42">
        <f t="shared" si="18"/>
        <v>4.4000000000000004</v>
      </c>
      <c r="K276" s="15">
        <f t="shared" si="19"/>
        <v>118.4</v>
      </c>
      <c r="L276" s="1"/>
      <c r="M276" s="1"/>
    </row>
    <row r="277" spans="1:13" s="16" customFormat="1" ht="15.75" customHeight="1" x14ac:dyDescent="0.2">
      <c r="A277" s="13" t="s">
        <v>1085</v>
      </c>
      <c r="B277" s="12" t="str">
        <f>VLOOKUP(A277,'User printing - summary'!B:E,4,FALSE)</f>
        <v>6801160</v>
      </c>
      <c r="C277" s="13" t="str">
        <f>VLOOKUP(A277,'User printing - summary'!B:C,2,FALSE)</f>
        <v>นางสาว นภัสกร คันทะ</v>
      </c>
      <c r="D277" s="13" t="s">
        <v>11</v>
      </c>
      <c r="E277" s="13" t="s">
        <v>1601</v>
      </c>
      <c r="F277" s="14">
        <v>12</v>
      </c>
      <c r="G277" s="14">
        <v>2</v>
      </c>
      <c r="H277" s="14">
        <f t="shared" si="16"/>
        <v>14</v>
      </c>
      <c r="I277" s="42">
        <f t="shared" si="17"/>
        <v>45.599999999999994</v>
      </c>
      <c r="J277" s="42">
        <f t="shared" si="18"/>
        <v>0.8</v>
      </c>
      <c r="K277" s="15">
        <f t="shared" si="19"/>
        <v>46.399999999999991</v>
      </c>
    </row>
    <row r="278" spans="1:13" s="16" customFormat="1" ht="15.75" customHeight="1" x14ac:dyDescent="0.2">
      <c r="A278" s="13" t="s">
        <v>168</v>
      </c>
      <c r="B278" s="12" t="str">
        <f>VLOOKUP(A278,'User printing - summary'!B:E,4,FALSE)</f>
        <v>6800158</v>
      </c>
      <c r="C278" s="13" t="str">
        <f>VLOOKUP(A278,'User printing - summary'!B:C,2,FALSE)</f>
        <v>นางสาว จรรยา เฟื่องฟู</v>
      </c>
      <c r="D278" s="13" t="s">
        <v>11</v>
      </c>
      <c r="E278" s="13" t="s">
        <v>1601</v>
      </c>
      <c r="F278" s="14">
        <v>2</v>
      </c>
      <c r="G278" s="14">
        <v>58</v>
      </c>
      <c r="H278" s="14">
        <f t="shared" si="16"/>
        <v>60</v>
      </c>
      <c r="I278" s="42">
        <f t="shared" si="17"/>
        <v>7.6</v>
      </c>
      <c r="J278" s="42">
        <f t="shared" si="18"/>
        <v>23.200000000000003</v>
      </c>
      <c r="K278" s="15">
        <f t="shared" si="19"/>
        <v>30.800000000000004</v>
      </c>
      <c r="L278" s="1"/>
      <c r="M278" s="1"/>
    </row>
    <row r="279" spans="1:13" s="16" customFormat="1" ht="15.75" customHeight="1" x14ac:dyDescent="0.2">
      <c r="A279" s="13" t="s">
        <v>893</v>
      </c>
      <c r="B279" s="12" t="str">
        <f>VLOOKUP(A279,'User printing - summary'!B:E,4,FALSE)</f>
        <v>6800669</v>
      </c>
      <c r="C279" s="13" t="str">
        <f>VLOOKUP(A279,'User printing - summary'!B:C,2,FALSE)</f>
        <v>นาย JUNYOUNG SONG</v>
      </c>
      <c r="D279" s="13" t="s">
        <v>11</v>
      </c>
      <c r="E279" s="13" t="s">
        <v>1601</v>
      </c>
      <c r="F279" s="14">
        <v>0</v>
      </c>
      <c r="G279" s="14">
        <v>12</v>
      </c>
      <c r="H279" s="14">
        <f t="shared" si="16"/>
        <v>12</v>
      </c>
      <c r="I279" s="42">
        <f t="shared" si="17"/>
        <v>0</v>
      </c>
      <c r="J279" s="42">
        <f t="shared" si="18"/>
        <v>4.8000000000000007</v>
      </c>
      <c r="K279" s="15">
        <f t="shared" si="19"/>
        <v>4.8000000000000007</v>
      </c>
      <c r="L279" s="1"/>
      <c r="M279" s="1"/>
    </row>
    <row r="280" spans="1:13" s="16" customFormat="1" ht="15.75" customHeight="1" x14ac:dyDescent="0.2">
      <c r="A280" s="13" t="s">
        <v>892</v>
      </c>
      <c r="B280" s="12" t="str">
        <f>VLOOKUP(A280,'User printing - summary'!B:E,4,FALSE)</f>
        <v>6800657</v>
      </c>
      <c r="C280" s="13" t="str">
        <f>VLOOKUP(A280,'User printing - summary'!B:C,2,FALSE)</f>
        <v>นาย IK JIN KIM</v>
      </c>
      <c r="D280" s="13" t="s">
        <v>11</v>
      </c>
      <c r="E280" s="13" t="s">
        <v>1601</v>
      </c>
      <c r="F280" s="14">
        <v>0</v>
      </c>
      <c r="G280" s="14">
        <v>1</v>
      </c>
      <c r="H280" s="14">
        <f t="shared" si="16"/>
        <v>1</v>
      </c>
      <c r="I280" s="42">
        <f t="shared" si="17"/>
        <v>0</v>
      </c>
      <c r="J280" s="42">
        <f t="shared" si="18"/>
        <v>0.4</v>
      </c>
      <c r="K280" s="15">
        <f t="shared" si="19"/>
        <v>0.4</v>
      </c>
      <c r="L280" s="1"/>
      <c r="M280" s="1"/>
    </row>
    <row r="281" spans="1:13" s="16" customFormat="1" ht="15.75" customHeight="1" x14ac:dyDescent="0.2">
      <c r="A281" s="13" t="s">
        <v>1414</v>
      </c>
      <c r="B281" s="12" t="str">
        <f>VLOOKUP(A281,'User printing - summary'!B:E,4,FALSE)</f>
        <v>6701213</v>
      </c>
      <c r="C281" s="13" t="str">
        <f>VLOOKUP(A281,'User printing - summary'!B:C,2,FALSE)</f>
        <v>นาย KOHJI SAKUMA</v>
      </c>
      <c r="D281" s="13" t="s">
        <v>11</v>
      </c>
      <c r="E281" s="13" t="s">
        <v>1688</v>
      </c>
      <c r="F281" s="14">
        <v>64</v>
      </c>
      <c r="G281" s="14">
        <v>32</v>
      </c>
      <c r="H281" s="14">
        <f t="shared" si="16"/>
        <v>96</v>
      </c>
      <c r="I281" s="42">
        <f t="shared" si="17"/>
        <v>243.2</v>
      </c>
      <c r="J281" s="42">
        <f t="shared" si="18"/>
        <v>12.8</v>
      </c>
      <c r="K281" s="15">
        <f t="shared" si="19"/>
        <v>256</v>
      </c>
      <c r="L281" s="1"/>
      <c r="M281" s="1"/>
    </row>
    <row r="282" spans="1:13" s="16" customFormat="1" ht="15.75" customHeight="1" x14ac:dyDescent="0.2">
      <c r="A282" s="13" t="s">
        <v>929</v>
      </c>
      <c r="B282" s="12" t="str">
        <f>VLOOKUP(A282,'User printing - summary'!B:E,4,FALSE)</f>
        <v>5501619</v>
      </c>
      <c r="C282" s="13" t="str">
        <f>VLOOKUP(A282,'User printing - summary'!B:C,2,FALSE)</f>
        <v>นางสาว เจ็ก วัฒนาปรีดี</v>
      </c>
      <c r="D282" s="13" t="s">
        <v>11</v>
      </c>
      <c r="E282" s="13" t="s">
        <v>1688</v>
      </c>
      <c r="F282" s="14">
        <v>58</v>
      </c>
      <c r="G282" s="14">
        <v>4</v>
      </c>
      <c r="H282" s="14">
        <f t="shared" si="16"/>
        <v>62</v>
      </c>
      <c r="I282" s="42">
        <f t="shared" si="17"/>
        <v>220.39999999999998</v>
      </c>
      <c r="J282" s="42">
        <f t="shared" si="18"/>
        <v>1.6</v>
      </c>
      <c r="K282" s="15">
        <f t="shared" si="19"/>
        <v>221.99999999999997</v>
      </c>
      <c r="L282" s="1"/>
      <c r="M282" s="1"/>
    </row>
    <row r="283" spans="1:13" s="16" customFormat="1" ht="15.75" customHeight="1" x14ac:dyDescent="0.2">
      <c r="A283" s="13" t="s">
        <v>1413</v>
      </c>
      <c r="B283" s="12" t="str">
        <f>VLOOKUP(A283,'User printing - summary'!B:E,4,FALSE)</f>
        <v>6701213</v>
      </c>
      <c r="C283" s="13" t="str">
        <f>VLOOKUP(A283,'User printing - summary'!B:C,2,FALSE)</f>
        <v>นาย KOHJI SAKUMA</v>
      </c>
      <c r="D283" s="13" t="s">
        <v>11</v>
      </c>
      <c r="E283" s="13" t="s">
        <v>1688</v>
      </c>
      <c r="F283" s="14">
        <v>3</v>
      </c>
      <c r="G283" s="14">
        <v>66</v>
      </c>
      <c r="H283" s="14">
        <f t="shared" si="16"/>
        <v>69</v>
      </c>
      <c r="I283" s="42">
        <f t="shared" si="17"/>
        <v>11.399999999999999</v>
      </c>
      <c r="J283" s="42">
        <f t="shared" si="18"/>
        <v>26.400000000000002</v>
      </c>
      <c r="K283" s="15">
        <f t="shared" si="19"/>
        <v>37.799999999999997</v>
      </c>
      <c r="L283" s="1"/>
      <c r="M283" s="1"/>
    </row>
    <row r="284" spans="1:13" s="16" customFormat="1" ht="15.75" customHeight="1" x14ac:dyDescent="0.2">
      <c r="A284" s="13" t="s">
        <v>1183</v>
      </c>
      <c r="B284" s="12" t="str">
        <f>VLOOKUP(A284,'User printing - summary'!B:E,4,FALSE)</f>
        <v>6705755</v>
      </c>
      <c r="C284" s="13" t="str">
        <f>VLOOKUP(A284,'User printing - summary'!B:C,2,FALSE)</f>
        <v>นางสาว ภัณฑิรา มัญยะหงษา</v>
      </c>
      <c r="D284" s="13" t="s">
        <v>11</v>
      </c>
      <c r="E284" s="13" t="s">
        <v>1679</v>
      </c>
      <c r="F284" s="14">
        <v>0</v>
      </c>
      <c r="G284" s="14">
        <v>72</v>
      </c>
      <c r="H284" s="14">
        <f t="shared" si="16"/>
        <v>72</v>
      </c>
      <c r="I284" s="42">
        <f t="shared" si="17"/>
        <v>0</v>
      </c>
      <c r="J284" s="42">
        <f t="shared" si="18"/>
        <v>28.8</v>
      </c>
      <c r="K284" s="15">
        <f t="shared" si="19"/>
        <v>28.8</v>
      </c>
      <c r="L284" s="1"/>
      <c r="M284" s="1"/>
    </row>
    <row r="285" spans="1:13" s="16" customFormat="1" ht="15.75" customHeight="1" x14ac:dyDescent="0.2">
      <c r="A285" s="13" t="s">
        <v>788</v>
      </c>
      <c r="B285" s="12" t="str">
        <f>VLOOKUP(A285,'User printing - summary'!B:E,4,FALSE)</f>
        <v>6000035</v>
      </c>
      <c r="C285" s="13" t="str">
        <f>VLOOKUP(A285,'User printing - summary'!B:C,2,FALSE)</f>
        <v>นางสาว SHI WEI GEE</v>
      </c>
      <c r="D285" s="13" t="s">
        <v>11</v>
      </c>
      <c r="E285" s="13" t="s">
        <v>1679</v>
      </c>
      <c r="F285" s="14">
        <v>2</v>
      </c>
      <c r="G285" s="14">
        <v>5</v>
      </c>
      <c r="H285" s="14">
        <f t="shared" si="16"/>
        <v>7</v>
      </c>
      <c r="I285" s="42">
        <f t="shared" si="17"/>
        <v>7.6</v>
      </c>
      <c r="J285" s="42">
        <f t="shared" si="18"/>
        <v>2</v>
      </c>
      <c r="K285" s="15">
        <f t="shared" si="19"/>
        <v>9.6</v>
      </c>
    </row>
    <row r="286" spans="1:13" s="16" customFormat="1" ht="15.75" customHeight="1" x14ac:dyDescent="0.2">
      <c r="A286" s="13" t="s">
        <v>821</v>
      </c>
      <c r="B286" s="12" t="str">
        <f>VLOOKUP(A286,'User printing - summary'!B:E,4,FALSE)</f>
        <v>6000752</v>
      </c>
      <c r="C286" s="13" t="str">
        <f>VLOOKUP(A286,'User printing - summary'!B:C,2,FALSE)</f>
        <v>นาย PING NGIN</v>
      </c>
      <c r="D286" s="13" t="s">
        <v>11</v>
      </c>
      <c r="E286" s="13" t="s">
        <v>1679</v>
      </c>
      <c r="F286" s="14">
        <v>0</v>
      </c>
      <c r="G286" s="14">
        <v>12</v>
      </c>
      <c r="H286" s="14">
        <f t="shared" si="16"/>
        <v>12</v>
      </c>
      <c r="I286" s="42">
        <f t="shared" si="17"/>
        <v>0</v>
      </c>
      <c r="J286" s="42">
        <f t="shared" si="18"/>
        <v>4.8000000000000007</v>
      </c>
      <c r="K286" s="15">
        <f t="shared" si="19"/>
        <v>4.8000000000000007</v>
      </c>
      <c r="L286" s="1"/>
      <c r="M286" s="1"/>
    </row>
    <row r="287" spans="1:13" s="16" customFormat="1" ht="15.75" customHeight="1" x14ac:dyDescent="0.2">
      <c r="A287" s="13" t="s">
        <v>1103</v>
      </c>
      <c r="B287" s="12" t="str">
        <f>VLOOKUP(A287,'User printing - summary'!B:E,4,FALSE)</f>
        <v>6601842</v>
      </c>
      <c r="C287" s="13" t="str">
        <f>VLOOKUP(A287,'User printing - summary'!B:C,2,FALSE)</f>
        <v>นางสาว ณัฐวรา โลหะประดิษฐกร</v>
      </c>
      <c r="D287" s="13" t="s">
        <v>11</v>
      </c>
      <c r="E287" s="13" t="s">
        <v>1711</v>
      </c>
      <c r="F287" s="14">
        <v>0</v>
      </c>
      <c r="G287" s="14">
        <v>72</v>
      </c>
      <c r="H287" s="14">
        <f t="shared" si="16"/>
        <v>72</v>
      </c>
      <c r="I287" s="42">
        <f t="shared" si="17"/>
        <v>0</v>
      </c>
      <c r="J287" s="42">
        <f t="shared" si="18"/>
        <v>28.8</v>
      </c>
      <c r="K287" s="15">
        <f t="shared" si="19"/>
        <v>28.8</v>
      </c>
      <c r="L287" s="1"/>
      <c r="M287" s="1"/>
    </row>
    <row r="288" spans="1:13" s="16" customFormat="1" ht="15.75" customHeight="1" x14ac:dyDescent="0.2">
      <c r="A288" s="13" t="s">
        <v>1544</v>
      </c>
      <c r="B288" s="12" t="str">
        <f>VLOOKUP(A288,'User printing - summary'!B:E,4,FALSE)</f>
        <v>6604684</v>
      </c>
      <c r="C288" s="13" t="str">
        <f>VLOOKUP(A288,'User printing - summary'!B:C,2,FALSE)</f>
        <v>นางสาว สิรินภา ยวงใจ</v>
      </c>
      <c r="D288" s="13" t="s">
        <v>11</v>
      </c>
      <c r="E288" s="13" t="s">
        <v>1745</v>
      </c>
      <c r="F288" s="14">
        <v>0</v>
      </c>
      <c r="G288" s="14">
        <v>371</v>
      </c>
      <c r="H288" s="14">
        <f t="shared" si="16"/>
        <v>371</v>
      </c>
      <c r="I288" s="42">
        <f t="shared" si="17"/>
        <v>0</v>
      </c>
      <c r="J288" s="42">
        <f t="shared" si="18"/>
        <v>148.4</v>
      </c>
      <c r="K288" s="15">
        <f t="shared" si="19"/>
        <v>148.4</v>
      </c>
      <c r="L288" s="1"/>
      <c r="M288" s="1"/>
    </row>
    <row r="289" spans="1:13" s="16" customFormat="1" ht="15.75" customHeight="1" x14ac:dyDescent="0.2">
      <c r="A289" s="13" t="s">
        <v>1120</v>
      </c>
      <c r="B289" s="12" t="str">
        <f>VLOOKUP(A289,'User printing - summary'!B:E,4,FALSE)</f>
        <v>6803207</v>
      </c>
      <c r="C289" s="13" t="str">
        <f>VLOOKUP(A289,'User printing - summary'!B:C,2,FALSE)</f>
        <v>นางสาว ณัฐฑาลินี อุปฮาต</v>
      </c>
      <c r="D289" s="13" t="s">
        <v>11</v>
      </c>
      <c r="E289" s="13" t="s">
        <v>1714</v>
      </c>
      <c r="F289" s="14">
        <v>0</v>
      </c>
      <c r="G289" s="14">
        <v>431</v>
      </c>
      <c r="H289" s="14">
        <f t="shared" si="16"/>
        <v>431</v>
      </c>
      <c r="I289" s="42">
        <f t="shared" si="17"/>
        <v>0</v>
      </c>
      <c r="J289" s="42">
        <f t="shared" si="18"/>
        <v>172.4</v>
      </c>
      <c r="K289" s="15">
        <f t="shared" si="19"/>
        <v>172.4</v>
      </c>
      <c r="L289" s="1"/>
      <c r="M289" s="1"/>
    </row>
    <row r="290" spans="1:13" s="16" customFormat="1" ht="15.75" customHeight="1" x14ac:dyDescent="0.2">
      <c r="A290" s="13" t="s">
        <v>1122</v>
      </c>
      <c r="B290" s="12" t="str">
        <f>VLOOKUP(A290,'User printing - summary'!B:E,4,FALSE)</f>
        <v>6604060</v>
      </c>
      <c r="C290" s="13" t="str">
        <f>VLOOKUP(A290,'User printing - summary'!B:C,2,FALSE)</f>
        <v>นางสาว พัชรี มีสุข</v>
      </c>
      <c r="D290" s="13" t="s">
        <v>11</v>
      </c>
      <c r="E290" s="13" t="s">
        <v>1714</v>
      </c>
      <c r="F290" s="14">
        <v>0</v>
      </c>
      <c r="G290" s="14">
        <v>395</v>
      </c>
      <c r="H290" s="14">
        <f t="shared" si="16"/>
        <v>395</v>
      </c>
      <c r="I290" s="42">
        <f t="shared" si="17"/>
        <v>0</v>
      </c>
      <c r="J290" s="42">
        <f t="shared" si="18"/>
        <v>158</v>
      </c>
      <c r="K290" s="15">
        <f t="shared" si="19"/>
        <v>158</v>
      </c>
      <c r="L290" s="1"/>
      <c r="M290" s="1"/>
    </row>
    <row r="291" spans="1:13" s="16" customFormat="1" ht="15.75" customHeight="1" x14ac:dyDescent="0.2">
      <c r="A291" s="17" t="s">
        <v>1119</v>
      </c>
      <c r="B291" s="12" t="str">
        <f>VLOOKUP(A291,'User printing - summary'!B:E,4,FALSE)</f>
        <v>482115</v>
      </c>
      <c r="C291" s="13" t="str">
        <f>VLOOKUP(A291,'User printing - summary'!B:C,2,FALSE)</f>
        <v>นางสาว นงนภัส ระเบียบ</v>
      </c>
      <c r="D291" s="17" t="s">
        <v>11</v>
      </c>
      <c r="E291" s="17" t="s">
        <v>1714</v>
      </c>
      <c r="F291" s="33">
        <v>0</v>
      </c>
      <c r="G291" s="33">
        <v>354</v>
      </c>
      <c r="H291" s="14">
        <f t="shared" si="16"/>
        <v>354</v>
      </c>
      <c r="I291" s="42">
        <f t="shared" si="17"/>
        <v>0</v>
      </c>
      <c r="J291" s="42">
        <f t="shared" si="18"/>
        <v>141.6</v>
      </c>
      <c r="K291" s="15">
        <f t="shared" si="19"/>
        <v>141.6</v>
      </c>
      <c r="L291" s="1"/>
      <c r="M291" s="1"/>
    </row>
    <row r="292" spans="1:13" s="16" customFormat="1" ht="15.75" customHeight="1" x14ac:dyDescent="0.2">
      <c r="A292" s="13" t="s">
        <v>1117</v>
      </c>
      <c r="B292" s="12" t="str">
        <f>VLOOKUP(A292,'User printing - summary'!B:E,4,FALSE)</f>
        <v>6502519</v>
      </c>
      <c r="C292" s="13" t="str">
        <f>VLOOKUP(A292,'User printing - summary'!B:C,2,FALSE)</f>
        <v>นางสาว จิราวรรณ อุบลหล้า</v>
      </c>
      <c r="D292" s="13" t="s">
        <v>11</v>
      </c>
      <c r="E292" s="13" t="s">
        <v>1714</v>
      </c>
      <c r="F292" s="14">
        <v>0</v>
      </c>
      <c r="G292" s="14">
        <v>332</v>
      </c>
      <c r="H292" s="14">
        <f t="shared" si="16"/>
        <v>332</v>
      </c>
      <c r="I292" s="42">
        <f t="shared" si="17"/>
        <v>0</v>
      </c>
      <c r="J292" s="42">
        <f t="shared" si="18"/>
        <v>132.80000000000001</v>
      </c>
      <c r="K292" s="15">
        <f t="shared" si="19"/>
        <v>132.80000000000001</v>
      </c>
      <c r="L292" s="1"/>
      <c r="M292" s="1"/>
    </row>
    <row r="293" spans="1:13" s="16" customFormat="1" ht="15.75" customHeight="1" x14ac:dyDescent="0.2">
      <c r="A293" s="13" t="s">
        <v>1124</v>
      </c>
      <c r="B293" s="12" t="str">
        <f>VLOOKUP(A293,'User printing - summary'!B:E,4,FALSE)</f>
        <v>6802133</v>
      </c>
      <c r="C293" s="13" t="str">
        <f>VLOOKUP(A293,'User printing - summary'!B:C,2,FALSE)</f>
        <v>นางสาว สายทอง มาก๋ง</v>
      </c>
      <c r="D293" s="13" t="s">
        <v>11</v>
      </c>
      <c r="E293" s="13" t="s">
        <v>1714</v>
      </c>
      <c r="F293" s="14">
        <v>0</v>
      </c>
      <c r="G293" s="14">
        <v>327</v>
      </c>
      <c r="H293" s="14">
        <f t="shared" si="16"/>
        <v>327</v>
      </c>
      <c r="I293" s="42">
        <f t="shared" si="17"/>
        <v>0</v>
      </c>
      <c r="J293" s="42">
        <f t="shared" si="18"/>
        <v>130.80000000000001</v>
      </c>
      <c r="K293" s="15">
        <f t="shared" si="19"/>
        <v>130.80000000000001</v>
      </c>
      <c r="L293" s="1"/>
      <c r="M293" s="1"/>
    </row>
    <row r="294" spans="1:13" s="16" customFormat="1" ht="15.75" customHeight="1" x14ac:dyDescent="0.2">
      <c r="A294" s="13" t="s">
        <v>1118</v>
      </c>
      <c r="B294" s="12" t="str">
        <f>VLOOKUP(A294,'User printing - summary'!B:E,4,FALSE)</f>
        <v>5800719</v>
      </c>
      <c r="C294" s="13" t="str">
        <f>VLOOKUP(A294,'User printing - summary'!B:C,2,FALSE)</f>
        <v>นางสาว กมลทิพย์ เฟื่องแดง</v>
      </c>
      <c r="D294" s="13" t="s">
        <v>11</v>
      </c>
      <c r="E294" s="13" t="s">
        <v>1714</v>
      </c>
      <c r="F294" s="14">
        <v>9</v>
      </c>
      <c r="G294" s="14">
        <v>176</v>
      </c>
      <c r="H294" s="14">
        <f t="shared" si="16"/>
        <v>185</v>
      </c>
      <c r="I294" s="42">
        <f t="shared" si="17"/>
        <v>34.199999999999996</v>
      </c>
      <c r="J294" s="42">
        <f t="shared" si="18"/>
        <v>70.400000000000006</v>
      </c>
      <c r="K294" s="15">
        <f t="shared" si="19"/>
        <v>104.6</v>
      </c>
      <c r="L294" s="1"/>
      <c r="M294" s="1"/>
    </row>
    <row r="295" spans="1:13" s="16" customFormat="1" ht="15.75" customHeight="1" x14ac:dyDescent="0.2">
      <c r="A295" s="13" t="s">
        <v>1127</v>
      </c>
      <c r="B295" s="12" t="str">
        <f>VLOOKUP(A295,'User printing - summary'!B:E,4,FALSE)</f>
        <v>6004101</v>
      </c>
      <c r="C295" s="13" t="str">
        <f>VLOOKUP(A295,'User printing - summary'!B:C,2,FALSE)</f>
        <v>นางสาว ธัญญา เล่ห์กัน</v>
      </c>
      <c r="D295" s="13" t="s">
        <v>11</v>
      </c>
      <c r="E295" s="13" t="s">
        <v>1714</v>
      </c>
      <c r="F295" s="14">
        <v>0</v>
      </c>
      <c r="G295" s="14">
        <v>214</v>
      </c>
      <c r="H295" s="14">
        <f t="shared" si="16"/>
        <v>214</v>
      </c>
      <c r="I295" s="42">
        <f t="shared" si="17"/>
        <v>0</v>
      </c>
      <c r="J295" s="42">
        <f t="shared" si="18"/>
        <v>85.600000000000009</v>
      </c>
      <c r="K295" s="15">
        <f t="shared" si="19"/>
        <v>85.600000000000009</v>
      </c>
      <c r="L295" s="1"/>
      <c r="M295" s="1"/>
    </row>
    <row r="296" spans="1:13" s="16" customFormat="1" ht="15.75" customHeight="1" x14ac:dyDescent="0.2">
      <c r="A296" s="13" t="s">
        <v>1121</v>
      </c>
      <c r="B296" s="12" t="str">
        <f>VLOOKUP(A296,'User printing - summary'!B:E,4,FALSE)</f>
        <v>5601890</v>
      </c>
      <c r="C296" s="13" t="str">
        <f>VLOOKUP(A296,'User printing - summary'!B:C,2,FALSE)</f>
        <v>นาย พนมไพร ปิสดา</v>
      </c>
      <c r="D296" s="13" t="s">
        <v>11</v>
      </c>
      <c r="E296" s="13" t="s">
        <v>1714</v>
      </c>
      <c r="F296" s="14">
        <v>0</v>
      </c>
      <c r="G296" s="14">
        <v>150</v>
      </c>
      <c r="H296" s="14">
        <f t="shared" si="16"/>
        <v>150</v>
      </c>
      <c r="I296" s="42">
        <f t="shared" si="17"/>
        <v>0</v>
      </c>
      <c r="J296" s="42">
        <f t="shared" si="18"/>
        <v>60</v>
      </c>
      <c r="K296" s="15">
        <f t="shared" si="19"/>
        <v>60</v>
      </c>
      <c r="L296" s="1"/>
      <c r="M296" s="1"/>
    </row>
    <row r="297" spans="1:13" s="16" customFormat="1" ht="15.75" customHeight="1" x14ac:dyDescent="0.2">
      <c r="A297" s="13" t="s">
        <v>1125</v>
      </c>
      <c r="B297" s="12" t="str">
        <f>VLOOKUP(A297,'User printing - summary'!B:E,4,FALSE)</f>
        <v>471762</v>
      </c>
      <c r="C297" s="13" t="str">
        <f>VLOOKUP(A297,'User printing - summary'!B:C,2,FALSE)</f>
        <v>นางสาว สุภาพ คนชาญ</v>
      </c>
      <c r="D297" s="13" t="s">
        <v>11</v>
      </c>
      <c r="E297" s="13" t="s">
        <v>1714</v>
      </c>
      <c r="F297" s="14">
        <v>0</v>
      </c>
      <c r="G297" s="14">
        <v>121</v>
      </c>
      <c r="H297" s="14">
        <f t="shared" si="16"/>
        <v>121</v>
      </c>
      <c r="I297" s="42">
        <f t="shared" si="17"/>
        <v>0</v>
      </c>
      <c r="J297" s="42">
        <f t="shared" si="18"/>
        <v>48.400000000000006</v>
      </c>
      <c r="K297" s="15">
        <f t="shared" si="19"/>
        <v>48.400000000000006</v>
      </c>
      <c r="L297" s="1"/>
      <c r="M297" s="1"/>
    </row>
    <row r="298" spans="1:13" s="16" customFormat="1" ht="15.75" customHeight="1" x14ac:dyDescent="0.2">
      <c r="A298" s="13" t="s">
        <v>1126</v>
      </c>
      <c r="B298" s="12" t="str">
        <f>VLOOKUP(A298,'User printing - summary'!B:E,4,FALSE)</f>
        <v>6901432</v>
      </c>
      <c r="C298" s="13" t="str">
        <f>VLOOKUP(A298,'User printing - summary'!B:C,2,FALSE)</f>
        <v>นางสาว สุวรรณี ทรัพย์มหาคุณ</v>
      </c>
      <c r="D298" s="13" t="s">
        <v>11</v>
      </c>
      <c r="E298" s="13" t="s">
        <v>1714</v>
      </c>
      <c r="F298" s="14">
        <v>0</v>
      </c>
      <c r="G298" s="14">
        <v>76</v>
      </c>
      <c r="H298" s="14">
        <f t="shared" si="16"/>
        <v>76</v>
      </c>
      <c r="I298" s="42">
        <f t="shared" si="17"/>
        <v>0</v>
      </c>
      <c r="J298" s="42">
        <f t="shared" si="18"/>
        <v>30.400000000000002</v>
      </c>
      <c r="K298" s="15">
        <f t="shared" si="19"/>
        <v>30.400000000000002</v>
      </c>
      <c r="L298" s="1"/>
      <c r="M298" s="1"/>
    </row>
    <row r="299" spans="1:13" s="16" customFormat="1" ht="15.75" customHeight="1" x14ac:dyDescent="0.2">
      <c r="A299" s="13" t="s">
        <v>1115</v>
      </c>
      <c r="B299" s="12" t="str">
        <f>VLOOKUP(A299,'User printing - summary'!B:E,4,FALSE)</f>
        <v>5100893</v>
      </c>
      <c r="C299" s="13" t="str">
        <f>VLOOKUP(A299,'User printing - summary'!B:C,2,FALSE)</f>
        <v>นางสาว อ้อมใจ สารเหล่าโพธิ์</v>
      </c>
      <c r="D299" s="13" t="s">
        <v>11</v>
      </c>
      <c r="E299" s="13" t="s">
        <v>1714</v>
      </c>
      <c r="F299" s="14">
        <v>0</v>
      </c>
      <c r="G299" s="14">
        <v>57</v>
      </c>
      <c r="H299" s="14">
        <f t="shared" si="16"/>
        <v>57</v>
      </c>
      <c r="I299" s="42">
        <f t="shared" si="17"/>
        <v>0</v>
      </c>
      <c r="J299" s="42">
        <f t="shared" si="18"/>
        <v>22.8</v>
      </c>
      <c r="K299" s="15">
        <f t="shared" si="19"/>
        <v>22.8</v>
      </c>
    </row>
    <row r="300" spans="1:13" s="16" customFormat="1" ht="15.75" customHeight="1" x14ac:dyDescent="0.2">
      <c r="A300" s="13" t="s">
        <v>1123</v>
      </c>
      <c r="B300" s="12" t="str">
        <f>VLOOKUP(A300,'User printing - summary'!B:E,4,FALSE)</f>
        <v>5301565</v>
      </c>
      <c r="C300" s="13" t="str">
        <f>VLOOKUP(A300,'User printing - summary'!B:C,2,FALSE)</f>
        <v>นางสาว ปราณี พ่วงเกิด</v>
      </c>
      <c r="D300" s="13" t="s">
        <v>11</v>
      </c>
      <c r="E300" s="13" t="s">
        <v>1714</v>
      </c>
      <c r="F300" s="14">
        <v>2</v>
      </c>
      <c r="G300" s="14">
        <v>0</v>
      </c>
      <c r="H300" s="14">
        <f t="shared" si="16"/>
        <v>2</v>
      </c>
      <c r="I300" s="42">
        <f t="shared" si="17"/>
        <v>7.6</v>
      </c>
      <c r="J300" s="42">
        <f t="shared" si="18"/>
        <v>0</v>
      </c>
      <c r="K300" s="15">
        <f t="shared" si="19"/>
        <v>7.6</v>
      </c>
      <c r="L300" s="1"/>
      <c r="M300" s="1"/>
    </row>
    <row r="301" spans="1:13" s="16" customFormat="1" ht="15.75" customHeight="1" x14ac:dyDescent="0.2">
      <c r="A301" s="13" t="s">
        <v>1150</v>
      </c>
      <c r="B301" s="12" t="str">
        <f>VLOOKUP(A301,'User printing - summary'!B:E,4,FALSE)</f>
        <v>6703413</v>
      </c>
      <c r="C301" s="13" t="str">
        <f>VLOOKUP(A301,'User printing - summary'!B:C,2,FALSE)</f>
        <v>นางสาว ศิริลักษณ์ เหลาคำ</v>
      </c>
      <c r="D301" s="13" t="s">
        <v>11</v>
      </c>
      <c r="E301" s="13" t="s">
        <v>1689</v>
      </c>
      <c r="F301" s="14">
        <v>0</v>
      </c>
      <c r="G301" s="14">
        <v>514</v>
      </c>
      <c r="H301" s="14">
        <f t="shared" si="16"/>
        <v>514</v>
      </c>
      <c r="I301" s="42">
        <f t="shared" si="17"/>
        <v>0</v>
      </c>
      <c r="J301" s="42">
        <f t="shared" si="18"/>
        <v>205.60000000000002</v>
      </c>
      <c r="K301" s="15">
        <f t="shared" si="19"/>
        <v>205.60000000000002</v>
      </c>
      <c r="L301" s="1"/>
      <c r="M301" s="1"/>
    </row>
    <row r="302" spans="1:13" s="16" customFormat="1" ht="15.75" customHeight="1" x14ac:dyDescent="0.2">
      <c r="A302" s="13" t="s">
        <v>1116</v>
      </c>
      <c r="B302" s="12" t="str">
        <f>VLOOKUP(A302,'User printing - summary'!B:E,4,FALSE)</f>
        <v>6900045</v>
      </c>
      <c r="C302" s="13" t="str">
        <f>VLOOKUP(A302,'User printing - summary'!B:C,2,FALSE)</f>
        <v>นางสาว นภัสวรรณ จันทนา</v>
      </c>
      <c r="D302" s="13" t="s">
        <v>11</v>
      </c>
      <c r="E302" s="13" t="s">
        <v>1689</v>
      </c>
      <c r="F302" s="14">
        <v>18</v>
      </c>
      <c r="G302" s="14">
        <v>264</v>
      </c>
      <c r="H302" s="14">
        <f t="shared" si="16"/>
        <v>282</v>
      </c>
      <c r="I302" s="42">
        <f t="shared" si="17"/>
        <v>68.399999999999991</v>
      </c>
      <c r="J302" s="42">
        <f t="shared" si="18"/>
        <v>105.60000000000001</v>
      </c>
      <c r="K302" s="15">
        <f t="shared" si="19"/>
        <v>174</v>
      </c>
      <c r="L302" s="1"/>
      <c r="M302" s="1"/>
    </row>
    <row r="303" spans="1:13" s="16" customFormat="1" ht="15.75" customHeight="1" x14ac:dyDescent="0.2">
      <c r="A303" s="13" t="s">
        <v>1152</v>
      </c>
      <c r="B303" s="12" t="str">
        <f>VLOOKUP(A303,'User printing - summary'!B:E,4,FALSE)</f>
        <v>6802735</v>
      </c>
      <c r="C303" s="13" t="str">
        <f>VLOOKUP(A303,'User printing - summary'!B:C,2,FALSE)</f>
        <v>นางสาว สุนิสา เหล่าจันทร์</v>
      </c>
      <c r="D303" s="13" t="s">
        <v>11</v>
      </c>
      <c r="E303" s="13" t="s">
        <v>1689</v>
      </c>
      <c r="F303" s="14">
        <v>0</v>
      </c>
      <c r="G303" s="14">
        <v>397</v>
      </c>
      <c r="H303" s="14">
        <f t="shared" si="16"/>
        <v>397</v>
      </c>
      <c r="I303" s="42">
        <f t="shared" si="17"/>
        <v>0</v>
      </c>
      <c r="J303" s="42">
        <f t="shared" si="18"/>
        <v>158.80000000000001</v>
      </c>
      <c r="K303" s="15">
        <f t="shared" si="19"/>
        <v>158.80000000000001</v>
      </c>
      <c r="L303" s="1"/>
      <c r="M303" s="1"/>
    </row>
    <row r="304" spans="1:13" s="16" customFormat="1" ht="15.75" customHeight="1" x14ac:dyDescent="0.2">
      <c r="A304" s="17" t="s">
        <v>1137</v>
      </c>
      <c r="B304" s="12" t="str">
        <f>VLOOKUP(A304,'User printing - summary'!B:E,4,FALSE)</f>
        <v>6103971</v>
      </c>
      <c r="C304" s="13" t="str">
        <f>VLOOKUP(A304,'User printing - summary'!B:C,2,FALSE)</f>
        <v>นางสาว กัญญารัตน์ ดุลบดี</v>
      </c>
      <c r="D304" s="17" t="s">
        <v>11</v>
      </c>
      <c r="E304" s="17" t="s">
        <v>1689</v>
      </c>
      <c r="F304" s="33">
        <v>0</v>
      </c>
      <c r="G304" s="33">
        <v>349</v>
      </c>
      <c r="H304" s="14">
        <f t="shared" si="16"/>
        <v>349</v>
      </c>
      <c r="I304" s="42">
        <f t="shared" si="17"/>
        <v>0</v>
      </c>
      <c r="J304" s="42">
        <f t="shared" si="18"/>
        <v>139.6</v>
      </c>
      <c r="K304" s="15">
        <f t="shared" si="19"/>
        <v>139.6</v>
      </c>
      <c r="L304" s="1"/>
      <c r="M304" s="1"/>
    </row>
    <row r="305" spans="1:13" s="16" customFormat="1" ht="15.75" customHeight="1" x14ac:dyDescent="0.2">
      <c r="A305" s="13" t="s">
        <v>1142</v>
      </c>
      <c r="B305" s="12" t="str">
        <f>VLOOKUP(A305,'User printing - summary'!B:E,4,FALSE)</f>
        <v>6603905</v>
      </c>
      <c r="C305" s="13" t="str">
        <f>VLOOKUP(A305,'User printing - summary'!B:C,2,FALSE)</f>
        <v>นางสาว ณัฏฐชญา จำปาศรี</v>
      </c>
      <c r="D305" s="13" t="s">
        <v>11</v>
      </c>
      <c r="E305" s="13" t="s">
        <v>1689</v>
      </c>
      <c r="F305" s="14">
        <v>0</v>
      </c>
      <c r="G305" s="14">
        <v>244</v>
      </c>
      <c r="H305" s="14">
        <f t="shared" si="16"/>
        <v>244</v>
      </c>
      <c r="I305" s="42">
        <f t="shared" si="17"/>
        <v>0</v>
      </c>
      <c r="J305" s="42">
        <f t="shared" si="18"/>
        <v>97.600000000000009</v>
      </c>
      <c r="K305" s="15">
        <f t="shared" si="19"/>
        <v>97.600000000000009</v>
      </c>
      <c r="L305" s="1"/>
      <c r="M305" s="1"/>
    </row>
    <row r="306" spans="1:13" s="16" customFormat="1" ht="15.75" customHeight="1" x14ac:dyDescent="0.2">
      <c r="A306" s="13" t="s">
        <v>1128</v>
      </c>
      <c r="B306" s="12" t="str">
        <f>VLOOKUP(A306,'User printing - summary'!B:E,4,FALSE)</f>
        <v>6603164</v>
      </c>
      <c r="C306" s="13" t="str">
        <f>VLOOKUP(A306,'User printing - summary'!B:C,2,FALSE)</f>
        <v>นางสาว อชิรญาณ์ เจริญวงค์</v>
      </c>
      <c r="D306" s="13" t="s">
        <v>11</v>
      </c>
      <c r="E306" s="13" t="s">
        <v>1689</v>
      </c>
      <c r="F306" s="14">
        <v>0</v>
      </c>
      <c r="G306" s="14">
        <v>213</v>
      </c>
      <c r="H306" s="14">
        <f t="shared" si="16"/>
        <v>213</v>
      </c>
      <c r="I306" s="42">
        <f t="shared" si="17"/>
        <v>0</v>
      </c>
      <c r="J306" s="42">
        <f t="shared" si="18"/>
        <v>85.2</v>
      </c>
      <c r="K306" s="15">
        <f t="shared" si="19"/>
        <v>85.2</v>
      </c>
      <c r="L306" s="1"/>
      <c r="M306" s="1"/>
    </row>
    <row r="307" spans="1:13" s="16" customFormat="1" ht="15.75" customHeight="1" x14ac:dyDescent="0.2">
      <c r="A307" s="13" t="s">
        <v>1135</v>
      </c>
      <c r="B307" s="12" t="str">
        <f>VLOOKUP(A307,'User printing - summary'!B:E,4,FALSE)</f>
        <v>6603156</v>
      </c>
      <c r="C307" s="13" t="str">
        <f>VLOOKUP(A307,'User printing - summary'!B:C,2,FALSE)</f>
        <v>นางสาว กมลทิพย์ แป้นทองมอญ</v>
      </c>
      <c r="D307" s="13" t="s">
        <v>11</v>
      </c>
      <c r="E307" s="13" t="s">
        <v>1689</v>
      </c>
      <c r="F307" s="14">
        <v>0</v>
      </c>
      <c r="G307" s="14">
        <v>174</v>
      </c>
      <c r="H307" s="14">
        <f t="shared" si="16"/>
        <v>174</v>
      </c>
      <c r="I307" s="42">
        <f t="shared" si="17"/>
        <v>0</v>
      </c>
      <c r="J307" s="42">
        <f t="shared" si="18"/>
        <v>69.600000000000009</v>
      </c>
      <c r="K307" s="15">
        <f t="shared" si="19"/>
        <v>69.600000000000009</v>
      </c>
      <c r="L307" s="1"/>
      <c r="M307" s="1"/>
    </row>
    <row r="308" spans="1:13" s="16" customFormat="1" ht="15.75" customHeight="1" x14ac:dyDescent="0.2">
      <c r="A308" s="13" t="s">
        <v>1154</v>
      </c>
      <c r="B308" s="12" t="str">
        <f>VLOOKUP(A308,'User printing - summary'!B:E,4,FALSE)</f>
        <v>6102883</v>
      </c>
      <c r="C308" s="13" t="str">
        <f>VLOOKUP(A308,'User printing - summary'!B:C,2,FALSE)</f>
        <v>นางสาว ษุภากร ทรัพย์นาค</v>
      </c>
      <c r="D308" s="13" t="s">
        <v>11</v>
      </c>
      <c r="E308" s="13" t="s">
        <v>1689</v>
      </c>
      <c r="F308" s="14">
        <v>0</v>
      </c>
      <c r="G308" s="14">
        <v>160</v>
      </c>
      <c r="H308" s="14">
        <f t="shared" si="16"/>
        <v>160</v>
      </c>
      <c r="I308" s="42">
        <f t="shared" si="17"/>
        <v>0</v>
      </c>
      <c r="J308" s="42">
        <f t="shared" si="18"/>
        <v>64</v>
      </c>
      <c r="K308" s="15">
        <f t="shared" si="19"/>
        <v>64</v>
      </c>
      <c r="L308" s="1"/>
      <c r="M308" s="1"/>
    </row>
    <row r="309" spans="1:13" s="16" customFormat="1" ht="15.75" customHeight="1" x14ac:dyDescent="0.2">
      <c r="A309" s="13" t="s">
        <v>1149</v>
      </c>
      <c r="B309" s="12" t="str">
        <f>VLOOKUP(A309,'User printing - summary'!B:E,4,FALSE)</f>
        <v>5902585</v>
      </c>
      <c r="C309" s="13" t="str">
        <f>VLOOKUP(A309,'User printing - summary'!B:C,2,FALSE)</f>
        <v>นางสาว ศศิธร   นิตอินทร์</v>
      </c>
      <c r="D309" s="13" t="s">
        <v>11</v>
      </c>
      <c r="E309" s="13" t="s">
        <v>1689</v>
      </c>
      <c r="F309" s="14">
        <v>8</v>
      </c>
      <c r="G309" s="14">
        <v>30</v>
      </c>
      <c r="H309" s="14">
        <f t="shared" si="16"/>
        <v>38</v>
      </c>
      <c r="I309" s="42">
        <f t="shared" si="17"/>
        <v>30.4</v>
      </c>
      <c r="J309" s="42">
        <f t="shared" si="18"/>
        <v>12</v>
      </c>
      <c r="K309" s="15">
        <f t="shared" si="19"/>
        <v>42.4</v>
      </c>
      <c r="L309" s="1"/>
      <c r="M309" s="1"/>
    </row>
    <row r="310" spans="1:13" s="16" customFormat="1" ht="15.75" customHeight="1" x14ac:dyDescent="0.2">
      <c r="A310" s="13" t="s">
        <v>1138</v>
      </c>
      <c r="B310" s="12" t="str">
        <f>VLOOKUP(A310,'User printing - summary'!B:E,4,FALSE)</f>
        <v>6900387</v>
      </c>
      <c r="C310" s="13" t="str">
        <f>VLOOKUP(A310,'User printing - summary'!B:C,2,FALSE)</f>
        <v>นางสาว ขวัญฤทัย เหล็กแก้ว</v>
      </c>
      <c r="D310" s="13" t="s">
        <v>11</v>
      </c>
      <c r="E310" s="13" t="s">
        <v>1689</v>
      </c>
      <c r="F310" s="14">
        <v>0</v>
      </c>
      <c r="G310" s="14">
        <v>100</v>
      </c>
      <c r="H310" s="14">
        <f t="shared" si="16"/>
        <v>100</v>
      </c>
      <c r="I310" s="42">
        <f t="shared" si="17"/>
        <v>0</v>
      </c>
      <c r="J310" s="42">
        <f t="shared" si="18"/>
        <v>40</v>
      </c>
      <c r="K310" s="15">
        <f t="shared" si="19"/>
        <v>40</v>
      </c>
      <c r="L310" s="1"/>
      <c r="M310" s="1"/>
    </row>
    <row r="311" spans="1:13" s="16" customFormat="1" ht="15.75" customHeight="1" x14ac:dyDescent="0.2">
      <c r="A311" s="13" t="s">
        <v>1131</v>
      </c>
      <c r="B311" s="12" t="str">
        <f>VLOOKUP(A311,'User printing - summary'!B:E,4,FALSE)</f>
        <v>461481</v>
      </c>
      <c r="C311" s="13" t="str">
        <f>VLOOKUP(A311,'User printing - summary'!B:C,2,FALSE)</f>
        <v>นางสาว ชุลิดา โสภา</v>
      </c>
      <c r="D311" s="13" t="s">
        <v>11</v>
      </c>
      <c r="E311" s="13" t="s">
        <v>1689</v>
      </c>
      <c r="F311" s="14">
        <v>8</v>
      </c>
      <c r="G311" s="14">
        <v>9</v>
      </c>
      <c r="H311" s="14">
        <f t="shared" si="16"/>
        <v>17</v>
      </c>
      <c r="I311" s="42">
        <f t="shared" si="17"/>
        <v>30.4</v>
      </c>
      <c r="J311" s="42">
        <f t="shared" si="18"/>
        <v>3.6</v>
      </c>
      <c r="K311" s="15">
        <f t="shared" si="19"/>
        <v>34</v>
      </c>
      <c r="L311" s="1"/>
      <c r="M311" s="1"/>
    </row>
    <row r="312" spans="1:13" s="16" customFormat="1" ht="15.75" customHeight="1" x14ac:dyDescent="0.2">
      <c r="A312" s="13" t="s">
        <v>1143</v>
      </c>
      <c r="B312" s="12" t="str">
        <f>VLOOKUP(A312,'User printing - summary'!B:E,4,FALSE)</f>
        <v>6803250</v>
      </c>
      <c r="C312" s="13" t="str">
        <f>VLOOKUP(A312,'User printing - summary'!B:C,2,FALSE)</f>
        <v>นางสาว เนตรนภา กุสันเทียะ</v>
      </c>
      <c r="D312" s="13" t="s">
        <v>11</v>
      </c>
      <c r="E312" s="13" t="s">
        <v>1689</v>
      </c>
      <c r="F312" s="14">
        <v>0</v>
      </c>
      <c r="G312" s="14">
        <v>74</v>
      </c>
      <c r="H312" s="14">
        <f t="shared" si="16"/>
        <v>74</v>
      </c>
      <c r="I312" s="42">
        <f t="shared" si="17"/>
        <v>0</v>
      </c>
      <c r="J312" s="42">
        <f t="shared" si="18"/>
        <v>29.6</v>
      </c>
      <c r="K312" s="15">
        <f t="shared" si="19"/>
        <v>29.6</v>
      </c>
      <c r="L312" s="1"/>
      <c r="M312" s="1"/>
    </row>
    <row r="313" spans="1:13" s="16" customFormat="1" ht="15.75" customHeight="1" x14ac:dyDescent="0.2">
      <c r="A313" s="13" t="s">
        <v>1141</v>
      </c>
      <c r="B313" s="12" t="str">
        <f>VLOOKUP(A313,'User printing - summary'!B:E,4,FALSE)</f>
        <v>5701534</v>
      </c>
      <c r="C313" s="13" t="str">
        <f>VLOOKUP(A313,'User printing - summary'!B:C,2,FALSE)</f>
        <v>นางสาว นรินทร์ ชะนาเทศ</v>
      </c>
      <c r="D313" s="13" t="s">
        <v>11</v>
      </c>
      <c r="E313" s="13" t="s">
        <v>1689</v>
      </c>
      <c r="F313" s="14">
        <v>0</v>
      </c>
      <c r="G313" s="14">
        <v>71</v>
      </c>
      <c r="H313" s="14">
        <f t="shared" si="16"/>
        <v>71</v>
      </c>
      <c r="I313" s="42">
        <f t="shared" si="17"/>
        <v>0</v>
      </c>
      <c r="J313" s="42">
        <f t="shared" si="18"/>
        <v>28.400000000000002</v>
      </c>
      <c r="K313" s="15">
        <f t="shared" si="19"/>
        <v>28.400000000000002</v>
      </c>
      <c r="L313" s="1"/>
      <c r="M313" s="1"/>
    </row>
    <row r="314" spans="1:13" s="16" customFormat="1" ht="15.75" customHeight="1" x14ac:dyDescent="0.2">
      <c r="A314" s="13" t="s">
        <v>1140</v>
      </c>
      <c r="B314" s="12" t="str">
        <f>VLOOKUP(A314,'User printing - summary'!B:E,4,FALSE)</f>
        <v>6101223</v>
      </c>
      <c r="C314" s="13" t="str">
        <f>VLOOKUP(A314,'User printing - summary'!B:C,2,FALSE)</f>
        <v>นางสาว นลินทิพย์ แสงฉลวย</v>
      </c>
      <c r="D314" s="13" t="s">
        <v>11</v>
      </c>
      <c r="E314" s="13" t="s">
        <v>1689</v>
      </c>
      <c r="F314" s="14">
        <v>0</v>
      </c>
      <c r="G314" s="14">
        <v>55</v>
      </c>
      <c r="H314" s="14">
        <f t="shared" si="16"/>
        <v>55</v>
      </c>
      <c r="I314" s="42">
        <f t="shared" si="17"/>
        <v>0</v>
      </c>
      <c r="J314" s="42">
        <f t="shared" si="18"/>
        <v>22</v>
      </c>
      <c r="K314" s="15">
        <f t="shared" si="19"/>
        <v>22</v>
      </c>
      <c r="L314" s="1"/>
      <c r="M314" s="1"/>
    </row>
    <row r="315" spans="1:13" s="16" customFormat="1" ht="15.75" customHeight="1" x14ac:dyDescent="0.2">
      <c r="A315" s="13" t="s">
        <v>1129</v>
      </c>
      <c r="B315" s="12" t="str">
        <f>VLOOKUP(A315,'User printing - summary'!B:E,4,FALSE)</f>
        <v>5100532</v>
      </c>
      <c r="C315" s="13" t="str">
        <f>VLOOKUP(A315,'User printing - summary'!B:C,2,FALSE)</f>
        <v>นางสาว บุญเรือน ไทรชมภู</v>
      </c>
      <c r="D315" s="13" t="s">
        <v>11</v>
      </c>
      <c r="E315" s="13" t="s">
        <v>1689</v>
      </c>
      <c r="F315" s="14">
        <v>0</v>
      </c>
      <c r="G315" s="14">
        <v>49</v>
      </c>
      <c r="H315" s="14">
        <f t="shared" si="16"/>
        <v>49</v>
      </c>
      <c r="I315" s="42">
        <f t="shared" si="17"/>
        <v>0</v>
      </c>
      <c r="J315" s="42">
        <f t="shared" si="18"/>
        <v>19.600000000000001</v>
      </c>
      <c r="K315" s="15">
        <f t="shared" si="19"/>
        <v>19.600000000000001</v>
      </c>
      <c r="L315" s="1"/>
      <c r="M315" s="1"/>
    </row>
    <row r="316" spans="1:13" s="16" customFormat="1" ht="15.75" customHeight="1" x14ac:dyDescent="0.2">
      <c r="A316" s="13" t="s">
        <v>1159</v>
      </c>
      <c r="B316" s="12" t="str">
        <f>VLOOKUP(A316,'User printing - summary'!B:E,4,FALSE)</f>
        <v>6303382</v>
      </c>
      <c r="C316" s="13" t="str">
        <f>VLOOKUP(A316,'User printing - summary'!B:C,2,FALSE)</f>
        <v>นางสาว วาสนา แสงจันทร์</v>
      </c>
      <c r="D316" s="13" t="s">
        <v>11</v>
      </c>
      <c r="E316" s="13" t="s">
        <v>1689</v>
      </c>
      <c r="F316" s="14">
        <v>0</v>
      </c>
      <c r="G316" s="14">
        <v>44</v>
      </c>
      <c r="H316" s="14">
        <f t="shared" si="16"/>
        <v>44</v>
      </c>
      <c r="I316" s="42">
        <f t="shared" si="17"/>
        <v>0</v>
      </c>
      <c r="J316" s="42">
        <f t="shared" si="18"/>
        <v>17.600000000000001</v>
      </c>
      <c r="K316" s="15">
        <f t="shared" si="19"/>
        <v>17.600000000000001</v>
      </c>
      <c r="L316" s="1"/>
      <c r="M316" s="1"/>
    </row>
    <row r="317" spans="1:13" s="16" customFormat="1" ht="15.75" customHeight="1" x14ac:dyDescent="0.2">
      <c r="A317" s="13" t="s">
        <v>1139</v>
      </c>
      <c r="B317" s="12" t="str">
        <f>VLOOKUP(A317,'User printing - summary'!B:E,4,FALSE)</f>
        <v>5801659</v>
      </c>
      <c r="C317" s="13" t="str">
        <f>VLOOKUP(A317,'User printing - summary'!B:C,2,FALSE)</f>
        <v>นางสาว เครือวัลย์ สมบุตร</v>
      </c>
      <c r="D317" s="13" t="s">
        <v>11</v>
      </c>
      <c r="E317" s="13" t="s">
        <v>1689</v>
      </c>
      <c r="F317" s="14">
        <v>0</v>
      </c>
      <c r="G317" s="14">
        <v>32</v>
      </c>
      <c r="H317" s="14">
        <f t="shared" si="16"/>
        <v>32</v>
      </c>
      <c r="I317" s="42">
        <f t="shared" si="17"/>
        <v>0</v>
      </c>
      <c r="J317" s="42">
        <f t="shared" si="18"/>
        <v>12.8</v>
      </c>
      <c r="K317" s="15">
        <f t="shared" si="19"/>
        <v>12.8</v>
      </c>
      <c r="L317" s="1"/>
      <c r="M317" s="1"/>
    </row>
    <row r="318" spans="1:13" s="16" customFormat="1" ht="15.75" customHeight="1" x14ac:dyDescent="0.2">
      <c r="A318" s="13" t="s">
        <v>1144</v>
      </c>
      <c r="B318" s="12" t="str">
        <f>VLOOKUP(A318,'User printing - summary'!B:E,4,FALSE)</f>
        <v>5700192</v>
      </c>
      <c r="C318" s="13" t="str">
        <f>VLOOKUP(A318,'User printing - summary'!B:C,2,FALSE)</f>
        <v>นางสาว ปาวีณา พรหมจันทร์</v>
      </c>
      <c r="D318" s="13" t="s">
        <v>11</v>
      </c>
      <c r="E318" s="13" t="s">
        <v>1689</v>
      </c>
      <c r="F318" s="14">
        <v>0</v>
      </c>
      <c r="G318" s="14">
        <v>32</v>
      </c>
      <c r="H318" s="14">
        <f t="shared" si="16"/>
        <v>32</v>
      </c>
      <c r="I318" s="42">
        <f t="shared" si="17"/>
        <v>0</v>
      </c>
      <c r="J318" s="42">
        <f t="shared" si="18"/>
        <v>12.8</v>
      </c>
      <c r="K318" s="15">
        <f t="shared" si="19"/>
        <v>12.8</v>
      </c>
      <c r="L318" s="1"/>
      <c r="M318" s="1"/>
    </row>
    <row r="319" spans="1:13" s="16" customFormat="1" ht="15.75" customHeight="1" x14ac:dyDescent="0.2">
      <c r="A319" s="13" t="s">
        <v>1145</v>
      </c>
      <c r="B319" s="12" t="str">
        <f>VLOOKUP(A319,'User printing - summary'!B:E,4,FALSE)</f>
        <v>6503842</v>
      </c>
      <c r="C319" s="13" t="str">
        <f>VLOOKUP(A319,'User printing - summary'!B:C,2,FALSE)</f>
        <v>นางสาว ประลิตา เหลือวิชา</v>
      </c>
      <c r="D319" s="13" t="s">
        <v>11</v>
      </c>
      <c r="E319" s="13" t="s">
        <v>1689</v>
      </c>
      <c r="F319" s="14">
        <v>0</v>
      </c>
      <c r="G319" s="14">
        <v>26</v>
      </c>
      <c r="H319" s="14">
        <f t="shared" si="16"/>
        <v>26</v>
      </c>
      <c r="I319" s="42">
        <f t="shared" si="17"/>
        <v>0</v>
      </c>
      <c r="J319" s="42">
        <f t="shared" si="18"/>
        <v>10.4</v>
      </c>
      <c r="K319" s="15">
        <f t="shared" si="19"/>
        <v>10.4</v>
      </c>
      <c r="L319" s="1"/>
      <c r="M319" s="1"/>
    </row>
    <row r="320" spans="1:13" s="16" customFormat="1" ht="15.75" customHeight="1" x14ac:dyDescent="0.2">
      <c r="A320" s="13" t="s">
        <v>1147</v>
      </c>
      <c r="B320" s="12" t="str">
        <f>VLOOKUP(A320,'User printing - summary'!B:E,4,FALSE)</f>
        <v>5200046</v>
      </c>
      <c r="C320" s="13" t="str">
        <f>VLOOKUP(A320,'User printing - summary'!B:C,2,FALSE)</f>
        <v>นาง รัตนาพร ไชยรัตน์</v>
      </c>
      <c r="D320" s="13" t="s">
        <v>11</v>
      </c>
      <c r="E320" s="13" t="s">
        <v>1689</v>
      </c>
      <c r="F320" s="14">
        <v>0</v>
      </c>
      <c r="G320" s="14">
        <v>24</v>
      </c>
      <c r="H320" s="14">
        <f t="shared" si="16"/>
        <v>24</v>
      </c>
      <c r="I320" s="42">
        <f t="shared" si="17"/>
        <v>0</v>
      </c>
      <c r="J320" s="42">
        <f t="shared" si="18"/>
        <v>9.6000000000000014</v>
      </c>
      <c r="K320" s="15">
        <f t="shared" si="19"/>
        <v>9.6000000000000014</v>
      </c>
      <c r="L320" s="1"/>
      <c r="M320" s="1"/>
    </row>
    <row r="321" spans="1:13" s="16" customFormat="1" ht="15.75" customHeight="1" x14ac:dyDescent="0.2">
      <c r="A321" s="13" t="s">
        <v>1157</v>
      </c>
      <c r="B321" s="12" t="str">
        <f>VLOOKUP(A321,'User printing - summary'!B:E,4,FALSE)</f>
        <v>6403234</v>
      </c>
      <c r="C321" s="13" t="str">
        <f>VLOOKUP(A321,'User printing - summary'!B:C,2,FALSE)</f>
        <v>นางสาว วราภรณ์ อุ่นพรหม</v>
      </c>
      <c r="D321" s="13" t="s">
        <v>11</v>
      </c>
      <c r="E321" s="13" t="s">
        <v>1689</v>
      </c>
      <c r="F321" s="14">
        <v>0</v>
      </c>
      <c r="G321" s="14">
        <v>21</v>
      </c>
      <c r="H321" s="14">
        <f t="shared" si="16"/>
        <v>21</v>
      </c>
      <c r="I321" s="42">
        <f t="shared" si="17"/>
        <v>0</v>
      </c>
      <c r="J321" s="42">
        <f t="shared" si="18"/>
        <v>8.4</v>
      </c>
      <c r="K321" s="15">
        <f t="shared" si="19"/>
        <v>8.4</v>
      </c>
      <c r="L321" s="1"/>
      <c r="M321" s="1"/>
    </row>
    <row r="322" spans="1:13" s="16" customFormat="1" ht="15.75" customHeight="1" x14ac:dyDescent="0.2">
      <c r="A322" s="13" t="s">
        <v>936</v>
      </c>
      <c r="B322" s="12" t="str">
        <f>VLOOKUP(A322,'User printing - summary'!B:E,4,FALSE)</f>
        <v>451051</v>
      </c>
      <c r="C322" s="13" t="str">
        <f>VLOOKUP(A322,'User printing - summary'!B:C,2,FALSE)</f>
        <v>นางสาว กาญจนา เทพนา</v>
      </c>
      <c r="D322" s="13" t="s">
        <v>11</v>
      </c>
      <c r="E322" s="13" t="s">
        <v>1689</v>
      </c>
      <c r="F322" s="14">
        <v>2</v>
      </c>
      <c r="G322" s="14">
        <v>1</v>
      </c>
      <c r="H322" s="14">
        <f t="shared" si="16"/>
        <v>3</v>
      </c>
      <c r="I322" s="42">
        <f t="shared" si="17"/>
        <v>7.6</v>
      </c>
      <c r="J322" s="42">
        <f t="shared" si="18"/>
        <v>0.4</v>
      </c>
      <c r="K322" s="15">
        <f t="shared" si="19"/>
        <v>8</v>
      </c>
      <c r="L322" s="1"/>
      <c r="M322" s="1"/>
    </row>
    <row r="323" spans="1:13" s="16" customFormat="1" ht="15.75" customHeight="1" x14ac:dyDescent="0.2">
      <c r="A323" s="13" t="s">
        <v>1130</v>
      </c>
      <c r="B323" s="12" t="str">
        <f>VLOOKUP(A323,'User printing - summary'!B:E,4,FALSE)</f>
        <v>5901649</v>
      </c>
      <c r="C323" s="13" t="str">
        <f>VLOOKUP(A323,'User printing - summary'!B:C,2,FALSE)</f>
        <v>นางสาว ชลิตา ปิสดา</v>
      </c>
      <c r="D323" s="13" t="s">
        <v>11</v>
      </c>
      <c r="E323" s="13" t="s">
        <v>1689</v>
      </c>
      <c r="F323" s="14">
        <v>0</v>
      </c>
      <c r="G323" s="14">
        <v>17</v>
      </c>
      <c r="H323" s="14">
        <f t="shared" si="16"/>
        <v>17</v>
      </c>
      <c r="I323" s="42">
        <f t="shared" si="17"/>
        <v>0</v>
      </c>
      <c r="J323" s="42">
        <f t="shared" si="18"/>
        <v>6.8000000000000007</v>
      </c>
      <c r="K323" s="15">
        <f t="shared" si="19"/>
        <v>6.8000000000000007</v>
      </c>
      <c r="L323" s="1"/>
      <c r="M323" s="1"/>
    </row>
    <row r="324" spans="1:13" s="16" customFormat="1" ht="15.75" customHeight="1" x14ac:dyDescent="0.2">
      <c r="A324" s="13" t="s">
        <v>1148</v>
      </c>
      <c r="B324" s="12" t="str">
        <f>VLOOKUP(A324,'User printing - summary'!B:E,4,FALSE)</f>
        <v>5501105</v>
      </c>
      <c r="C324" s="13" t="str">
        <f>VLOOKUP(A324,'User printing - summary'!B:C,2,FALSE)</f>
        <v>นางสาว สาลินี เลขะวัฒนะ</v>
      </c>
      <c r="D324" s="13" t="s">
        <v>11</v>
      </c>
      <c r="E324" s="13" t="s">
        <v>1689</v>
      </c>
      <c r="F324" s="14">
        <v>0</v>
      </c>
      <c r="G324" s="14">
        <v>12</v>
      </c>
      <c r="H324" s="14">
        <f t="shared" ref="H324:H387" si="20">SUM(F324:G324)</f>
        <v>12</v>
      </c>
      <c r="I324" s="42">
        <f t="shared" ref="I324:I387" si="21">3.8*F324</f>
        <v>0</v>
      </c>
      <c r="J324" s="42">
        <f t="shared" ref="J324:J387" si="22">0.4*G324</f>
        <v>4.8000000000000007</v>
      </c>
      <c r="K324" s="15">
        <f t="shared" ref="K324:K387" si="23">SUM(I324:J324)</f>
        <v>4.8000000000000007</v>
      </c>
      <c r="L324" s="1"/>
      <c r="M324" s="1"/>
    </row>
    <row r="325" spans="1:13" s="16" customFormat="1" ht="15.75" customHeight="1" x14ac:dyDescent="0.2">
      <c r="A325" s="13" t="s">
        <v>1132</v>
      </c>
      <c r="B325" s="12" t="str">
        <f>VLOOKUP(A325,'User printing - summary'!B:E,4,FALSE)</f>
        <v>6500337</v>
      </c>
      <c r="C325" s="13" t="str">
        <f>VLOOKUP(A325,'User printing - summary'!B:C,2,FALSE)</f>
        <v>นางสาว จุฑามาศ แสนสงคราม</v>
      </c>
      <c r="D325" s="13" t="s">
        <v>11</v>
      </c>
      <c r="E325" s="13" t="s">
        <v>1689</v>
      </c>
      <c r="F325" s="14">
        <v>0</v>
      </c>
      <c r="G325" s="14">
        <v>11</v>
      </c>
      <c r="H325" s="14">
        <f t="shared" si="20"/>
        <v>11</v>
      </c>
      <c r="I325" s="42">
        <f t="shared" si="21"/>
        <v>0</v>
      </c>
      <c r="J325" s="42">
        <f t="shared" si="22"/>
        <v>4.4000000000000004</v>
      </c>
      <c r="K325" s="15">
        <f t="shared" si="23"/>
        <v>4.4000000000000004</v>
      </c>
      <c r="L325" s="1"/>
      <c r="M325" s="1"/>
    </row>
    <row r="326" spans="1:13" s="16" customFormat="1" ht="15.75" customHeight="1" x14ac:dyDescent="0.2">
      <c r="A326" s="13" t="s">
        <v>1146</v>
      </c>
      <c r="B326" s="12" t="str">
        <f>VLOOKUP(A326,'User printing - summary'!B:E,4,FALSE)</f>
        <v>6300161</v>
      </c>
      <c r="C326" s="13" t="str">
        <f>VLOOKUP(A326,'User printing - summary'!B:C,2,FALSE)</f>
        <v>นางสาว รัตนา โสติ</v>
      </c>
      <c r="D326" s="13" t="s">
        <v>11</v>
      </c>
      <c r="E326" s="13" t="s">
        <v>1689</v>
      </c>
      <c r="F326" s="14">
        <v>0</v>
      </c>
      <c r="G326" s="14">
        <v>2</v>
      </c>
      <c r="H326" s="14">
        <f t="shared" si="20"/>
        <v>2</v>
      </c>
      <c r="I326" s="42">
        <f t="shared" si="21"/>
        <v>0</v>
      </c>
      <c r="J326" s="42">
        <f t="shared" si="22"/>
        <v>0.8</v>
      </c>
      <c r="K326" s="15">
        <f t="shared" si="23"/>
        <v>0.8</v>
      </c>
      <c r="L326" s="1"/>
      <c r="M326" s="1"/>
    </row>
    <row r="327" spans="1:13" s="16" customFormat="1" ht="15.75" customHeight="1" x14ac:dyDescent="0.2">
      <c r="A327" s="13" t="s">
        <v>1153</v>
      </c>
      <c r="B327" s="12" t="str">
        <f>VLOOKUP(A327,'User printing - summary'!B:E,4,FALSE)</f>
        <v>5801262</v>
      </c>
      <c r="C327" s="13" t="str">
        <f>VLOOKUP(A327,'User printing - summary'!B:C,2,FALSE)</f>
        <v>นางสาว สุพัตรา แสงสุข</v>
      </c>
      <c r="D327" s="13" t="s">
        <v>11</v>
      </c>
      <c r="E327" s="13" t="s">
        <v>1689</v>
      </c>
      <c r="F327" s="14">
        <v>0</v>
      </c>
      <c r="G327" s="14">
        <v>2</v>
      </c>
      <c r="H327" s="14">
        <f t="shared" si="20"/>
        <v>2</v>
      </c>
      <c r="I327" s="42">
        <f t="shared" si="21"/>
        <v>0</v>
      </c>
      <c r="J327" s="42">
        <f t="shared" si="22"/>
        <v>0.8</v>
      </c>
      <c r="K327" s="15">
        <f t="shared" si="23"/>
        <v>0.8</v>
      </c>
      <c r="L327" s="1"/>
      <c r="M327" s="1"/>
    </row>
    <row r="328" spans="1:13" s="16" customFormat="1" ht="15.75" customHeight="1" x14ac:dyDescent="0.2">
      <c r="A328" s="13" t="s">
        <v>1156</v>
      </c>
      <c r="B328" s="12" t="str">
        <f>VLOOKUP(A328,'User printing - summary'!B:E,4,FALSE)</f>
        <v>6302074</v>
      </c>
      <c r="C328" s="13" t="str">
        <f>VLOOKUP(A328,'User printing - summary'!B:C,2,FALSE)</f>
        <v>นาย ทวี ภักดีวรการ</v>
      </c>
      <c r="D328" s="13" t="s">
        <v>11</v>
      </c>
      <c r="E328" s="13" t="s">
        <v>1689</v>
      </c>
      <c r="F328" s="14">
        <v>0</v>
      </c>
      <c r="G328" s="14">
        <v>2</v>
      </c>
      <c r="H328" s="14">
        <f t="shared" si="20"/>
        <v>2</v>
      </c>
      <c r="I328" s="42">
        <f t="shared" si="21"/>
        <v>0</v>
      </c>
      <c r="J328" s="42">
        <f t="shared" si="22"/>
        <v>0.8</v>
      </c>
      <c r="K328" s="15">
        <f t="shared" si="23"/>
        <v>0.8</v>
      </c>
      <c r="L328" s="1"/>
      <c r="M328" s="1"/>
    </row>
    <row r="329" spans="1:13" s="16" customFormat="1" ht="15.75" customHeight="1" x14ac:dyDescent="0.2">
      <c r="A329" s="13" t="s">
        <v>1158</v>
      </c>
      <c r="B329" s="12" t="str">
        <f>VLOOKUP(A329,'User printing - summary'!B:E,4,FALSE)</f>
        <v>5802555</v>
      </c>
      <c r="C329" s="13" t="str">
        <f>VLOOKUP(A329,'User printing - summary'!B:C,2,FALSE)</f>
        <v>นางสาว วาสนา ศิริบำรุง</v>
      </c>
      <c r="D329" s="13" t="s">
        <v>11</v>
      </c>
      <c r="E329" s="13" t="s">
        <v>1689</v>
      </c>
      <c r="F329" s="14">
        <v>0</v>
      </c>
      <c r="G329" s="14">
        <v>2</v>
      </c>
      <c r="H329" s="14">
        <f t="shared" si="20"/>
        <v>2</v>
      </c>
      <c r="I329" s="42">
        <f t="shared" si="21"/>
        <v>0</v>
      </c>
      <c r="J329" s="42">
        <f t="shared" si="22"/>
        <v>0.8</v>
      </c>
      <c r="K329" s="15">
        <f t="shared" si="23"/>
        <v>0.8</v>
      </c>
      <c r="L329" s="1"/>
      <c r="M329" s="1"/>
    </row>
    <row r="330" spans="1:13" s="16" customFormat="1" ht="15.75" customHeight="1" x14ac:dyDescent="0.2">
      <c r="A330" s="13" t="s">
        <v>1133</v>
      </c>
      <c r="B330" s="12" t="str">
        <f>VLOOKUP(A330,'User printing - summary'!B:E,4,FALSE)</f>
        <v>5801697</v>
      </c>
      <c r="C330" s="13" t="str">
        <f>VLOOKUP(A330,'User printing - summary'!B:C,2,FALSE)</f>
        <v>นางสาว ดาริกา อุบลรัตน์</v>
      </c>
      <c r="D330" s="13" t="s">
        <v>11</v>
      </c>
      <c r="E330" s="13" t="s">
        <v>1689</v>
      </c>
      <c r="F330" s="14">
        <v>0</v>
      </c>
      <c r="G330" s="14">
        <v>1</v>
      </c>
      <c r="H330" s="14">
        <f t="shared" si="20"/>
        <v>1</v>
      </c>
      <c r="I330" s="42">
        <f t="shared" si="21"/>
        <v>0</v>
      </c>
      <c r="J330" s="42">
        <f t="shared" si="22"/>
        <v>0.4</v>
      </c>
      <c r="K330" s="15">
        <f t="shared" si="23"/>
        <v>0.4</v>
      </c>
      <c r="L330" s="1"/>
      <c r="M330" s="1"/>
    </row>
    <row r="331" spans="1:13" s="16" customFormat="1" ht="15.75" customHeight="1" x14ac:dyDescent="0.2">
      <c r="A331" s="13" t="s">
        <v>1136</v>
      </c>
      <c r="B331" s="12" t="str">
        <f>VLOOKUP(A331,'User printing - summary'!B:E,4,FALSE)</f>
        <v>471635</v>
      </c>
      <c r="C331" s="13" t="str">
        <f>VLOOKUP(A331,'User printing - summary'!B:C,2,FALSE)</f>
        <v>นางสาว กาญจนา ชัยญวน</v>
      </c>
      <c r="D331" s="13" t="s">
        <v>11</v>
      </c>
      <c r="E331" s="13" t="s">
        <v>1689</v>
      </c>
      <c r="F331" s="14">
        <v>0</v>
      </c>
      <c r="G331" s="14">
        <v>1</v>
      </c>
      <c r="H331" s="14">
        <f t="shared" si="20"/>
        <v>1</v>
      </c>
      <c r="I331" s="42">
        <f t="shared" si="21"/>
        <v>0</v>
      </c>
      <c r="J331" s="42">
        <f t="shared" si="22"/>
        <v>0.4</v>
      </c>
      <c r="K331" s="15">
        <f t="shared" si="23"/>
        <v>0.4</v>
      </c>
      <c r="L331" s="1"/>
      <c r="M331" s="1"/>
    </row>
    <row r="332" spans="1:13" s="16" customFormat="1" ht="15.75" customHeight="1" x14ac:dyDescent="0.2">
      <c r="A332" s="13" t="s">
        <v>1155</v>
      </c>
      <c r="B332" s="12" t="str">
        <f>VLOOKUP(A332,'User printing - summary'!B:E,4,FALSE)</f>
        <v>6003205</v>
      </c>
      <c r="C332" s="13" t="str">
        <f>VLOOKUP(A332,'User printing - summary'!B:C,2,FALSE)</f>
        <v>นาย ธนกฤต มาประชา</v>
      </c>
      <c r="D332" s="13" t="s">
        <v>11</v>
      </c>
      <c r="E332" s="13" t="s">
        <v>1689</v>
      </c>
      <c r="F332" s="14">
        <v>0</v>
      </c>
      <c r="G332" s="14">
        <v>1</v>
      </c>
      <c r="H332" s="14">
        <f t="shared" si="20"/>
        <v>1</v>
      </c>
      <c r="I332" s="42">
        <f t="shared" si="21"/>
        <v>0</v>
      </c>
      <c r="J332" s="42">
        <f t="shared" si="22"/>
        <v>0.4</v>
      </c>
      <c r="K332" s="15">
        <f t="shared" si="23"/>
        <v>0.4</v>
      </c>
      <c r="L332" s="1"/>
      <c r="M332" s="1"/>
    </row>
    <row r="333" spans="1:13" s="16" customFormat="1" ht="15.75" customHeight="1" x14ac:dyDescent="0.2">
      <c r="A333" s="13" t="s">
        <v>1184</v>
      </c>
      <c r="B333" s="12" t="str">
        <f>VLOOKUP(A333,'User printing - summary'!B:E,4,FALSE)</f>
        <v>6201157</v>
      </c>
      <c r="C333" s="13" t="str">
        <f>VLOOKUP(A333,'User printing - summary'!B:C,2,FALSE)</f>
        <v>นางสาว พิมลพร ลิ้มประเสริฐ</v>
      </c>
      <c r="D333" s="13" t="s">
        <v>17</v>
      </c>
      <c r="E333" s="13" t="s">
        <v>1719</v>
      </c>
      <c r="F333" s="14">
        <v>0</v>
      </c>
      <c r="G333" s="14">
        <v>22</v>
      </c>
      <c r="H333" s="14">
        <f t="shared" si="20"/>
        <v>22</v>
      </c>
      <c r="I333" s="42">
        <f t="shared" si="21"/>
        <v>0</v>
      </c>
      <c r="J333" s="42">
        <f t="shared" si="22"/>
        <v>8.8000000000000007</v>
      </c>
      <c r="K333" s="15">
        <f t="shared" si="23"/>
        <v>8.8000000000000007</v>
      </c>
      <c r="L333" s="1"/>
      <c r="M333" s="1"/>
    </row>
    <row r="334" spans="1:13" s="16" customFormat="1" ht="15.75" customHeight="1" x14ac:dyDescent="0.2">
      <c r="A334" s="13" t="s">
        <v>1185</v>
      </c>
      <c r="B334" s="12" t="str">
        <f>VLOOKUP(A334,'User printing - summary'!B:E,4,FALSE)</f>
        <v>6801355</v>
      </c>
      <c r="C334" s="13" t="str">
        <f>VLOOKUP(A334,'User printing - summary'!B:C,2,FALSE)</f>
        <v>นางสาว ปิยธิดา โกศลวดี</v>
      </c>
      <c r="D334" s="13" t="s">
        <v>17</v>
      </c>
      <c r="E334" s="13" t="s">
        <v>1611</v>
      </c>
      <c r="F334" s="14">
        <v>84</v>
      </c>
      <c r="G334" s="14">
        <v>15</v>
      </c>
      <c r="H334" s="14">
        <f t="shared" si="20"/>
        <v>99</v>
      </c>
      <c r="I334" s="42">
        <f t="shared" si="21"/>
        <v>319.2</v>
      </c>
      <c r="J334" s="42">
        <f t="shared" si="22"/>
        <v>6</v>
      </c>
      <c r="K334" s="15">
        <f t="shared" si="23"/>
        <v>325.2</v>
      </c>
      <c r="L334" s="1"/>
      <c r="M334" s="1"/>
    </row>
    <row r="335" spans="1:13" s="16" customFormat="1" ht="15.75" customHeight="1" x14ac:dyDescent="0.2">
      <c r="A335" s="13" t="s">
        <v>953</v>
      </c>
      <c r="B335" s="12" t="str">
        <f>VLOOKUP(A335,'User printing - summary'!B:E,4,FALSE)</f>
        <v>6200619</v>
      </c>
      <c r="C335" s="13" t="str">
        <f>VLOOKUP(A335,'User printing - summary'!B:C,2,FALSE)</f>
        <v>นางสาว สุรีมาศ ปิ่นเกตุ</v>
      </c>
      <c r="D335" s="13" t="s">
        <v>17</v>
      </c>
      <c r="E335" s="13" t="s">
        <v>1611</v>
      </c>
      <c r="F335" s="14">
        <v>2</v>
      </c>
      <c r="G335" s="14">
        <v>450</v>
      </c>
      <c r="H335" s="14">
        <f t="shared" si="20"/>
        <v>452</v>
      </c>
      <c r="I335" s="42">
        <f t="shared" si="21"/>
        <v>7.6</v>
      </c>
      <c r="J335" s="42">
        <f t="shared" si="22"/>
        <v>180</v>
      </c>
      <c r="K335" s="15">
        <f t="shared" si="23"/>
        <v>187.6</v>
      </c>
      <c r="L335" s="1"/>
      <c r="M335" s="1"/>
    </row>
    <row r="336" spans="1:13" s="16" customFormat="1" ht="15.75" customHeight="1" x14ac:dyDescent="0.2">
      <c r="A336" s="13" t="s">
        <v>243</v>
      </c>
      <c r="B336" s="12" t="str">
        <f>VLOOKUP(A336,'User printing - summary'!B:E,4,FALSE)</f>
        <v>6301006</v>
      </c>
      <c r="C336" s="13" t="str">
        <f>VLOOKUP(A336,'User printing - summary'!B:C,2,FALSE)</f>
        <v>นาย LIN JIUN-TING</v>
      </c>
      <c r="D336" s="13" t="s">
        <v>17</v>
      </c>
      <c r="E336" s="13" t="s">
        <v>1611</v>
      </c>
      <c r="F336" s="14">
        <v>41</v>
      </c>
      <c r="G336" s="14">
        <v>9</v>
      </c>
      <c r="H336" s="14">
        <f t="shared" si="20"/>
        <v>50</v>
      </c>
      <c r="I336" s="42">
        <f t="shared" si="21"/>
        <v>155.79999999999998</v>
      </c>
      <c r="J336" s="42">
        <f t="shared" si="22"/>
        <v>3.6</v>
      </c>
      <c r="K336" s="15">
        <f t="shared" si="23"/>
        <v>159.39999999999998</v>
      </c>
      <c r="L336" s="1"/>
      <c r="M336" s="1"/>
    </row>
    <row r="337" spans="1:13" s="16" customFormat="1" ht="15.75" customHeight="1" x14ac:dyDescent="0.2">
      <c r="A337" s="13" t="s">
        <v>1502</v>
      </c>
      <c r="B337" s="12" t="str">
        <f>VLOOKUP(A337,'User printing - summary'!B:E,4,FALSE)</f>
        <v>6104069</v>
      </c>
      <c r="C337" s="13" t="str">
        <f>VLOOKUP(A337,'User printing - summary'!B:C,2,FALSE)</f>
        <v>นาย HSIN-WANG  YANG</v>
      </c>
      <c r="D337" s="13" t="s">
        <v>17</v>
      </c>
      <c r="E337" s="13" t="s">
        <v>1611</v>
      </c>
      <c r="F337" s="14">
        <v>0</v>
      </c>
      <c r="G337" s="14">
        <v>3</v>
      </c>
      <c r="H337" s="14">
        <f t="shared" si="20"/>
        <v>3</v>
      </c>
      <c r="I337" s="42">
        <f t="shared" si="21"/>
        <v>0</v>
      </c>
      <c r="J337" s="42">
        <f t="shared" si="22"/>
        <v>1.2000000000000002</v>
      </c>
      <c r="K337" s="15">
        <f t="shared" si="23"/>
        <v>1.2000000000000002</v>
      </c>
      <c r="L337" s="1"/>
      <c r="M337" s="1"/>
    </row>
    <row r="338" spans="1:13" s="16" customFormat="1" ht="15.75" customHeight="1" x14ac:dyDescent="0.2">
      <c r="A338" s="13" t="s">
        <v>477</v>
      </c>
      <c r="B338" s="12" t="str">
        <f>VLOOKUP(A338,'User printing - summary'!B:E,4,FALSE)</f>
        <v>6601833</v>
      </c>
      <c r="C338" s="13" t="str">
        <f>VLOOKUP(A338,'User printing - summary'!B:C,2,FALSE)</f>
        <v>นางสาว YUN-HSIN WU</v>
      </c>
      <c r="D338" s="13" t="s">
        <v>17</v>
      </c>
      <c r="E338" s="13" t="s">
        <v>1611</v>
      </c>
      <c r="F338" s="14">
        <v>0</v>
      </c>
      <c r="G338" s="14">
        <v>2</v>
      </c>
      <c r="H338" s="14">
        <f t="shared" si="20"/>
        <v>2</v>
      </c>
      <c r="I338" s="42">
        <f t="shared" si="21"/>
        <v>0</v>
      </c>
      <c r="J338" s="42">
        <f t="shared" si="22"/>
        <v>0.8</v>
      </c>
      <c r="K338" s="15">
        <f t="shared" si="23"/>
        <v>0.8</v>
      </c>
      <c r="L338" s="1"/>
      <c r="M338" s="1"/>
    </row>
    <row r="339" spans="1:13" s="16" customFormat="1" ht="15.75" customHeight="1" x14ac:dyDescent="0.2">
      <c r="A339" s="13" t="s">
        <v>1083</v>
      </c>
      <c r="B339" s="12" t="str">
        <f>VLOOKUP(A339,'User printing - summary'!B:E,4,FALSE)</f>
        <v>5602499</v>
      </c>
      <c r="C339" s="13" t="str">
        <f>VLOOKUP(A339,'User printing - summary'!B:C,2,FALSE)</f>
        <v>นาย นรินทร์ ทักษิณบุตร</v>
      </c>
      <c r="D339" s="13" t="s">
        <v>32</v>
      </c>
      <c r="E339" s="13" t="s">
        <v>32</v>
      </c>
      <c r="F339" s="14">
        <v>0</v>
      </c>
      <c r="G339" s="14">
        <v>3</v>
      </c>
      <c r="H339" s="14">
        <f t="shared" si="20"/>
        <v>3</v>
      </c>
      <c r="I339" s="42">
        <f t="shared" si="21"/>
        <v>0</v>
      </c>
      <c r="J339" s="42">
        <f t="shared" si="22"/>
        <v>1.2000000000000002</v>
      </c>
      <c r="K339" s="15">
        <f t="shared" si="23"/>
        <v>1.2000000000000002</v>
      </c>
      <c r="L339" s="1"/>
      <c r="M339" s="1"/>
    </row>
    <row r="340" spans="1:13" s="16" customFormat="1" ht="15.75" customHeight="1" x14ac:dyDescent="0.2">
      <c r="A340" s="13" t="s">
        <v>454</v>
      </c>
      <c r="B340" s="12" t="str">
        <f>VLOOKUP(A340,'User printing - summary'!B:E,4,FALSE)</f>
        <v>5600086</v>
      </c>
      <c r="C340" s="13" t="str">
        <f>VLOOKUP(A340,'User printing - summary'!B:C,2,FALSE)</f>
        <v>นางสาว วิมล ศรีหารัตน์</v>
      </c>
      <c r="D340" s="13" t="s">
        <v>33</v>
      </c>
      <c r="E340" s="13" t="s">
        <v>33</v>
      </c>
      <c r="F340" s="14">
        <v>72</v>
      </c>
      <c r="G340" s="14">
        <v>24</v>
      </c>
      <c r="H340" s="14">
        <f t="shared" si="20"/>
        <v>96</v>
      </c>
      <c r="I340" s="42">
        <f t="shared" si="21"/>
        <v>273.59999999999997</v>
      </c>
      <c r="J340" s="42">
        <f t="shared" si="22"/>
        <v>9.6000000000000014</v>
      </c>
      <c r="K340" s="15">
        <f t="shared" si="23"/>
        <v>283.2</v>
      </c>
    </row>
    <row r="341" spans="1:13" s="16" customFormat="1" ht="15.75" customHeight="1" x14ac:dyDescent="0.2">
      <c r="A341" s="13" t="s">
        <v>1431</v>
      </c>
      <c r="B341" s="12" t="str">
        <f>VLOOKUP(A341,'User printing - summary'!B:E,4,FALSE)</f>
        <v>5900708</v>
      </c>
      <c r="C341" s="13" t="str">
        <f>VLOOKUP(A341,'User printing - summary'!B:C,2,FALSE)</f>
        <v>นาย SIEW MENG SHAUN FAN</v>
      </c>
      <c r="D341" s="13" t="s">
        <v>33</v>
      </c>
      <c r="E341" s="13" t="s">
        <v>33</v>
      </c>
      <c r="F341" s="14">
        <v>6</v>
      </c>
      <c r="G341" s="14">
        <v>109</v>
      </c>
      <c r="H341" s="14">
        <f t="shared" si="20"/>
        <v>115</v>
      </c>
      <c r="I341" s="42">
        <f t="shared" si="21"/>
        <v>22.799999999999997</v>
      </c>
      <c r="J341" s="42">
        <f t="shared" si="22"/>
        <v>43.6</v>
      </c>
      <c r="K341" s="15">
        <f t="shared" si="23"/>
        <v>66.400000000000006</v>
      </c>
      <c r="L341" s="1"/>
      <c r="M341" s="1"/>
    </row>
    <row r="342" spans="1:13" s="16" customFormat="1" ht="15.75" customHeight="1" x14ac:dyDescent="0.2">
      <c r="A342" s="13" t="s">
        <v>448</v>
      </c>
      <c r="B342" s="12" t="str">
        <f>VLOOKUP(A342,'User printing - summary'!B:E,4,FALSE)</f>
        <v>6000367</v>
      </c>
      <c r="C342" s="13" t="str">
        <f>VLOOKUP(A342,'User printing - summary'!B:C,2,FALSE)</f>
        <v>นางสาว รวิวรรณ์ พิทูรทรัพย์</v>
      </c>
      <c r="D342" s="13" t="s">
        <v>33</v>
      </c>
      <c r="E342" s="13" t="s">
        <v>33</v>
      </c>
      <c r="F342" s="14">
        <v>0</v>
      </c>
      <c r="G342" s="14">
        <v>95</v>
      </c>
      <c r="H342" s="14">
        <f t="shared" si="20"/>
        <v>95</v>
      </c>
      <c r="I342" s="42">
        <f t="shared" si="21"/>
        <v>0</v>
      </c>
      <c r="J342" s="42">
        <f t="shared" si="22"/>
        <v>38</v>
      </c>
      <c r="K342" s="15">
        <f t="shared" si="23"/>
        <v>38</v>
      </c>
      <c r="L342" s="1"/>
      <c r="M342" s="1"/>
    </row>
    <row r="343" spans="1:13" s="16" customFormat="1" ht="15.75" customHeight="1" x14ac:dyDescent="0.2">
      <c r="A343" s="13" t="s">
        <v>452</v>
      </c>
      <c r="B343" s="12" t="str">
        <f>VLOOKUP(A343,'User printing - summary'!B:E,4,FALSE)</f>
        <v>6405338</v>
      </c>
      <c r="C343" s="13" t="str">
        <f>VLOOKUP(A343,'User printing - summary'!B:C,2,FALSE)</f>
        <v>นางสาว ธัญญลักษณ์ ภูผารส</v>
      </c>
      <c r="D343" s="13" t="s">
        <v>33</v>
      </c>
      <c r="E343" s="13" t="s">
        <v>33</v>
      </c>
      <c r="F343" s="14">
        <v>8</v>
      </c>
      <c r="G343" s="14">
        <v>14</v>
      </c>
      <c r="H343" s="14">
        <f t="shared" si="20"/>
        <v>22</v>
      </c>
      <c r="I343" s="42">
        <f t="shared" si="21"/>
        <v>30.4</v>
      </c>
      <c r="J343" s="42">
        <f t="shared" si="22"/>
        <v>5.6000000000000005</v>
      </c>
      <c r="K343" s="15">
        <f t="shared" si="23"/>
        <v>36</v>
      </c>
      <c r="L343" s="1"/>
      <c r="M343" s="1"/>
    </row>
    <row r="344" spans="1:13" s="16" customFormat="1" ht="15.75" customHeight="1" x14ac:dyDescent="0.2">
      <c r="A344" s="13" t="s">
        <v>441</v>
      </c>
      <c r="B344" s="12" t="str">
        <f>VLOOKUP(A344,'User printing - summary'!B:E,4,FALSE)</f>
        <v>6402320</v>
      </c>
      <c r="C344" s="13" t="str">
        <f>VLOOKUP(A344,'User printing - summary'!B:C,2,FALSE)</f>
        <v>นางสาว อรพรรณ รัตนะภา</v>
      </c>
      <c r="D344" s="13" t="s">
        <v>33</v>
      </c>
      <c r="E344" s="13" t="s">
        <v>33</v>
      </c>
      <c r="F344" s="14">
        <v>0</v>
      </c>
      <c r="G344" s="14">
        <v>77</v>
      </c>
      <c r="H344" s="14">
        <f t="shared" si="20"/>
        <v>77</v>
      </c>
      <c r="I344" s="42">
        <f t="shared" si="21"/>
        <v>0</v>
      </c>
      <c r="J344" s="42">
        <f t="shared" si="22"/>
        <v>30.8</v>
      </c>
      <c r="K344" s="15">
        <f t="shared" si="23"/>
        <v>30.8</v>
      </c>
    </row>
    <row r="345" spans="1:13" s="16" customFormat="1" ht="15.75" customHeight="1" x14ac:dyDescent="0.2">
      <c r="A345" s="13" t="s">
        <v>432</v>
      </c>
      <c r="B345" s="12" t="str">
        <f>VLOOKUP(A345,'User printing - summary'!B:E,4,FALSE)</f>
        <v>6602094</v>
      </c>
      <c r="C345" s="13" t="str">
        <f>VLOOKUP(A345,'User printing - summary'!B:C,2,FALSE)</f>
        <v>นาย ชัยณรงค์ พรมมิ</v>
      </c>
      <c r="D345" s="13" t="s">
        <v>33</v>
      </c>
      <c r="E345" s="13" t="s">
        <v>33</v>
      </c>
      <c r="F345" s="14">
        <v>3</v>
      </c>
      <c r="G345" s="14">
        <v>24</v>
      </c>
      <c r="H345" s="14">
        <f t="shared" si="20"/>
        <v>27</v>
      </c>
      <c r="I345" s="42">
        <f t="shared" si="21"/>
        <v>11.399999999999999</v>
      </c>
      <c r="J345" s="42">
        <f t="shared" si="22"/>
        <v>9.6000000000000014</v>
      </c>
      <c r="K345" s="15">
        <f t="shared" si="23"/>
        <v>21</v>
      </c>
      <c r="L345" s="1"/>
      <c r="M345" s="1"/>
    </row>
    <row r="346" spans="1:13" s="16" customFormat="1" ht="15.75" customHeight="1" x14ac:dyDescent="0.2">
      <c r="A346" s="13" t="s">
        <v>444</v>
      </c>
      <c r="B346" s="12" t="str">
        <f>VLOOKUP(A346,'User printing - summary'!B:E,4,FALSE)</f>
        <v>6603290</v>
      </c>
      <c r="C346" s="13" t="str">
        <f>VLOOKUP(A346,'User printing - summary'!B:C,2,FALSE)</f>
        <v>นางสาว เพ็ญเพชร ปุยผา</v>
      </c>
      <c r="D346" s="13" t="s">
        <v>33</v>
      </c>
      <c r="E346" s="13" t="s">
        <v>33</v>
      </c>
      <c r="F346" s="14">
        <v>2</v>
      </c>
      <c r="G346" s="14">
        <v>28</v>
      </c>
      <c r="H346" s="14">
        <f t="shared" si="20"/>
        <v>30</v>
      </c>
      <c r="I346" s="42">
        <f t="shared" si="21"/>
        <v>7.6</v>
      </c>
      <c r="J346" s="42">
        <f t="shared" si="22"/>
        <v>11.200000000000001</v>
      </c>
      <c r="K346" s="15">
        <f t="shared" si="23"/>
        <v>18.8</v>
      </c>
      <c r="L346" s="1"/>
      <c r="M346" s="1"/>
    </row>
    <row r="347" spans="1:13" s="16" customFormat="1" ht="15.75" customHeight="1" x14ac:dyDescent="0.2">
      <c r="A347" s="13" t="s">
        <v>435</v>
      </c>
      <c r="B347" s="12" t="str">
        <f>VLOOKUP(A347,'User printing - summary'!B:E,4,FALSE)</f>
        <v>6703222</v>
      </c>
      <c r="C347" s="13" t="str">
        <f>VLOOKUP(A347,'User printing - summary'!B:C,2,FALSE)</f>
        <v>นางสาว กรรณิการ์ ผายพลพฤกษ์</v>
      </c>
      <c r="D347" s="13" t="s">
        <v>33</v>
      </c>
      <c r="E347" s="13" t="s">
        <v>33</v>
      </c>
      <c r="F347" s="14">
        <v>0</v>
      </c>
      <c r="G347" s="14">
        <v>35</v>
      </c>
      <c r="H347" s="14">
        <f t="shared" si="20"/>
        <v>35</v>
      </c>
      <c r="I347" s="42">
        <f t="shared" si="21"/>
        <v>0</v>
      </c>
      <c r="J347" s="42">
        <f t="shared" si="22"/>
        <v>14</v>
      </c>
      <c r="K347" s="15">
        <f t="shared" si="23"/>
        <v>14</v>
      </c>
    </row>
    <row r="348" spans="1:13" s="16" customFormat="1" ht="15.75" customHeight="1" x14ac:dyDescent="0.2">
      <c r="A348" s="13" t="s">
        <v>438</v>
      </c>
      <c r="B348" s="12" t="str">
        <f>VLOOKUP(A348,'User printing - summary'!B:E,4,FALSE)</f>
        <v>5701153</v>
      </c>
      <c r="C348" s="13" t="str">
        <f>VLOOKUP(A348,'User printing - summary'!B:C,2,FALSE)</f>
        <v>นางสาว มัลลิกา สิขินารัมย์</v>
      </c>
      <c r="D348" s="13" t="s">
        <v>33</v>
      </c>
      <c r="E348" s="13" t="s">
        <v>33</v>
      </c>
      <c r="F348" s="14">
        <v>3</v>
      </c>
      <c r="G348" s="14">
        <v>5</v>
      </c>
      <c r="H348" s="14">
        <f t="shared" si="20"/>
        <v>8</v>
      </c>
      <c r="I348" s="42">
        <f t="shared" si="21"/>
        <v>11.399999999999999</v>
      </c>
      <c r="J348" s="42">
        <f t="shared" si="22"/>
        <v>2</v>
      </c>
      <c r="K348" s="15">
        <f t="shared" si="23"/>
        <v>13.399999999999999</v>
      </c>
      <c r="L348" s="1"/>
      <c r="M348" s="1"/>
    </row>
    <row r="349" spans="1:13" s="16" customFormat="1" ht="15.75" customHeight="1" x14ac:dyDescent="0.2">
      <c r="A349" s="13" t="s">
        <v>433</v>
      </c>
      <c r="B349" s="12" t="str">
        <f>VLOOKUP(A349,'User printing - summary'!B:E,4,FALSE)</f>
        <v>6502990</v>
      </c>
      <c r="C349" s="13" t="str">
        <f>VLOOKUP(A349,'User printing - summary'!B:C,2,FALSE)</f>
        <v>นางสาว ชลธิชา ชมพันธ์</v>
      </c>
      <c r="D349" s="13" t="s">
        <v>33</v>
      </c>
      <c r="E349" s="13" t="s">
        <v>33</v>
      </c>
      <c r="F349" s="14">
        <v>1</v>
      </c>
      <c r="G349" s="14">
        <v>22</v>
      </c>
      <c r="H349" s="14">
        <f t="shared" si="20"/>
        <v>23</v>
      </c>
      <c r="I349" s="42">
        <f t="shared" si="21"/>
        <v>3.8</v>
      </c>
      <c r="J349" s="42">
        <f t="shared" si="22"/>
        <v>8.8000000000000007</v>
      </c>
      <c r="K349" s="15">
        <f t="shared" si="23"/>
        <v>12.600000000000001</v>
      </c>
      <c r="L349" s="1"/>
      <c r="M349" s="1"/>
    </row>
    <row r="350" spans="1:13" s="16" customFormat="1" ht="15.75" customHeight="1" x14ac:dyDescent="0.2">
      <c r="A350" s="13" t="s">
        <v>437</v>
      </c>
      <c r="B350" s="12" t="str">
        <f>VLOOKUP(A350,'User printing - summary'!B:E,4,FALSE)</f>
        <v>6405214</v>
      </c>
      <c r="C350" s="13" t="str">
        <f>VLOOKUP(A350,'User printing - summary'!B:C,2,FALSE)</f>
        <v>นางสาว กัลญารัตน์ ทองจะโป๊ะ</v>
      </c>
      <c r="D350" s="13" t="s">
        <v>33</v>
      </c>
      <c r="E350" s="13" t="s">
        <v>33</v>
      </c>
      <c r="F350" s="14">
        <v>0</v>
      </c>
      <c r="G350" s="14">
        <v>26</v>
      </c>
      <c r="H350" s="14">
        <f t="shared" si="20"/>
        <v>26</v>
      </c>
      <c r="I350" s="42">
        <f t="shared" si="21"/>
        <v>0</v>
      </c>
      <c r="J350" s="42">
        <f t="shared" si="22"/>
        <v>10.4</v>
      </c>
      <c r="K350" s="15">
        <f t="shared" si="23"/>
        <v>10.4</v>
      </c>
      <c r="L350" s="1"/>
      <c r="M350" s="1"/>
    </row>
    <row r="351" spans="1:13" s="16" customFormat="1" ht="15.75" customHeight="1" x14ac:dyDescent="0.2">
      <c r="A351" s="13" t="s">
        <v>450</v>
      </c>
      <c r="B351" s="12" t="str">
        <f>VLOOKUP(A351,'User printing - summary'!B:E,4,FALSE)</f>
        <v>6301504</v>
      </c>
      <c r="C351" s="13" t="str">
        <f>VLOOKUP(A351,'User printing - summary'!B:C,2,FALSE)</f>
        <v>นาย สราวุฒิ ชุมฝอย</v>
      </c>
      <c r="D351" s="13" t="s">
        <v>33</v>
      </c>
      <c r="E351" s="13" t="s">
        <v>33</v>
      </c>
      <c r="F351" s="14">
        <v>2</v>
      </c>
      <c r="G351" s="14">
        <v>4</v>
      </c>
      <c r="H351" s="14">
        <f t="shared" si="20"/>
        <v>6</v>
      </c>
      <c r="I351" s="42">
        <f t="shared" si="21"/>
        <v>7.6</v>
      </c>
      <c r="J351" s="42">
        <f t="shared" si="22"/>
        <v>1.6</v>
      </c>
      <c r="K351" s="15">
        <f t="shared" si="23"/>
        <v>9.1999999999999993</v>
      </c>
      <c r="L351" s="1"/>
      <c r="M351" s="1"/>
    </row>
    <row r="352" spans="1:13" s="16" customFormat="1" ht="15.75" customHeight="1" x14ac:dyDescent="0.2">
      <c r="A352" s="13" t="s">
        <v>445</v>
      </c>
      <c r="B352" s="12" t="str">
        <f>VLOOKUP(A352,'User printing - summary'!B:E,4,FALSE)</f>
        <v>6503428</v>
      </c>
      <c r="C352" s="13" t="str">
        <f>VLOOKUP(A352,'User printing - summary'!B:C,2,FALSE)</f>
        <v>นางสาว พิชชาพร นิลทะสิงห์</v>
      </c>
      <c r="D352" s="13" t="s">
        <v>33</v>
      </c>
      <c r="E352" s="13" t="s">
        <v>33</v>
      </c>
      <c r="F352" s="14">
        <v>0</v>
      </c>
      <c r="G352" s="14">
        <v>21</v>
      </c>
      <c r="H352" s="14">
        <f t="shared" si="20"/>
        <v>21</v>
      </c>
      <c r="I352" s="42">
        <f t="shared" si="21"/>
        <v>0</v>
      </c>
      <c r="J352" s="42">
        <f t="shared" si="22"/>
        <v>8.4</v>
      </c>
      <c r="K352" s="15">
        <f t="shared" si="23"/>
        <v>8.4</v>
      </c>
      <c r="L352" s="1"/>
      <c r="M352" s="1"/>
    </row>
    <row r="353" spans="1:13" s="16" customFormat="1" ht="15.75" customHeight="1" x14ac:dyDescent="0.2">
      <c r="A353" s="13" t="s">
        <v>439</v>
      </c>
      <c r="B353" s="12" t="str">
        <f>VLOOKUP(A353,'User printing - summary'!B:E,4,FALSE)</f>
        <v>6901260</v>
      </c>
      <c r="C353" s="13" t="str">
        <f>VLOOKUP(A353,'User printing - summary'!B:C,2,FALSE)</f>
        <v>นางสาว น้ำอ้อย คนดี</v>
      </c>
      <c r="D353" s="13" t="s">
        <v>33</v>
      </c>
      <c r="E353" s="13" t="s">
        <v>33</v>
      </c>
      <c r="F353" s="14">
        <v>0</v>
      </c>
      <c r="G353" s="14">
        <v>12</v>
      </c>
      <c r="H353" s="14">
        <f t="shared" si="20"/>
        <v>12</v>
      </c>
      <c r="I353" s="42">
        <f t="shared" si="21"/>
        <v>0</v>
      </c>
      <c r="J353" s="42">
        <f t="shared" si="22"/>
        <v>4.8000000000000007</v>
      </c>
      <c r="K353" s="15">
        <f t="shared" si="23"/>
        <v>4.8000000000000007</v>
      </c>
    </row>
    <row r="354" spans="1:13" s="16" customFormat="1" ht="15.75" customHeight="1" x14ac:dyDescent="0.2">
      <c r="A354" s="13" t="s">
        <v>455</v>
      </c>
      <c r="B354" s="12" t="str">
        <f>VLOOKUP(A354,'User printing - summary'!B:E,4,FALSE)</f>
        <v>5400862</v>
      </c>
      <c r="C354" s="13" t="str">
        <f>VLOOKUP(A354,'User printing - summary'!B:C,2,FALSE)</f>
        <v>นางสาว วิสุดา กนุวงศ์</v>
      </c>
      <c r="D354" s="13" t="s">
        <v>33</v>
      </c>
      <c r="E354" s="13" t="s">
        <v>33</v>
      </c>
      <c r="F354" s="14">
        <v>0</v>
      </c>
      <c r="G354" s="14">
        <v>12</v>
      </c>
      <c r="H354" s="14">
        <f t="shared" si="20"/>
        <v>12</v>
      </c>
      <c r="I354" s="42">
        <f t="shared" si="21"/>
        <v>0</v>
      </c>
      <c r="J354" s="42">
        <f t="shared" si="22"/>
        <v>4.8000000000000007</v>
      </c>
      <c r="K354" s="15">
        <f t="shared" si="23"/>
        <v>4.8000000000000007</v>
      </c>
      <c r="L354" s="1"/>
      <c r="M354" s="1"/>
    </row>
    <row r="355" spans="1:13" s="16" customFormat="1" ht="15.75" customHeight="1" x14ac:dyDescent="0.2">
      <c r="A355" s="13" t="s">
        <v>446</v>
      </c>
      <c r="B355" s="12" t="str">
        <f>VLOOKUP(A355,'User printing - summary'!B:E,4,FALSE)</f>
        <v>482121</v>
      </c>
      <c r="C355" s="13" t="str">
        <f>VLOOKUP(A355,'User printing - summary'!B:C,2,FALSE)</f>
        <v>นาง ประวีณา ป่าจันทร์</v>
      </c>
      <c r="D355" s="13" t="s">
        <v>33</v>
      </c>
      <c r="E355" s="13" t="s">
        <v>33</v>
      </c>
      <c r="F355" s="14">
        <v>0</v>
      </c>
      <c r="G355" s="14">
        <v>10</v>
      </c>
      <c r="H355" s="14">
        <f t="shared" si="20"/>
        <v>10</v>
      </c>
      <c r="I355" s="42">
        <f t="shared" si="21"/>
        <v>0</v>
      </c>
      <c r="J355" s="42">
        <f t="shared" si="22"/>
        <v>4</v>
      </c>
      <c r="K355" s="15">
        <f t="shared" si="23"/>
        <v>4</v>
      </c>
      <c r="L355" s="1"/>
      <c r="M355" s="1"/>
    </row>
    <row r="356" spans="1:13" s="16" customFormat="1" ht="15.75" customHeight="1" x14ac:dyDescent="0.2">
      <c r="A356" s="13" t="s">
        <v>449</v>
      </c>
      <c r="B356" s="12" t="str">
        <f>VLOOKUP(A356,'User printing - summary'!B:E,4,FALSE)</f>
        <v>472202</v>
      </c>
      <c r="C356" s="13" t="str">
        <f>VLOOKUP(A356,'User printing - summary'!B:C,2,FALSE)</f>
        <v>นางสาว สมัย คำเรียบ</v>
      </c>
      <c r="D356" s="13" t="s">
        <v>33</v>
      </c>
      <c r="E356" s="13" t="s">
        <v>33</v>
      </c>
      <c r="F356" s="14">
        <v>0</v>
      </c>
      <c r="G356" s="14">
        <v>8</v>
      </c>
      <c r="H356" s="14">
        <f t="shared" si="20"/>
        <v>8</v>
      </c>
      <c r="I356" s="42">
        <f t="shared" si="21"/>
        <v>0</v>
      </c>
      <c r="J356" s="42">
        <f t="shared" si="22"/>
        <v>3.2</v>
      </c>
      <c r="K356" s="15">
        <f t="shared" si="23"/>
        <v>3.2</v>
      </c>
      <c r="L356" s="1"/>
      <c r="M356" s="1"/>
    </row>
    <row r="357" spans="1:13" s="16" customFormat="1" ht="15.75" customHeight="1" x14ac:dyDescent="0.2">
      <c r="A357" s="17" t="s">
        <v>453</v>
      </c>
      <c r="B357" s="12" t="str">
        <f>VLOOKUP(A357,'User printing - summary'!B:E,4,FALSE)</f>
        <v>6704889</v>
      </c>
      <c r="C357" s="13" t="str">
        <f>VLOOKUP(A357,'User printing - summary'!B:C,2,FALSE)</f>
        <v>นางสาว วรรญธนีย์ ธนากูลไพบูลย์</v>
      </c>
      <c r="D357" s="13" t="s">
        <v>33</v>
      </c>
      <c r="E357" s="13" t="s">
        <v>33</v>
      </c>
      <c r="F357" s="14">
        <v>0</v>
      </c>
      <c r="G357" s="14">
        <v>8</v>
      </c>
      <c r="H357" s="14">
        <f t="shared" si="20"/>
        <v>8</v>
      </c>
      <c r="I357" s="42">
        <f t="shared" si="21"/>
        <v>0</v>
      </c>
      <c r="J357" s="42">
        <f t="shared" si="22"/>
        <v>3.2</v>
      </c>
      <c r="K357" s="15">
        <f t="shared" si="23"/>
        <v>3.2</v>
      </c>
      <c r="L357" s="1"/>
      <c r="M357" s="1"/>
    </row>
    <row r="358" spans="1:13" s="1" customFormat="1" ht="15.75" customHeight="1" x14ac:dyDescent="0.2">
      <c r="A358" s="13" t="s">
        <v>436</v>
      </c>
      <c r="B358" s="12" t="str">
        <f>VLOOKUP(A358,'User printing - summary'!B:E,4,FALSE)</f>
        <v>6703223</v>
      </c>
      <c r="C358" s="13" t="str">
        <f>VLOOKUP(A358,'User printing - summary'!B:C,2,FALSE)</f>
        <v>นางสาว กนกวรรณ น้อยอารีย์</v>
      </c>
      <c r="D358" s="13" t="s">
        <v>33</v>
      </c>
      <c r="E358" s="13" t="s">
        <v>33</v>
      </c>
      <c r="F358" s="14">
        <v>0</v>
      </c>
      <c r="G358" s="14">
        <v>6</v>
      </c>
      <c r="H358" s="14">
        <f t="shared" si="20"/>
        <v>6</v>
      </c>
      <c r="I358" s="42">
        <f t="shared" si="21"/>
        <v>0</v>
      </c>
      <c r="J358" s="42">
        <f t="shared" si="22"/>
        <v>2.4000000000000004</v>
      </c>
      <c r="K358" s="15">
        <f t="shared" si="23"/>
        <v>2.4000000000000004</v>
      </c>
    </row>
    <row r="359" spans="1:13" s="1" customFormat="1" ht="15.75" customHeight="1" x14ac:dyDescent="0.2">
      <c r="A359" s="13" t="s">
        <v>451</v>
      </c>
      <c r="B359" s="12" t="str">
        <f>VLOOKUP(A359,'User printing - summary'!B:E,4,FALSE)</f>
        <v>6803607</v>
      </c>
      <c r="C359" s="13" t="str">
        <f>VLOOKUP(A359,'User printing - summary'!B:C,2,FALSE)</f>
        <v>นางสาว ศริญญา พุทธถนอม</v>
      </c>
      <c r="D359" s="13" t="s">
        <v>33</v>
      </c>
      <c r="E359" s="13" t="s">
        <v>33</v>
      </c>
      <c r="F359" s="14">
        <v>0</v>
      </c>
      <c r="G359" s="14">
        <v>6</v>
      </c>
      <c r="H359" s="14">
        <f t="shared" si="20"/>
        <v>6</v>
      </c>
      <c r="I359" s="42">
        <f t="shared" si="21"/>
        <v>0</v>
      </c>
      <c r="J359" s="42">
        <f t="shared" si="22"/>
        <v>2.4000000000000004</v>
      </c>
      <c r="K359" s="15">
        <f t="shared" si="23"/>
        <v>2.4000000000000004</v>
      </c>
      <c r="L359" s="16"/>
      <c r="M359" s="16"/>
    </row>
    <row r="360" spans="1:13" s="1" customFormat="1" ht="15.75" customHeight="1" x14ac:dyDescent="0.2">
      <c r="A360" s="13" t="s">
        <v>447</v>
      </c>
      <c r="B360" s="12" t="str">
        <f>VLOOKUP(A360,'User printing - summary'!B:E,4,FALSE)</f>
        <v>6100818</v>
      </c>
      <c r="C360" s="13" t="str">
        <f>VLOOKUP(A360,'User printing - summary'!B:C,2,FALSE)</f>
        <v>นางสาว รัตติยา เกตุจันทร์</v>
      </c>
      <c r="D360" s="13" t="s">
        <v>33</v>
      </c>
      <c r="E360" s="13" t="s">
        <v>33</v>
      </c>
      <c r="F360" s="14">
        <v>0</v>
      </c>
      <c r="G360" s="14">
        <v>4</v>
      </c>
      <c r="H360" s="14">
        <f t="shared" si="20"/>
        <v>4</v>
      </c>
      <c r="I360" s="42">
        <f t="shared" si="21"/>
        <v>0</v>
      </c>
      <c r="J360" s="42">
        <f t="shared" si="22"/>
        <v>1.6</v>
      </c>
      <c r="K360" s="15">
        <f t="shared" si="23"/>
        <v>1.6</v>
      </c>
    </row>
    <row r="361" spans="1:13" s="1" customFormat="1" ht="15.75" customHeight="1" x14ac:dyDescent="0.2">
      <c r="A361" s="13" t="s">
        <v>1528</v>
      </c>
      <c r="B361" s="12" t="str">
        <f>VLOOKUP(A361,'User printing - summary'!B:E,4,FALSE)</f>
        <v>5201793</v>
      </c>
      <c r="C361" s="13" t="str">
        <f>VLOOKUP(A361,'User printing - summary'!B:C,2,FALSE)</f>
        <v>นาย ธวัชชัย ขำมี</v>
      </c>
      <c r="D361" s="13" t="s">
        <v>33</v>
      </c>
      <c r="E361" s="13" t="s">
        <v>33</v>
      </c>
      <c r="F361" s="14">
        <v>0</v>
      </c>
      <c r="G361" s="14">
        <v>4</v>
      </c>
      <c r="H361" s="14">
        <f t="shared" si="20"/>
        <v>4</v>
      </c>
      <c r="I361" s="42">
        <f t="shared" si="21"/>
        <v>0</v>
      </c>
      <c r="J361" s="42">
        <f t="shared" si="22"/>
        <v>1.6</v>
      </c>
      <c r="K361" s="15">
        <f t="shared" si="23"/>
        <v>1.6</v>
      </c>
    </row>
    <row r="362" spans="1:13" s="1" customFormat="1" ht="15.75" customHeight="1" x14ac:dyDescent="0.2">
      <c r="A362" s="17" t="s">
        <v>1531</v>
      </c>
      <c r="B362" s="12" t="str">
        <f>VLOOKUP(A362,'User printing - summary'!B:E,4,FALSE)</f>
        <v>6603178</v>
      </c>
      <c r="C362" s="13" t="str">
        <f>VLOOKUP(A362,'User printing - summary'!B:C,2,FALSE)</f>
        <v>นางสาว ฐิติยา คำไล้</v>
      </c>
      <c r="D362" s="13" t="s">
        <v>33</v>
      </c>
      <c r="E362" s="13" t="s">
        <v>33</v>
      </c>
      <c r="F362" s="14">
        <v>0</v>
      </c>
      <c r="G362" s="14">
        <v>4</v>
      </c>
      <c r="H362" s="14">
        <f t="shared" si="20"/>
        <v>4</v>
      </c>
      <c r="I362" s="42">
        <f t="shared" si="21"/>
        <v>0</v>
      </c>
      <c r="J362" s="42">
        <f t="shared" si="22"/>
        <v>1.6</v>
      </c>
      <c r="K362" s="15">
        <f t="shared" si="23"/>
        <v>1.6</v>
      </c>
    </row>
    <row r="363" spans="1:13" s="1" customFormat="1" ht="15.75" customHeight="1" x14ac:dyDescent="0.2">
      <c r="A363" s="13" t="s">
        <v>434</v>
      </c>
      <c r="B363" s="12" t="str">
        <f>VLOOKUP(A363,'User printing - summary'!B:E,4,FALSE)</f>
        <v>6405374</v>
      </c>
      <c r="C363" s="13" t="str">
        <f>VLOOKUP(A363,'User printing - summary'!B:C,2,FALSE)</f>
        <v>นางสาว กมลวรรณ ทองธนะเศรษฐ์</v>
      </c>
      <c r="D363" s="13" t="s">
        <v>33</v>
      </c>
      <c r="E363" s="13" t="s">
        <v>33</v>
      </c>
      <c r="F363" s="14">
        <v>0</v>
      </c>
      <c r="G363" s="14">
        <v>3</v>
      </c>
      <c r="H363" s="14">
        <f t="shared" si="20"/>
        <v>3</v>
      </c>
      <c r="I363" s="42">
        <f t="shared" si="21"/>
        <v>0</v>
      </c>
      <c r="J363" s="42">
        <f t="shared" si="22"/>
        <v>1.2000000000000002</v>
      </c>
      <c r="K363" s="15">
        <f t="shared" si="23"/>
        <v>1.2000000000000002</v>
      </c>
      <c r="L363" s="16"/>
      <c r="M363" s="16"/>
    </row>
    <row r="364" spans="1:13" s="1" customFormat="1" ht="15.75" customHeight="1" x14ac:dyDescent="0.2">
      <c r="A364" s="13" t="s">
        <v>440</v>
      </c>
      <c r="B364" s="12" t="str">
        <f>VLOOKUP(A364,'User printing - summary'!B:E,4,FALSE)</f>
        <v>6600952</v>
      </c>
      <c r="C364" s="13" t="str">
        <f>VLOOKUP(A364,'User printing - summary'!B:C,2,FALSE)</f>
        <v>นางสาว ณัฐธิดา บรรหาร</v>
      </c>
      <c r="D364" s="13" t="s">
        <v>33</v>
      </c>
      <c r="E364" s="13" t="s">
        <v>33</v>
      </c>
      <c r="F364" s="14">
        <v>0</v>
      </c>
      <c r="G364" s="14">
        <v>1</v>
      </c>
      <c r="H364" s="14">
        <f t="shared" si="20"/>
        <v>1</v>
      </c>
      <c r="I364" s="42">
        <f t="shared" si="21"/>
        <v>0</v>
      </c>
      <c r="J364" s="42">
        <f t="shared" si="22"/>
        <v>0.4</v>
      </c>
      <c r="K364" s="15">
        <f t="shared" si="23"/>
        <v>0.4</v>
      </c>
    </row>
    <row r="365" spans="1:13" s="1" customFormat="1" ht="15.75" customHeight="1" x14ac:dyDescent="0.2">
      <c r="A365" s="13" t="s">
        <v>649</v>
      </c>
      <c r="B365" s="12" t="str">
        <f>VLOOKUP(A365,'User printing - summary'!B:E,4,FALSE)</f>
        <v>5100344</v>
      </c>
      <c r="C365" s="13" t="str">
        <f>VLOOKUP(A365,'User printing - summary'!B:C,2,FALSE)</f>
        <v>นาย ธีรฤทธิ์ จันทร์ศรีสุคต</v>
      </c>
      <c r="D365" s="13" t="s">
        <v>41</v>
      </c>
      <c r="E365" s="13" t="s">
        <v>1657</v>
      </c>
      <c r="F365" s="14">
        <v>0</v>
      </c>
      <c r="G365" s="14">
        <v>605</v>
      </c>
      <c r="H365" s="14">
        <f t="shared" si="20"/>
        <v>605</v>
      </c>
      <c r="I365" s="42">
        <f t="shared" si="21"/>
        <v>0</v>
      </c>
      <c r="J365" s="42">
        <f t="shared" si="22"/>
        <v>242</v>
      </c>
      <c r="K365" s="15">
        <f t="shared" si="23"/>
        <v>242</v>
      </c>
    </row>
    <row r="366" spans="1:13" s="1" customFormat="1" ht="15.75" customHeight="1" x14ac:dyDescent="0.2">
      <c r="A366" s="13" t="s">
        <v>654</v>
      </c>
      <c r="B366" s="12" t="str">
        <f>VLOOKUP(A366,'User printing - summary'!B:E,4,FALSE)</f>
        <v>6500388</v>
      </c>
      <c r="C366" s="13" t="str">
        <f>VLOOKUP(A366,'User printing - summary'!B:C,2,FALSE)</f>
        <v>นางสาว วิรัญดา บุญโสภา</v>
      </c>
      <c r="D366" s="13" t="s">
        <v>41</v>
      </c>
      <c r="E366" s="13" t="s">
        <v>1657</v>
      </c>
      <c r="F366" s="14">
        <v>0</v>
      </c>
      <c r="G366" s="14">
        <v>519</v>
      </c>
      <c r="H366" s="14">
        <f t="shared" si="20"/>
        <v>519</v>
      </c>
      <c r="I366" s="42">
        <f t="shared" si="21"/>
        <v>0</v>
      </c>
      <c r="J366" s="42">
        <f t="shared" si="22"/>
        <v>207.60000000000002</v>
      </c>
      <c r="K366" s="15">
        <f t="shared" si="23"/>
        <v>207.60000000000002</v>
      </c>
      <c r="L366" s="16"/>
      <c r="M366" s="16"/>
    </row>
    <row r="367" spans="1:13" s="1" customFormat="1" ht="15.75" customHeight="1" x14ac:dyDescent="0.2">
      <c r="A367" s="13" t="s">
        <v>637</v>
      </c>
      <c r="B367" s="12" t="str">
        <f>VLOOKUP(A367,'User printing - summary'!B:E,4,FALSE)</f>
        <v>6802215</v>
      </c>
      <c r="C367" s="13" t="str">
        <f>VLOOKUP(A367,'User printing - summary'!B:C,2,FALSE)</f>
        <v>นางสาว ปิ่นทอง หมื่นอภัย</v>
      </c>
      <c r="D367" s="13" t="s">
        <v>41</v>
      </c>
      <c r="E367" s="13" t="s">
        <v>1657</v>
      </c>
      <c r="F367" s="14">
        <v>27</v>
      </c>
      <c r="G367" s="14">
        <v>76</v>
      </c>
      <c r="H367" s="14">
        <f t="shared" si="20"/>
        <v>103</v>
      </c>
      <c r="I367" s="42">
        <f t="shared" si="21"/>
        <v>102.6</v>
      </c>
      <c r="J367" s="42">
        <f t="shared" si="22"/>
        <v>30.400000000000002</v>
      </c>
      <c r="K367" s="15">
        <f t="shared" si="23"/>
        <v>133</v>
      </c>
    </row>
    <row r="368" spans="1:13" s="1" customFormat="1" ht="15.75" customHeight="1" x14ac:dyDescent="0.2">
      <c r="A368" s="13" t="s">
        <v>586</v>
      </c>
      <c r="B368" s="12" t="str">
        <f>VLOOKUP(A368,'User printing - summary'!B:E,4,FALSE)</f>
        <v>6301978</v>
      </c>
      <c r="C368" s="13" t="str">
        <f>VLOOKUP(A368,'User printing - summary'!B:C,2,FALSE)</f>
        <v>นางสาว พัชรินทร์ แก้วกล้า</v>
      </c>
      <c r="D368" s="13" t="s">
        <v>41</v>
      </c>
      <c r="E368" s="13" t="s">
        <v>1657</v>
      </c>
      <c r="F368" s="14">
        <v>0</v>
      </c>
      <c r="G368" s="14">
        <v>271</v>
      </c>
      <c r="H368" s="14">
        <f t="shared" si="20"/>
        <v>271</v>
      </c>
      <c r="I368" s="42">
        <f t="shared" si="21"/>
        <v>0</v>
      </c>
      <c r="J368" s="42">
        <f t="shared" si="22"/>
        <v>108.4</v>
      </c>
      <c r="K368" s="15">
        <f t="shared" si="23"/>
        <v>108.4</v>
      </c>
    </row>
    <row r="369" spans="1:13" s="1" customFormat="1" ht="15.75" customHeight="1" x14ac:dyDescent="0.2">
      <c r="A369" s="13" t="s">
        <v>630</v>
      </c>
      <c r="B369" s="12" t="str">
        <f>VLOOKUP(A369,'User printing - summary'!B:E,4,FALSE)</f>
        <v>6703353</v>
      </c>
      <c r="C369" s="13" t="str">
        <f>VLOOKUP(A369,'User printing - summary'!B:C,2,FALSE)</f>
        <v>นางสาว กชพร สินนา</v>
      </c>
      <c r="D369" s="13" t="s">
        <v>41</v>
      </c>
      <c r="E369" s="13" t="s">
        <v>1657</v>
      </c>
      <c r="F369" s="14">
        <v>0</v>
      </c>
      <c r="G369" s="14">
        <v>271</v>
      </c>
      <c r="H369" s="14">
        <f t="shared" si="20"/>
        <v>271</v>
      </c>
      <c r="I369" s="42">
        <f t="shared" si="21"/>
        <v>0</v>
      </c>
      <c r="J369" s="42">
        <f t="shared" si="22"/>
        <v>108.4</v>
      </c>
      <c r="K369" s="15">
        <f t="shared" si="23"/>
        <v>108.4</v>
      </c>
    </row>
    <row r="370" spans="1:13" s="1" customFormat="1" ht="15.75" customHeight="1" x14ac:dyDescent="0.2">
      <c r="A370" s="13" t="s">
        <v>584</v>
      </c>
      <c r="B370" s="12" t="str">
        <f>VLOOKUP(A370,'User printing - summary'!B:E,4,FALSE)</f>
        <v>6300220</v>
      </c>
      <c r="C370" s="13" t="str">
        <f>VLOOKUP(A370,'User printing - summary'!B:C,2,FALSE)</f>
        <v>นางสาว อุไรวรรณ จันทรโคตร</v>
      </c>
      <c r="D370" s="13" t="s">
        <v>41</v>
      </c>
      <c r="E370" s="13" t="s">
        <v>1657</v>
      </c>
      <c r="F370" s="14">
        <v>0</v>
      </c>
      <c r="G370" s="14">
        <v>268</v>
      </c>
      <c r="H370" s="14">
        <f t="shared" si="20"/>
        <v>268</v>
      </c>
      <c r="I370" s="42">
        <f t="shared" si="21"/>
        <v>0</v>
      </c>
      <c r="J370" s="42">
        <f t="shared" si="22"/>
        <v>107.2</v>
      </c>
      <c r="K370" s="15">
        <f t="shared" si="23"/>
        <v>107.2</v>
      </c>
      <c r="L370" s="16"/>
      <c r="M370" s="16"/>
    </row>
    <row r="371" spans="1:13" s="1" customFormat="1" ht="15.75" customHeight="1" x14ac:dyDescent="0.2">
      <c r="A371" s="13" t="s">
        <v>582</v>
      </c>
      <c r="B371" s="12" t="str">
        <f>VLOOKUP(A371,'User printing - summary'!B:E,4,FALSE)</f>
        <v>6405475</v>
      </c>
      <c r="C371" s="13" t="str">
        <f>VLOOKUP(A371,'User printing - summary'!B:C,2,FALSE)</f>
        <v>นางสาว สายไหม กลางสวัสดิ์</v>
      </c>
      <c r="D371" s="13" t="s">
        <v>41</v>
      </c>
      <c r="E371" s="13" t="s">
        <v>1657</v>
      </c>
      <c r="F371" s="14">
        <v>0</v>
      </c>
      <c r="G371" s="14">
        <v>264</v>
      </c>
      <c r="H371" s="14">
        <f t="shared" si="20"/>
        <v>264</v>
      </c>
      <c r="I371" s="42">
        <f t="shared" si="21"/>
        <v>0</v>
      </c>
      <c r="J371" s="42">
        <f t="shared" si="22"/>
        <v>105.60000000000001</v>
      </c>
      <c r="K371" s="15">
        <f t="shared" si="23"/>
        <v>105.60000000000001</v>
      </c>
    </row>
    <row r="372" spans="1:13" s="1" customFormat="1" ht="15.75" customHeight="1" x14ac:dyDescent="0.2">
      <c r="A372" s="13" t="s">
        <v>645</v>
      </c>
      <c r="B372" s="12" t="str">
        <f>VLOOKUP(A372,'User printing - summary'!B:E,4,FALSE)</f>
        <v>6703470</v>
      </c>
      <c r="C372" s="13" t="str">
        <f>VLOOKUP(A372,'User printing - summary'!B:C,2,FALSE)</f>
        <v>นางสาว ศศิธร สุขเอี่ยม</v>
      </c>
      <c r="D372" s="13" t="s">
        <v>41</v>
      </c>
      <c r="E372" s="13" t="s">
        <v>1657</v>
      </c>
      <c r="F372" s="14">
        <v>0</v>
      </c>
      <c r="G372" s="14">
        <v>262</v>
      </c>
      <c r="H372" s="14">
        <f t="shared" si="20"/>
        <v>262</v>
      </c>
      <c r="I372" s="42">
        <f t="shared" si="21"/>
        <v>0</v>
      </c>
      <c r="J372" s="42">
        <f t="shared" si="22"/>
        <v>104.80000000000001</v>
      </c>
      <c r="K372" s="15">
        <f t="shared" si="23"/>
        <v>104.80000000000001</v>
      </c>
    </row>
    <row r="373" spans="1:13" s="1" customFormat="1" ht="15.75" customHeight="1" x14ac:dyDescent="0.2">
      <c r="A373" s="13" t="s">
        <v>640</v>
      </c>
      <c r="B373" s="12" t="str">
        <f>VLOOKUP(A373,'User printing - summary'!B:E,4,FALSE)</f>
        <v>6401159</v>
      </c>
      <c r="C373" s="13" t="str">
        <f>VLOOKUP(A373,'User printing - summary'!B:C,2,FALSE)</f>
        <v>นางสาว อรทัย ไตยราช</v>
      </c>
      <c r="D373" s="13" t="s">
        <v>41</v>
      </c>
      <c r="E373" s="13" t="s">
        <v>1657</v>
      </c>
      <c r="F373" s="14">
        <v>0</v>
      </c>
      <c r="G373" s="14">
        <v>260</v>
      </c>
      <c r="H373" s="14">
        <f t="shared" si="20"/>
        <v>260</v>
      </c>
      <c r="I373" s="42">
        <f t="shared" si="21"/>
        <v>0</v>
      </c>
      <c r="J373" s="42">
        <f t="shared" si="22"/>
        <v>104</v>
      </c>
      <c r="K373" s="15">
        <f t="shared" si="23"/>
        <v>104</v>
      </c>
    </row>
    <row r="374" spans="1:13" s="1" customFormat="1" ht="15.75" customHeight="1" x14ac:dyDescent="0.2">
      <c r="A374" s="13" t="s">
        <v>611</v>
      </c>
      <c r="B374" s="12" t="str">
        <f>VLOOKUP(A374,'User printing - summary'!B:E,4,FALSE)</f>
        <v>6604159</v>
      </c>
      <c r="C374" s="13" t="str">
        <f>VLOOKUP(A374,'User printing - summary'!B:C,2,FALSE)</f>
        <v>นาย ศิวิวัฒน์ เครือภักดี</v>
      </c>
      <c r="D374" s="13" t="s">
        <v>41</v>
      </c>
      <c r="E374" s="13" t="s">
        <v>1657</v>
      </c>
      <c r="F374" s="14">
        <v>0</v>
      </c>
      <c r="G374" s="14">
        <v>244</v>
      </c>
      <c r="H374" s="14">
        <f t="shared" si="20"/>
        <v>244</v>
      </c>
      <c r="I374" s="42">
        <f t="shared" si="21"/>
        <v>0</v>
      </c>
      <c r="J374" s="42">
        <f t="shared" si="22"/>
        <v>97.600000000000009</v>
      </c>
      <c r="K374" s="15">
        <f t="shared" si="23"/>
        <v>97.600000000000009</v>
      </c>
      <c r="L374" s="16"/>
      <c r="M374" s="16"/>
    </row>
    <row r="375" spans="1:13" s="1" customFormat="1" ht="15.75" customHeight="1" x14ac:dyDescent="0.2">
      <c r="A375" s="13" t="s">
        <v>583</v>
      </c>
      <c r="B375" s="12" t="str">
        <f>VLOOKUP(A375,'User printing - summary'!B:E,4,FALSE)</f>
        <v>6404729</v>
      </c>
      <c r="C375" s="13" t="str">
        <f>VLOOKUP(A375,'User printing - summary'!B:C,2,FALSE)</f>
        <v>นางสาว วรรณภา นิลทอง</v>
      </c>
      <c r="D375" s="13" t="s">
        <v>41</v>
      </c>
      <c r="E375" s="13" t="s">
        <v>1657</v>
      </c>
      <c r="F375" s="14">
        <v>0</v>
      </c>
      <c r="G375" s="14">
        <v>216</v>
      </c>
      <c r="H375" s="14">
        <f t="shared" si="20"/>
        <v>216</v>
      </c>
      <c r="I375" s="42">
        <f t="shared" si="21"/>
        <v>0</v>
      </c>
      <c r="J375" s="42">
        <f t="shared" si="22"/>
        <v>86.4</v>
      </c>
      <c r="K375" s="15">
        <f t="shared" si="23"/>
        <v>86.4</v>
      </c>
    </row>
    <row r="376" spans="1:13" s="1" customFormat="1" ht="15.75" customHeight="1" x14ac:dyDescent="0.2">
      <c r="A376" s="13" t="s">
        <v>625</v>
      </c>
      <c r="B376" s="12" t="str">
        <f>VLOOKUP(A376,'User printing - summary'!B:E,4,FALSE)</f>
        <v>6402064</v>
      </c>
      <c r="C376" s="13" t="str">
        <f>VLOOKUP(A376,'User printing - summary'!B:C,2,FALSE)</f>
        <v>นางสาว จันทิมา แสนสงคราม</v>
      </c>
      <c r="D376" s="13" t="s">
        <v>41</v>
      </c>
      <c r="E376" s="13" t="s">
        <v>1657</v>
      </c>
      <c r="F376" s="14">
        <v>0</v>
      </c>
      <c r="G376" s="14">
        <v>215</v>
      </c>
      <c r="H376" s="14">
        <f t="shared" si="20"/>
        <v>215</v>
      </c>
      <c r="I376" s="42">
        <f t="shared" si="21"/>
        <v>0</v>
      </c>
      <c r="J376" s="42">
        <f t="shared" si="22"/>
        <v>86</v>
      </c>
      <c r="K376" s="15">
        <f t="shared" si="23"/>
        <v>86</v>
      </c>
    </row>
    <row r="377" spans="1:13" s="1" customFormat="1" ht="15.75" customHeight="1" x14ac:dyDescent="0.2">
      <c r="A377" s="13" t="s">
        <v>643</v>
      </c>
      <c r="B377" s="12" t="str">
        <f>VLOOKUP(A377,'User printing - summary'!B:E,4,FALSE)</f>
        <v>5302621</v>
      </c>
      <c r="C377" s="13" t="str">
        <f>VLOOKUP(A377,'User printing - summary'!B:C,2,FALSE)</f>
        <v>นางสาว รัตติกาล อินทร์คง</v>
      </c>
      <c r="D377" s="13" t="s">
        <v>41</v>
      </c>
      <c r="E377" s="13" t="s">
        <v>1657</v>
      </c>
      <c r="F377" s="14">
        <v>22</v>
      </c>
      <c r="G377" s="14">
        <v>6</v>
      </c>
      <c r="H377" s="14">
        <f t="shared" si="20"/>
        <v>28</v>
      </c>
      <c r="I377" s="42">
        <f t="shared" si="21"/>
        <v>83.6</v>
      </c>
      <c r="J377" s="42">
        <f t="shared" si="22"/>
        <v>2.4000000000000004</v>
      </c>
      <c r="K377" s="15">
        <f t="shared" si="23"/>
        <v>86</v>
      </c>
    </row>
    <row r="378" spans="1:13" s="1" customFormat="1" ht="15.75" customHeight="1" x14ac:dyDescent="0.2">
      <c r="A378" s="13" t="s">
        <v>614</v>
      </c>
      <c r="B378" s="12" t="str">
        <f>VLOOKUP(A378,'User printing - summary'!B:E,4,FALSE)</f>
        <v>6800283</v>
      </c>
      <c r="C378" s="13" t="str">
        <f>VLOOKUP(A378,'User printing - summary'!B:C,2,FALSE)</f>
        <v>นางสาว วรรณภา จอกชัยภูมิ</v>
      </c>
      <c r="D378" s="13" t="s">
        <v>41</v>
      </c>
      <c r="E378" s="13" t="s">
        <v>1657</v>
      </c>
      <c r="F378" s="14">
        <v>0</v>
      </c>
      <c r="G378" s="14">
        <v>213</v>
      </c>
      <c r="H378" s="14">
        <f t="shared" si="20"/>
        <v>213</v>
      </c>
      <c r="I378" s="42">
        <f t="shared" si="21"/>
        <v>0</v>
      </c>
      <c r="J378" s="42">
        <f t="shared" si="22"/>
        <v>85.2</v>
      </c>
      <c r="K378" s="15">
        <f t="shared" si="23"/>
        <v>85.2</v>
      </c>
    </row>
    <row r="379" spans="1:13" s="1" customFormat="1" ht="15.75" customHeight="1" x14ac:dyDescent="0.2">
      <c r="A379" s="13" t="s">
        <v>646</v>
      </c>
      <c r="B379" s="12" t="str">
        <f>VLOOKUP(A379,'User printing - summary'!B:E,4,FALSE)</f>
        <v>6500847</v>
      </c>
      <c r="C379" s="13" t="str">
        <f>VLOOKUP(A379,'User printing - summary'!B:C,2,FALSE)</f>
        <v>นางสาว สาวิณี บัวสิน</v>
      </c>
      <c r="D379" s="13" t="s">
        <v>41</v>
      </c>
      <c r="E379" s="13" t="s">
        <v>1657</v>
      </c>
      <c r="F379" s="14">
        <v>0</v>
      </c>
      <c r="G379" s="14">
        <v>213</v>
      </c>
      <c r="H379" s="14">
        <f t="shared" si="20"/>
        <v>213</v>
      </c>
      <c r="I379" s="42">
        <f t="shared" si="21"/>
        <v>0</v>
      </c>
      <c r="J379" s="42">
        <f t="shared" si="22"/>
        <v>85.2</v>
      </c>
      <c r="K379" s="15">
        <f t="shared" si="23"/>
        <v>85.2</v>
      </c>
    </row>
    <row r="380" spans="1:13" s="1" customFormat="1" ht="15.75" customHeight="1" x14ac:dyDescent="0.2">
      <c r="A380" s="17" t="s">
        <v>642</v>
      </c>
      <c r="B380" s="12" t="str">
        <f>VLOOKUP(A380,'User printing - summary'!B:E,4,FALSE)</f>
        <v>492083</v>
      </c>
      <c r="C380" s="13" t="str">
        <f>VLOOKUP(A380,'User printing - summary'!B:C,2,FALSE)</f>
        <v>นางสาว ปริศนา ไสวดี</v>
      </c>
      <c r="D380" s="17" t="s">
        <v>41</v>
      </c>
      <c r="E380" s="17" t="s">
        <v>1657</v>
      </c>
      <c r="F380" s="33">
        <v>17</v>
      </c>
      <c r="G380" s="33">
        <v>48</v>
      </c>
      <c r="H380" s="14">
        <f t="shared" si="20"/>
        <v>65</v>
      </c>
      <c r="I380" s="42">
        <f t="shared" si="21"/>
        <v>64.599999999999994</v>
      </c>
      <c r="J380" s="42">
        <f t="shared" si="22"/>
        <v>19.200000000000003</v>
      </c>
      <c r="K380" s="15">
        <f t="shared" si="23"/>
        <v>83.8</v>
      </c>
    </row>
    <row r="381" spans="1:13" s="1" customFormat="1" ht="15.75" customHeight="1" x14ac:dyDescent="0.2">
      <c r="A381" s="17" t="s">
        <v>609</v>
      </c>
      <c r="B381" s="12" t="str">
        <f>VLOOKUP(A381,'User printing - summary'!B:E,4,FALSE)</f>
        <v>6504262</v>
      </c>
      <c r="C381" s="13" t="str">
        <f>VLOOKUP(A381,'User printing - summary'!B:C,2,FALSE)</f>
        <v>นาย อัษฎางค์ อุ่นเอม</v>
      </c>
      <c r="D381" s="13" t="s">
        <v>41</v>
      </c>
      <c r="E381" s="13" t="s">
        <v>1657</v>
      </c>
      <c r="F381" s="14">
        <v>0</v>
      </c>
      <c r="G381" s="14">
        <v>207</v>
      </c>
      <c r="H381" s="14">
        <f t="shared" si="20"/>
        <v>207</v>
      </c>
      <c r="I381" s="42">
        <f t="shared" si="21"/>
        <v>0</v>
      </c>
      <c r="J381" s="42">
        <f t="shared" si="22"/>
        <v>82.800000000000011</v>
      </c>
      <c r="K381" s="15">
        <f t="shared" si="23"/>
        <v>82.800000000000011</v>
      </c>
    </row>
    <row r="382" spans="1:13" s="1" customFormat="1" ht="15.75" customHeight="1" x14ac:dyDescent="0.2">
      <c r="A382" s="13" t="s">
        <v>579</v>
      </c>
      <c r="B382" s="12" t="str">
        <f>VLOOKUP(A382,'User printing - summary'!B:E,4,FALSE)</f>
        <v>6401580</v>
      </c>
      <c r="C382" s="13" t="str">
        <f>VLOOKUP(A382,'User printing - summary'!B:C,2,FALSE)</f>
        <v>นางสาว มัทวัน ยันรัมย์</v>
      </c>
      <c r="D382" s="13" t="s">
        <v>41</v>
      </c>
      <c r="E382" s="13" t="s">
        <v>1657</v>
      </c>
      <c r="F382" s="14">
        <v>0</v>
      </c>
      <c r="G382" s="14">
        <v>203</v>
      </c>
      <c r="H382" s="14">
        <f t="shared" si="20"/>
        <v>203</v>
      </c>
      <c r="I382" s="42">
        <f t="shared" si="21"/>
        <v>0</v>
      </c>
      <c r="J382" s="42">
        <f t="shared" si="22"/>
        <v>81.2</v>
      </c>
      <c r="K382" s="15">
        <f t="shared" si="23"/>
        <v>81.2</v>
      </c>
    </row>
    <row r="383" spans="1:13" s="1" customFormat="1" ht="15.75" customHeight="1" x14ac:dyDescent="0.2">
      <c r="A383" s="13" t="s">
        <v>620</v>
      </c>
      <c r="B383" s="12" t="str">
        <f>VLOOKUP(A383,'User printing - summary'!B:E,4,FALSE)</f>
        <v>6200332</v>
      </c>
      <c r="C383" s="13" t="str">
        <f>VLOOKUP(A383,'User printing - summary'!B:C,2,FALSE)</f>
        <v>นางสาว สุกัญญา เงางาม</v>
      </c>
      <c r="D383" s="13" t="s">
        <v>41</v>
      </c>
      <c r="E383" s="13" t="s">
        <v>1657</v>
      </c>
      <c r="F383" s="14">
        <v>0</v>
      </c>
      <c r="G383" s="14">
        <v>174</v>
      </c>
      <c r="H383" s="14">
        <f t="shared" si="20"/>
        <v>174</v>
      </c>
      <c r="I383" s="42">
        <f t="shared" si="21"/>
        <v>0</v>
      </c>
      <c r="J383" s="42">
        <f t="shared" si="22"/>
        <v>69.600000000000009</v>
      </c>
      <c r="K383" s="15">
        <f t="shared" si="23"/>
        <v>69.600000000000009</v>
      </c>
    </row>
    <row r="384" spans="1:13" s="1" customFormat="1" ht="15.75" customHeight="1" x14ac:dyDescent="0.2">
      <c r="A384" s="13" t="s">
        <v>629</v>
      </c>
      <c r="B384" s="12" t="str">
        <f>VLOOKUP(A384,'User printing - summary'!B:E,4,FALSE)</f>
        <v>6802058</v>
      </c>
      <c r="C384" s="13" t="str">
        <f>VLOOKUP(A384,'User printing - summary'!B:C,2,FALSE)</f>
        <v>นางสาว กริยา รัตนกรณ์</v>
      </c>
      <c r="D384" s="13" t="s">
        <v>41</v>
      </c>
      <c r="E384" s="13" t="s">
        <v>1657</v>
      </c>
      <c r="F384" s="14">
        <v>0</v>
      </c>
      <c r="G384" s="14">
        <v>172</v>
      </c>
      <c r="H384" s="14">
        <f t="shared" si="20"/>
        <v>172</v>
      </c>
      <c r="I384" s="42">
        <f t="shared" si="21"/>
        <v>0</v>
      </c>
      <c r="J384" s="42">
        <f t="shared" si="22"/>
        <v>68.8</v>
      </c>
      <c r="K384" s="15">
        <f t="shared" si="23"/>
        <v>68.8</v>
      </c>
    </row>
    <row r="385" spans="1:11" s="1" customFormat="1" ht="15.75" customHeight="1" x14ac:dyDescent="0.2">
      <c r="A385" s="13" t="s">
        <v>599</v>
      </c>
      <c r="B385" s="12" t="str">
        <f>VLOOKUP(A385,'User printing - summary'!B:E,4,FALSE)</f>
        <v>6803700</v>
      </c>
      <c r="C385" s="13" t="str">
        <f>VLOOKUP(A385,'User printing - summary'!B:C,2,FALSE)</f>
        <v>นางสาว สุภาพร โคตรเศรษฐี</v>
      </c>
      <c r="D385" s="13" t="s">
        <v>41</v>
      </c>
      <c r="E385" s="13" t="s">
        <v>1657</v>
      </c>
      <c r="F385" s="14">
        <v>0</v>
      </c>
      <c r="G385" s="14">
        <v>171</v>
      </c>
      <c r="H385" s="14">
        <f t="shared" si="20"/>
        <v>171</v>
      </c>
      <c r="I385" s="42">
        <f t="shared" si="21"/>
        <v>0</v>
      </c>
      <c r="J385" s="42">
        <f t="shared" si="22"/>
        <v>68.400000000000006</v>
      </c>
      <c r="K385" s="15">
        <f t="shared" si="23"/>
        <v>68.400000000000006</v>
      </c>
    </row>
    <row r="386" spans="1:11" s="1" customFormat="1" ht="15.75" customHeight="1" x14ac:dyDescent="0.2">
      <c r="A386" s="13" t="s">
        <v>636</v>
      </c>
      <c r="B386" s="12" t="str">
        <f>VLOOKUP(A386,'User printing - summary'!B:E,4,FALSE)</f>
        <v>6801336</v>
      </c>
      <c r="C386" s="13" t="str">
        <f>VLOOKUP(A386,'User printing - summary'!B:C,2,FALSE)</f>
        <v>นาย เนติพงศ์ พิณตะขบ</v>
      </c>
      <c r="D386" s="13" t="s">
        <v>41</v>
      </c>
      <c r="E386" s="13" t="s">
        <v>1657</v>
      </c>
      <c r="F386" s="14">
        <v>0</v>
      </c>
      <c r="G386" s="14">
        <v>170</v>
      </c>
      <c r="H386" s="14">
        <f t="shared" si="20"/>
        <v>170</v>
      </c>
      <c r="I386" s="42">
        <f t="shared" si="21"/>
        <v>0</v>
      </c>
      <c r="J386" s="42">
        <f t="shared" si="22"/>
        <v>68</v>
      </c>
      <c r="K386" s="15">
        <f t="shared" si="23"/>
        <v>68</v>
      </c>
    </row>
    <row r="387" spans="1:11" s="1" customFormat="1" ht="15.75" customHeight="1" x14ac:dyDescent="0.2">
      <c r="A387" s="13" t="s">
        <v>635</v>
      </c>
      <c r="B387" s="12" t="str">
        <f>VLOOKUP(A387,'User printing - summary'!B:E,4,FALSE)</f>
        <v>6002682</v>
      </c>
      <c r="C387" s="13" t="str">
        <f>VLOOKUP(A387,'User printing - summary'!B:C,2,FALSE)</f>
        <v>นางสาว นฤมล สาธุชาติ</v>
      </c>
      <c r="D387" s="13" t="s">
        <v>41</v>
      </c>
      <c r="E387" s="13" t="s">
        <v>1657</v>
      </c>
      <c r="F387" s="14">
        <v>0</v>
      </c>
      <c r="G387" s="14">
        <v>165</v>
      </c>
      <c r="H387" s="14">
        <f t="shared" si="20"/>
        <v>165</v>
      </c>
      <c r="I387" s="42">
        <f t="shared" si="21"/>
        <v>0</v>
      </c>
      <c r="J387" s="42">
        <f t="shared" si="22"/>
        <v>66</v>
      </c>
      <c r="K387" s="15">
        <f t="shared" si="23"/>
        <v>66</v>
      </c>
    </row>
    <row r="388" spans="1:11" s="1" customFormat="1" ht="15.75" customHeight="1" x14ac:dyDescent="0.2">
      <c r="A388" s="13" t="s">
        <v>588</v>
      </c>
      <c r="B388" s="12" t="str">
        <f>VLOOKUP(A388,'User printing - summary'!B:E,4,FALSE)</f>
        <v>6603551</v>
      </c>
      <c r="C388" s="13" t="str">
        <f>VLOOKUP(A388,'User printing - summary'!B:C,2,FALSE)</f>
        <v>นางสาว ลลิตา แผงดา</v>
      </c>
      <c r="D388" s="13" t="s">
        <v>41</v>
      </c>
      <c r="E388" s="13" t="s">
        <v>1657</v>
      </c>
      <c r="F388" s="14">
        <v>0</v>
      </c>
      <c r="G388" s="14">
        <v>159</v>
      </c>
      <c r="H388" s="14">
        <f t="shared" ref="H388:H451" si="24">SUM(F388:G388)</f>
        <v>159</v>
      </c>
      <c r="I388" s="42">
        <f t="shared" ref="I388:I451" si="25">3.8*F388</f>
        <v>0</v>
      </c>
      <c r="J388" s="42">
        <f t="shared" ref="J388:J451" si="26">0.4*G388</f>
        <v>63.6</v>
      </c>
      <c r="K388" s="15">
        <f t="shared" ref="K388:K451" si="27">SUM(I388:J388)</f>
        <v>63.6</v>
      </c>
    </row>
    <row r="389" spans="1:11" s="1" customFormat="1" ht="15.75" customHeight="1" x14ac:dyDescent="0.2">
      <c r="A389" s="13" t="s">
        <v>580</v>
      </c>
      <c r="B389" s="12" t="str">
        <f>VLOOKUP(A389,'User printing - summary'!B:E,4,FALSE)</f>
        <v>6602695</v>
      </c>
      <c r="C389" s="13" t="str">
        <f>VLOOKUP(A389,'User printing - summary'!B:C,2,FALSE)</f>
        <v>นางสาว ธนภร ผินแก้ว</v>
      </c>
      <c r="D389" s="13" t="s">
        <v>41</v>
      </c>
      <c r="E389" s="13" t="s">
        <v>1657</v>
      </c>
      <c r="F389" s="14">
        <v>0</v>
      </c>
      <c r="G389" s="14">
        <v>157</v>
      </c>
      <c r="H389" s="14">
        <f t="shared" si="24"/>
        <v>157</v>
      </c>
      <c r="I389" s="42">
        <f t="shared" si="25"/>
        <v>0</v>
      </c>
      <c r="J389" s="42">
        <f t="shared" si="26"/>
        <v>62.800000000000004</v>
      </c>
      <c r="K389" s="15">
        <f t="shared" si="27"/>
        <v>62.800000000000004</v>
      </c>
    </row>
    <row r="390" spans="1:11" s="1" customFormat="1" ht="15.75" customHeight="1" x14ac:dyDescent="0.2">
      <c r="A390" s="13" t="s">
        <v>639</v>
      </c>
      <c r="B390" s="12" t="str">
        <f>VLOOKUP(A390,'User printing - summary'!B:E,4,FALSE)</f>
        <v>6900673</v>
      </c>
      <c r="C390" s="13" t="str">
        <f>VLOOKUP(A390,'User printing - summary'!B:C,2,FALSE)</f>
        <v>นางสาว อรอุมา น้อยโนนทอง</v>
      </c>
      <c r="D390" s="13" t="s">
        <v>41</v>
      </c>
      <c r="E390" s="13" t="s">
        <v>1657</v>
      </c>
      <c r="F390" s="14">
        <v>0</v>
      </c>
      <c r="G390" s="14">
        <v>157</v>
      </c>
      <c r="H390" s="14">
        <f t="shared" si="24"/>
        <v>157</v>
      </c>
      <c r="I390" s="42">
        <f t="shared" si="25"/>
        <v>0</v>
      </c>
      <c r="J390" s="42">
        <f t="shared" si="26"/>
        <v>62.800000000000004</v>
      </c>
      <c r="K390" s="15">
        <f t="shared" si="27"/>
        <v>62.800000000000004</v>
      </c>
    </row>
    <row r="391" spans="1:11" s="1" customFormat="1" ht="15.75" customHeight="1" x14ac:dyDescent="0.2">
      <c r="A391" s="13" t="s">
        <v>581</v>
      </c>
      <c r="B391" s="12" t="str">
        <f>VLOOKUP(A391,'User printing - summary'!B:E,4,FALSE)</f>
        <v>6101772</v>
      </c>
      <c r="C391" s="13" t="str">
        <f>VLOOKUP(A391,'User printing - summary'!B:C,2,FALSE)</f>
        <v>นางสาว ปนัดดา ยตะโคตร</v>
      </c>
      <c r="D391" s="13" t="s">
        <v>41</v>
      </c>
      <c r="E391" s="13" t="s">
        <v>1657</v>
      </c>
      <c r="F391" s="14">
        <v>0</v>
      </c>
      <c r="G391" s="14">
        <v>151</v>
      </c>
      <c r="H391" s="14">
        <f t="shared" si="24"/>
        <v>151</v>
      </c>
      <c r="I391" s="42">
        <f t="shared" si="25"/>
        <v>0</v>
      </c>
      <c r="J391" s="42">
        <f t="shared" si="26"/>
        <v>60.400000000000006</v>
      </c>
      <c r="K391" s="15">
        <f t="shared" si="27"/>
        <v>60.400000000000006</v>
      </c>
    </row>
    <row r="392" spans="1:11" s="1" customFormat="1" ht="15.75" customHeight="1" x14ac:dyDescent="0.2">
      <c r="A392" s="13" t="s">
        <v>612</v>
      </c>
      <c r="B392" s="12" t="str">
        <f>VLOOKUP(A392,'User printing - summary'!B:E,4,FALSE)</f>
        <v>6802063</v>
      </c>
      <c r="C392" s="13" t="str">
        <f>VLOOKUP(A392,'User printing - summary'!B:C,2,FALSE)</f>
        <v>นางสาว เอื้อมพร ขำโสภา</v>
      </c>
      <c r="D392" s="13" t="s">
        <v>41</v>
      </c>
      <c r="E392" s="13" t="s">
        <v>1657</v>
      </c>
      <c r="F392" s="14">
        <v>0</v>
      </c>
      <c r="G392" s="14">
        <v>151</v>
      </c>
      <c r="H392" s="14">
        <f t="shared" si="24"/>
        <v>151</v>
      </c>
      <c r="I392" s="42">
        <f t="shared" si="25"/>
        <v>0</v>
      </c>
      <c r="J392" s="42">
        <f t="shared" si="26"/>
        <v>60.400000000000006</v>
      </c>
      <c r="K392" s="15">
        <f t="shared" si="27"/>
        <v>60.400000000000006</v>
      </c>
    </row>
    <row r="393" spans="1:11" s="1" customFormat="1" ht="15.75" customHeight="1" x14ac:dyDescent="0.2">
      <c r="A393" s="13" t="s">
        <v>623</v>
      </c>
      <c r="B393" s="12" t="str">
        <f>VLOOKUP(A393,'User printing - summary'!B:E,4,FALSE)</f>
        <v>6301829</v>
      </c>
      <c r="C393" s="13" t="str">
        <f>VLOOKUP(A393,'User printing - summary'!B:C,2,FALSE)</f>
        <v>นาย กิตติศักดิ์ อริยะพิทักษ์</v>
      </c>
      <c r="D393" s="13" t="s">
        <v>41</v>
      </c>
      <c r="E393" s="13" t="s">
        <v>1657</v>
      </c>
      <c r="F393" s="14">
        <v>0</v>
      </c>
      <c r="G393" s="14">
        <v>149</v>
      </c>
      <c r="H393" s="14">
        <f t="shared" si="24"/>
        <v>149</v>
      </c>
      <c r="I393" s="42">
        <f t="shared" si="25"/>
        <v>0</v>
      </c>
      <c r="J393" s="42">
        <f t="shared" si="26"/>
        <v>59.6</v>
      </c>
      <c r="K393" s="15">
        <f t="shared" si="27"/>
        <v>59.6</v>
      </c>
    </row>
    <row r="394" spans="1:11" s="1" customFormat="1" ht="15.75" customHeight="1" x14ac:dyDescent="0.2">
      <c r="A394" s="13" t="s">
        <v>603</v>
      </c>
      <c r="B394" s="12" t="str">
        <f>VLOOKUP(A394,'User printing - summary'!B:E,4,FALSE)</f>
        <v>6700830</v>
      </c>
      <c r="C394" s="13" t="str">
        <f>VLOOKUP(A394,'User printing - summary'!B:C,2,FALSE)</f>
        <v>นางสาว นฤมล ผะกาสี</v>
      </c>
      <c r="D394" s="13" t="s">
        <v>41</v>
      </c>
      <c r="E394" s="13" t="s">
        <v>1657</v>
      </c>
      <c r="F394" s="14">
        <v>0</v>
      </c>
      <c r="G394" s="14">
        <v>148</v>
      </c>
      <c r="H394" s="14">
        <f t="shared" si="24"/>
        <v>148</v>
      </c>
      <c r="I394" s="42">
        <f t="shared" si="25"/>
        <v>0</v>
      </c>
      <c r="J394" s="42">
        <f t="shared" si="26"/>
        <v>59.2</v>
      </c>
      <c r="K394" s="15">
        <f t="shared" si="27"/>
        <v>59.2</v>
      </c>
    </row>
    <row r="395" spans="1:11" s="1" customFormat="1" ht="15.75" customHeight="1" x14ac:dyDescent="0.2">
      <c r="A395" s="13" t="s">
        <v>589</v>
      </c>
      <c r="B395" s="12" t="str">
        <f>VLOOKUP(A395,'User printing - summary'!B:E,4,FALSE)</f>
        <v>6004917</v>
      </c>
      <c r="C395" s="13" t="str">
        <f>VLOOKUP(A395,'User printing - summary'!B:C,2,FALSE)</f>
        <v>นางสาว โสรยา กลางสวัสดิ์</v>
      </c>
      <c r="D395" s="13" t="s">
        <v>41</v>
      </c>
      <c r="E395" s="13" t="s">
        <v>1657</v>
      </c>
      <c r="F395" s="14">
        <v>0</v>
      </c>
      <c r="G395" s="14">
        <v>146</v>
      </c>
      <c r="H395" s="14">
        <f t="shared" si="24"/>
        <v>146</v>
      </c>
      <c r="I395" s="42">
        <f t="shared" si="25"/>
        <v>0</v>
      </c>
      <c r="J395" s="42">
        <f t="shared" si="26"/>
        <v>58.400000000000006</v>
      </c>
      <c r="K395" s="15">
        <f t="shared" si="27"/>
        <v>58.400000000000006</v>
      </c>
    </row>
    <row r="396" spans="1:11" s="1" customFormat="1" ht="15.75" customHeight="1" x14ac:dyDescent="0.2">
      <c r="A396" s="13" t="s">
        <v>598</v>
      </c>
      <c r="B396" s="12" t="str">
        <f>VLOOKUP(A396,'User printing - summary'!B:E,4,FALSE)</f>
        <v>6900379</v>
      </c>
      <c r="C396" s="13" t="str">
        <f>VLOOKUP(A396,'User printing - summary'!B:C,2,FALSE)</f>
        <v>นางสาว นพมาศ ทมถา</v>
      </c>
      <c r="D396" s="13" t="s">
        <v>41</v>
      </c>
      <c r="E396" s="13" t="s">
        <v>1657</v>
      </c>
      <c r="F396" s="14">
        <v>0</v>
      </c>
      <c r="G396" s="14">
        <v>144</v>
      </c>
      <c r="H396" s="14">
        <f t="shared" si="24"/>
        <v>144</v>
      </c>
      <c r="I396" s="42">
        <f t="shared" si="25"/>
        <v>0</v>
      </c>
      <c r="J396" s="42">
        <f t="shared" si="26"/>
        <v>57.6</v>
      </c>
      <c r="K396" s="15">
        <f t="shared" si="27"/>
        <v>57.6</v>
      </c>
    </row>
    <row r="397" spans="1:11" s="1" customFormat="1" ht="15.75" customHeight="1" x14ac:dyDescent="0.2">
      <c r="A397" s="13" t="s">
        <v>627</v>
      </c>
      <c r="B397" s="12" t="str">
        <f>VLOOKUP(A397,'User printing - summary'!B:E,4,FALSE)</f>
        <v>6200020</v>
      </c>
      <c r="C397" s="13" t="str">
        <f>VLOOKUP(A397,'User printing - summary'!B:C,2,FALSE)</f>
        <v>นางสาว กานติมา สีเลา</v>
      </c>
      <c r="D397" s="13" t="s">
        <v>41</v>
      </c>
      <c r="E397" s="13" t="s">
        <v>1657</v>
      </c>
      <c r="F397" s="14">
        <v>0</v>
      </c>
      <c r="G397" s="14">
        <v>140</v>
      </c>
      <c r="H397" s="14">
        <f t="shared" si="24"/>
        <v>140</v>
      </c>
      <c r="I397" s="42">
        <f t="shared" si="25"/>
        <v>0</v>
      </c>
      <c r="J397" s="42">
        <f t="shared" si="26"/>
        <v>56</v>
      </c>
      <c r="K397" s="15">
        <f t="shared" si="27"/>
        <v>56</v>
      </c>
    </row>
    <row r="398" spans="1:11" s="1" customFormat="1" ht="15.75" customHeight="1" x14ac:dyDescent="0.2">
      <c r="A398" s="13" t="s">
        <v>647</v>
      </c>
      <c r="B398" s="12" t="str">
        <f>VLOOKUP(A398,'User printing - summary'!B:E,4,FALSE)</f>
        <v>6803699</v>
      </c>
      <c r="C398" s="13" t="str">
        <f>VLOOKUP(A398,'User printing - summary'!B:C,2,FALSE)</f>
        <v>นางสาว สุนิตรา คำแหง</v>
      </c>
      <c r="D398" s="13" t="s">
        <v>41</v>
      </c>
      <c r="E398" s="13" t="s">
        <v>1657</v>
      </c>
      <c r="F398" s="14">
        <v>0</v>
      </c>
      <c r="G398" s="14">
        <v>134</v>
      </c>
      <c r="H398" s="14">
        <f t="shared" si="24"/>
        <v>134</v>
      </c>
      <c r="I398" s="42">
        <f t="shared" si="25"/>
        <v>0</v>
      </c>
      <c r="J398" s="42">
        <f t="shared" si="26"/>
        <v>53.6</v>
      </c>
      <c r="K398" s="15">
        <f t="shared" si="27"/>
        <v>53.6</v>
      </c>
    </row>
    <row r="399" spans="1:11" s="1" customFormat="1" ht="15.75" customHeight="1" x14ac:dyDescent="0.2">
      <c r="A399" s="13" t="s">
        <v>624</v>
      </c>
      <c r="B399" s="12" t="str">
        <f>VLOOKUP(A399,'User printing - summary'!B:E,4,FALSE)</f>
        <v>6802785</v>
      </c>
      <c r="C399" s="13" t="str">
        <f>VLOOKUP(A399,'User printing - summary'!B:C,2,FALSE)</f>
        <v>นางสาว อิงณิชา สมชัย</v>
      </c>
      <c r="D399" s="13" t="s">
        <v>41</v>
      </c>
      <c r="E399" s="13" t="s">
        <v>1657</v>
      </c>
      <c r="F399" s="14">
        <v>0</v>
      </c>
      <c r="G399" s="14">
        <v>131</v>
      </c>
      <c r="H399" s="14">
        <f t="shared" si="24"/>
        <v>131</v>
      </c>
      <c r="I399" s="42">
        <f t="shared" si="25"/>
        <v>0</v>
      </c>
      <c r="J399" s="42">
        <f t="shared" si="26"/>
        <v>52.400000000000006</v>
      </c>
      <c r="K399" s="15">
        <f t="shared" si="27"/>
        <v>52.400000000000006</v>
      </c>
    </row>
    <row r="400" spans="1:11" s="1" customFormat="1" ht="15.75" customHeight="1" x14ac:dyDescent="0.2">
      <c r="A400" s="13" t="s">
        <v>622</v>
      </c>
      <c r="B400" s="12" t="str">
        <f>VLOOKUP(A400,'User printing - summary'!B:E,4,FALSE)</f>
        <v>5902615</v>
      </c>
      <c r="C400" s="13" t="str">
        <f>VLOOKUP(A400,'User printing - summary'!B:C,2,FALSE)</f>
        <v>นางสาว สุวัจนีย์ ศรีมหาพรม</v>
      </c>
      <c r="D400" s="13" t="s">
        <v>41</v>
      </c>
      <c r="E400" s="13" t="s">
        <v>1657</v>
      </c>
      <c r="F400" s="14">
        <v>0</v>
      </c>
      <c r="G400" s="14">
        <v>129</v>
      </c>
      <c r="H400" s="14">
        <f t="shared" si="24"/>
        <v>129</v>
      </c>
      <c r="I400" s="42">
        <f t="shared" si="25"/>
        <v>0</v>
      </c>
      <c r="J400" s="42">
        <f t="shared" si="26"/>
        <v>51.6</v>
      </c>
      <c r="K400" s="15">
        <f t="shared" si="27"/>
        <v>51.6</v>
      </c>
    </row>
    <row r="401" spans="1:13" s="1" customFormat="1" ht="15.75" customHeight="1" x14ac:dyDescent="0.2">
      <c r="A401" s="13" t="s">
        <v>604</v>
      </c>
      <c r="B401" s="12" t="str">
        <f>VLOOKUP(A401,'User printing - summary'!B:E,4,FALSE)</f>
        <v>6503454</v>
      </c>
      <c r="C401" s="13" t="str">
        <f>VLOOKUP(A401,'User printing - summary'!B:C,2,FALSE)</f>
        <v>นางสาว กัลยรัตน์ ศรีสะอาด</v>
      </c>
      <c r="D401" s="13" t="s">
        <v>41</v>
      </c>
      <c r="E401" s="13" t="s">
        <v>1657</v>
      </c>
      <c r="F401" s="14">
        <v>0</v>
      </c>
      <c r="G401" s="14">
        <v>122</v>
      </c>
      <c r="H401" s="14">
        <f t="shared" si="24"/>
        <v>122</v>
      </c>
      <c r="I401" s="42">
        <f t="shared" si="25"/>
        <v>0</v>
      </c>
      <c r="J401" s="42">
        <f t="shared" si="26"/>
        <v>48.800000000000004</v>
      </c>
      <c r="K401" s="15">
        <f t="shared" si="27"/>
        <v>48.800000000000004</v>
      </c>
    </row>
    <row r="402" spans="1:13" s="1" customFormat="1" ht="15.75" customHeight="1" x14ac:dyDescent="0.2">
      <c r="A402" s="13" t="s">
        <v>633</v>
      </c>
      <c r="B402" s="12" t="str">
        <f>VLOOKUP(A402,'User printing - summary'!B:E,4,FALSE)</f>
        <v>5001072</v>
      </c>
      <c r="C402" s="13" t="str">
        <f>VLOOKUP(A402,'User printing - summary'!B:C,2,FALSE)</f>
        <v>นางสาว มะลิมา สีแสน</v>
      </c>
      <c r="D402" s="13" t="s">
        <v>41</v>
      </c>
      <c r="E402" s="13" t="s">
        <v>1657</v>
      </c>
      <c r="F402" s="14">
        <v>0</v>
      </c>
      <c r="G402" s="14">
        <v>122</v>
      </c>
      <c r="H402" s="14">
        <f t="shared" si="24"/>
        <v>122</v>
      </c>
      <c r="I402" s="42">
        <f t="shared" si="25"/>
        <v>0</v>
      </c>
      <c r="J402" s="42">
        <f t="shared" si="26"/>
        <v>48.800000000000004</v>
      </c>
      <c r="K402" s="15">
        <f t="shared" si="27"/>
        <v>48.800000000000004</v>
      </c>
      <c r="L402" s="16"/>
      <c r="M402" s="16"/>
    </row>
    <row r="403" spans="1:13" s="1" customFormat="1" ht="15.75" customHeight="1" x14ac:dyDescent="0.2">
      <c r="A403" s="13" t="s">
        <v>606</v>
      </c>
      <c r="B403" s="12" t="str">
        <f>VLOOKUP(A403,'User printing - summary'!B:E,4,FALSE)</f>
        <v>6803102</v>
      </c>
      <c r="C403" s="13" t="str">
        <f>VLOOKUP(A403,'User printing - summary'!B:C,2,FALSE)</f>
        <v>นางสาว อมิตา อิ่มใจ</v>
      </c>
      <c r="D403" s="13" t="s">
        <v>41</v>
      </c>
      <c r="E403" s="13" t="s">
        <v>1657</v>
      </c>
      <c r="F403" s="14">
        <v>0</v>
      </c>
      <c r="G403" s="14">
        <v>119</v>
      </c>
      <c r="H403" s="14">
        <f t="shared" si="24"/>
        <v>119</v>
      </c>
      <c r="I403" s="42">
        <f t="shared" si="25"/>
        <v>0</v>
      </c>
      <c r="J403" s="42">
        <f t="shared" si="26"/>
        <v>47.6</v>
      </c>
      <c r="K403" s="15">
        <f t="shared" si="27"/>
        <v>47.6</v>
      </c>
    </row>
    <row r="404" spans="1:13" s="1" customFormat="1" ht="15.75" customHeight="1" x14ac:dyDescent="0.2">
      <c r="A404" s="13" t="s">
        <v>652</v>
      </c>
      <c r="B404" s="12" t="str">
        <f>VLOOKUP(A404,'User printing - summary'!B:E,4,FALSE)</f>
        <v>5901714</v>
      </c>
      <c r="C404" s="13" t="str">
        <f>VLOOKUP(A404,'User printing - summary'!B:C,2,FALSE)</f>
        <v>นางสาว วรรณวิชา เทียนขาว</v>
      </c>
      <c r="D404" s="13" t="s">
        <v>41</v>
      </c>
      <c r="E404" s="13" t="s">
        <v>1657</v>
      </c>
      <c r="F404" s="14">
        <v>0</v>
      </c>
      <c r="G404" s="14">
        <v>114</v>
      </c>
      <c r="H404" s="14">
        <f t="shared" si="24"/>
        <v>114</v>
      </c>
      <c r="I404" s="42">
        <f t="shared" si="25"/>
        <v>0</v>
      </c>
      <c r="J404" s="42">
        <f t="shared" si="26"/>
        <v>45.6</v>
      </c>
      <c r="K404" s="15">
        <f t="shared" si="27"/>
        <v>45.6</v>
      </c>
    </row>
    <row r="405" spans="1:13" s="1" customFormat="1" ht="15.75" customHeight="1" x14ac:dyDescent="0.2">
      <c r="A405" s="13" t="s">
        <v>592</v>
      </c>
      <c r="B405" s="12" t="str">
        <f>VLOOKUP(A405,'User printing - summary'!B:E,4,FALSE)</f>
        <v>5902370</v>
      </c>
      <c r="C405" s="13" t="str">
        <f>VLOOKUP(A405,'User printing - summary'!B:C,2,FALSE)</f>
        <v>นางสาว สรวงสุดา คิดไว</v>
      </c>
      <c r="D405" s="13" t="s">
        <v>41</v>
      </c>
      <c r="E405" s="13" t="s">
        <v>1657</v>
      </c>
      <c r="F405" s="14">
        <v>0</v>
      </c>
      <c r="G405" s="14">
        <v>112</v>
      </c>
      <c r="H405" s="14">
        <f t="shared" si="24"/>
        <v>112</v>
      </c>
      <c r="I405" s="42">
        <f t="shared" si="25"/>
        <v>0</v>
      </c>
      <c r="J405" s="42">
        <f t="shared" si="26"/>
        <v>44.800000000000004</v>
      </c>
      <c r="K405" s="15">
        <f t="shared" si="27"/>
        <v>44.800000000000004</v>
      </c>
    </row>
    <row r="406" spans="1:13" s="1" customFormat="1" ht="15.75" customHeight="1" x14ac:dyDescent="0.2">
      <c r="A406" s="13" t="s">
        <v>594</v>
      </c>
      <c r="B406" s="12" t="str">
        <f>VLOOKUP(A406,'User printing - summary'!B:E,4,FALSE)</f>
        <v>6900221</v>
      </c>
      <c r="C406" s="13" t="str">
        <f>VLOOKUP(A406,'User printing - summary'!B:C,2,FALSE)</f>
        <v>นางสาว กัญญาณัฐ วงษาเนาว์</v>
      </c>
      <c r="D406" s="13" t="s">
        <v>41</v>
      </c>
      <c r="E406" s="13" t="s">
        <v>1657</v>
      </c>
      <c r="F406" s="14">
        <v>0</v>
      </c>
      <c r="G406" s="14">
        <v>109</v>
      </c>
      <c r="H406" s="14">
        <f t="shared" si="24"/>
        <v>109</v>
      </c>
      <c r="I406" s="42">
        <f t="shared" si="25"/>
        <v>0</v>
      </c>
      <c r="J406" s="42">
        <f t="shared" si="26"/>
        <v>43.6</v>
      </c>
      <c r="K406" s="15">
        <f t="shared" si="27"/>
        <v>43.6</v>
      </c>
      <c r="L406" s="16"/>
      <c r="M406" s="16"/>
    </row>
    <row r="407" spans="1:13" s="1" customFormat="1" ht="15.75" customHeight="1" x14ac:dyDescent="0.2">
      <c r="A407" s="13" t="s">
        <v>587</v>
      </c>
      <c r="B407" s="12" t="str">
        <f>VLOOKUP(A407,'User printing - summary'!B:E,4,FALSE)</f>
        <v>6700472</v>
      </c>
      <c r="C407" s="13" t="str">
        <f>VLOOKUP(A407,'User printing - summary'!B:C,2,FALSE)</f>
        <v>นางสาว จิรประภา อุตะทอง</v>
      </c>
      <c r="D407" s="13" t="s">
        <v>41</v>
      </c>
      <c r="E407" s="13" t="s">
        <v>1657</v>
      </c>
      <c r="F407" s="14">
        <v>0</v>
      </c>
      <c r="G407" s="14">
        <v>103</v>
      </c>
      <c r="H407" s="14">
        <f t="shared" si="24"/>
        <v>103</v>
      </c>
      <c r="I407" s="42">
        <f t="shared" si="25"/>
        <v>0</v>
      </c>
      <c r="J407" s="42">
        <f t="shared" si="26"/>
        <v>41.2</v>
      </c>
      <c r="K407" s="15">
        <f t="shared" si="27"/>
        <v>41.2</v>
      </c>
    </row>
    <row r="408" spans="1:13" s="1" customFormat="1" ht="15.75" customHeight="1" x14ac:dyDescent="0.2">
      <c r="A408" s="13" t="s">
        <v>591</v>
      </c>
      <c r="B408" s="12" t="str">
        <f>VLOOKUP(A408,'User printing - summary'!B:E,4,FALSE)</f>
        <v>5800618</v>
      </c>
      <c r="C408" s="13" t="str">
        <f>VLOOKUP(A408,'User printing - summary'!B:C,2,FALSE)</f>
        <v>นางสาว อรดา ทิพย์มี</v>
      </c>
      <c r="D408" s="13" t="s">
        <v>41</v>
      </c>
      <c r="E408" s="13" t="s">
        <v>1657</v>
      </c>
      <c r="F408" s="14">
        <v>0</v>
      </c>
      <c r="G408" s="14">
        <v>100</v>
      </c>
      <c r="H408" s="14">
        <f t="shared" si="24"/>
        <v>100</v>
      </c>
      <c r="I408" s="42">
        <f t="shared" si="25"/>
        <v>0</v>
      </c>
      <c r="J408" s="42">
        <f t="shared" si="26"/>
        <v>40</v>
      </c>
      <c r="K408" s="15">
        <f t="shared" si="27"/>
        <v>40</v>
      </c>
      <c r="L408" s="16"/>
      <c r="M408" s="16"/>
    </row>
    <row r="409" spans="1:13" s="1" customFormat="1" ht="15.75" customHeight="1" x14ac:dyDescent="0.2">
      <c r="A409" s="13" t="s">
        <v>593</v>
      </c>
      <c r="B409" s="12" t="str">
        <f>VLOOKUP(A409,'User printing - summary'!B:E,4,FALSE)</f>
        <v>5802604</v>
      </c>
      <c r="C409" s="13" t="str">
        <f>VLOOKUP(A409,'User printing - summary'!B:C,2,FALSE)</f>
        <v>นางสาว สุชาดา อินทร์กอง</v>
      </c>
      <c r="D409" s="13" t="s">
        <v>41</v>
      </c>
      <c r="E409" s="13" t="s">
        <v>1657</v>
      </c>
      <c r="F409" s="14">
        <v>0</v>
      </c>
      <c r="G409" s="14">
        <v>95</v>
      </c>
      <c r="H409" s="14">
        <f t="shared" si="24"/>
        <v>95</v>
      </c>
      <c r="I409" s="42">
        <f t="shared" si="25"/>
        <v>0</v>
      </c>
      <c r="J409" s="42">
        <f t="shared" si="26"/>
        <v>38</v>
      </c>
      <c r="K409" s="15">
        <f t="shared" si="27"/>
        <v>38</v>
      </c>
    </row>
    <row r="410" spans="1:13" s="1" customFormat="1" ht="15.75" customHeight="1" x14ac:dyDescent="0.2">
      <c r="A410" s="13" t="s">
        <v>613</v>
      </c>
      <c r="B410" s="12" t="str">
        <f>VLOOKUP(A410,'User printing - summary'!B:E,4,FALSE)</f>
        <v>6103554</v>
      </c>
      <c r="C410" s="13" t="str">
        <f>VLOOKUP(A410,'User printing - summary'!B:C,2,FALSE)</f>
        <v>นางสาว ปวีณา อินตา</v>
      </c>
      <c r="D410" s="13" t="s">
        <v>41</v>
      </c>
      <c r="E410" s="13" t="s">
        <v>1657</v>
      </c>
      <c r="F410" s="14">
        <v>0</v>
      </c>
      <c r="G410" s="14">
        <v>93</v>
      </c>
      <c r="H410" s="14">
        <f t="shared" si="24"/>
        <v>93</v>
      </c>
      <c r="I410" s="42">
        <f t="shared" si="25"/>
        <v>0</v>
      </c>
      <c r="J410" s="42">
        <f t="shared" si="26"/>
        <v>37.200000000000003</v>
      </c>
      <c r="K410" s="15">
        <f t="shared" si="27"/>
        <v>37.200000000000003</v>
      </c>
    </row>
    <row r="411" spans="1:13" s="1" customFormat="1" ht="15.75" customHeight="1" x14ac:dyDescent="0.2">
      <c r="A411" s="13" t="s">
        <v>648</v>
      </c>
      <c r="B411" s="12" t="str">
        <f>VLOOKUP(A411,'User printing - summary'!B:E,4,FALSE)</f>
        <v>6500608</v>
      </c>
      <c r="C411" s="13" t="str">
        <f>VLOOKUP(A411,'User printing - summary'!B:C,2,FALSE)</f>
        <v>นางสาว สุพรรณนิการ์ ไชยเพชร</v>
      </c>
      <c r="D411" s="13" t="s">
        <v>41</v>
      </c>
      <c r="E411" s="13" t="s">
        <v>1657</v>
      </c>
      <c r="F411" s="14">
        <v>0</v>
      </c>
      <c r="G411" s="14">
        <v>88</v>
      </c>
      <c r="H411" s="14">
        <f t="shared" si="24"/>
        <v>88</v>
      </c>
      <c r="I411" s="42">
        <f t="shared" si="25"/>
        <v>0</v>
      </c>
      <c r="J411" s="42">
        <f t="shared" si="26"/>
        <v>35.200000000000003</v>
      </c>
      <c r="K411" s="15">
        <f t="shared" si="27"/>
        <v>35.200000000000003</v>
      </c>
    </row>
    <row r="412" spans="1:13" s="1" customFormat="1" ht="15.75" customHeight="1" x14ac:dyDescent="0.2">
      <c r="A412" s="13" t="s">
        <v>634</v>
      </c>
      <c r="B412" s="12" t="str">
        <f>VLOOKUP(A412,'User printing - summary'!B:E,4,FALSE)</f>
        <v>6900044</v>
      </c>
      <c r="C412" s="13" t="str">
        <f>VLOOKUP(A412,'User printing - summary'!B:C,2,FALSE)</f>
        <v>นางสาว เมธินี ทองประสม</v>
      </c>
      <c r="D412" s="13" t="s">
        <v>41</v>
      </c>
      <c r="E412" s="13" t="s">
        <v>1657</v>
      </c>
      <c r="F412" s="14">
        <v>0</v>
      </c>
      <c r="G412" s="14">
        <v>87</v>
      </c>
      <c r="H412" s="14">
        <f t="shared" si="24"/>
        <v>87</v>
      </c>
      <c r="I412" s="42">
        <f t="shared" si="25"/>
        <v>0</v>
      </c>
      <c r="J412" s="42">
        <f t="shared" si="26"/>
        <v>34.800000000000004</v>
      </c>
      <c r="K412" s="15">
        <f t="shared" si="27"/>
        <v>34.800000000000004</v>
      </c>
    </row>
    <row r="413" spans="1:13" s="1" customFormat="1" ht="15.75" customHeight="1" x14ac:dyDescent="0.25">
      <c r="A413" s="17" t="s">
        <v>651</v>
      </c>
      <c r="B413" s="12" t="str">
        <f>VLOOKUP(A413,'User printing - summary'!B:E,4,FALSE)</f>
        <v>6801725</v>
      </c>
      <c r="C413" s="13" t="str">
        <f>VLOOKUP(A413,'User printing - summary'!B:C,2,FALSE)</f>
        <v>นางสาว วรรณิศา  วงศ์กาฬสินธุ์</v>
      </c>
      <c r="D413" s="13" t="s">
        <v>41</v>
      </c>
      <c r="E413" s="13" t="s">
        <v>1657</v>
      </c>
      <c r="F413" s="14">
        <v>0</v>
      </c>
      <c r="G413" s="14">
        <v>77</v>
      </c>
      <c r="H413" s="14">
        <f t="shared" si="24"/>
        <v>77</v>
      </c>
      <c r="I413" s="42">
        <f t="shared" si="25"/>
        <v>0</v>
      </c>
      <c r="J413" s="42">
        <f t="shared" si="26"/>
        <v>30.8</v>
      </c>
      <c r="K413" s="15">
        <f t="shared" si="27"/>
        <v>30.8</v>
      </c>
      <c r="L413" s="38"/>
      <c r="M413" s="38"/>
    </row>
    <row r="414" spans="1:13" s="1" customFormat="1" ht="15.75" customHeight="1" x14ac:dyDescent="0.2">
      <c r="A414" s="13" t="s">
        <v>585</v>
      </c>
      <c r="B414" s="12" t="str">
        <f>VLOOKUP(A414,'User printing - summary'!B:E,4,FALSE)</f>
        <v>5903819</v>
      </c>
      <c r="C414" s="13" t="str">
        <f>VLOOKUP(A414,'User printing - summary'!B:C,2,FALSE)</f>
        <v>นางสาว นารีรัตน์ พงษ์เกษ</v>
      </c>
      <c r="D414" s="13" t="s">
        <v>41</v>
      </c>
      <c r="E414" s="13" t="s">
        <v>1657</v>
      </c>
      <c r="F414" s="14">
        <v>0</v>
      </c>
      <c r="G414" s="14">
        <v>73</v>
      </c>
      <c r="H414" s="14">
        <f t="shared" si="24"/>
        <v>73</v>
      </c>
      <c r="I414" s="42">
        <f t="shared" si="25"/>
        <v>0</v>
      </c>
      <c r="J414" s="42">
        <f t="shared" si="26"/>
        <v>29.200000000000003</v>
      </c>
      <c r="K414" s="15">
        <f t="shared" si="27"/>
        <v>29.200000000000003</v>
      </c>
    </row>
    <row r="415" spans="1:13" s="1" customFormat="1" ht="15.75" customHeight="1" x14ac:dyDescent="0.2">
      <c r="A415" s="13" t="s">
        <v>655</v>
      </c>
      <c r="B415" s="12" t="str">
        <f>VLOOKUP(A415,'User printing - summary'!B:E,4,FALSE)</f>
        <v>6301918</v>
      </c>
      <c r="C415" s="13" t="str">
        <f>VLOOKUP(A415,'User printing - summary'!B:C,2,FALSE)</f>
        <v>นางสาว วัชราภรณ์ ฝ้ายขาว</v>
      </c>
      <c r="D415" s="13" t="s">
        <v>41</v>
      </c>
      <c r="E415" s="13" t="s">
        <v>1657</v>
      </c>
      <c r="F415" s="14">
        <v>4</v>
      </c>
      <c r="G415" s="14">
        <v>17</v>
      </c>
      <c r="H415" s="14">
        <f t="shared" si="24"/>
        <v>21</v>
      </c>
      <c r="I415" s="42">
        <f t="shared" si="25"/>
        <v>15.2</v>
      </c>
      <c r="J415" s="42">
        <f t="shared" si="26"/>
        <v>6.8000000000000007</v>
      </c>
      <c r="K415" s="15">
        <f t="shared" si="27"/>
        <v>22</v>
      </c>
    </row>
    <row r="416" spans="1:13" s="1" customFormat="1" ht="15.75" customHeight="1" x14ac:dyDescent="0.2">
      <c r="A416" s="13" t="s">
        <v>650</v>
      </c>
      <c r="B416" s="12" t="str">
        <f>VLOOKUP(A416,'User printing - summary'!B:E,4,FALSE)</f>
        <v>5903482</v>
      </c>
      <c r="C416" s="13" t="str">
        <f>VLOOKUP(A416,'User printing - summary'!B:C,2,FALSE)</f>
        <v>นางสาว ตรีนุช ยิ้มแย้ม</v>
      </c>
      <c r="D416" s="13" t="s">
        <v>41</v>
      </c>
      <c r="E416" s="13" t="s">
        <v>1657</v>
      </c>
      <c r="F416" s="14">
        <v>0</v>
      </c>
      <c r="G416" s="14">
        <v>52</v>
      </c>
      <c r="H416" s="14">
        <f t="shared" si="24"/>
        <v>52</v>
      </c>
      <c r="I416" s="42">
        <f t="shared" si="25"/>
        <v>0</v>
      </c>
      <c r="J416" s="42">
        <f t="shared" si="26"/>
        <v>20.8</v>
      </c>
      <c r="K416" s="15">
        <f t="shared" si="27"/>
        <v>20.8</v>
      </c>
    </row>
    <row r="417" spans="1:13" s="1" customFormat="1" ht="15.75" customHeight="1" x14ac:dyDescent="0.2">
      <c r="A417" s="13" t="s">
        <v>607</v>
      </c>
      <c r="B417" s="12" t="str">
        <f>VLOOKUP(A417,'User printing - summary'!B:E,4,FALSE)</f>
        <v>6801656</v>
      </c>
      <c r="C417" s="13" t="str">
        <f>VLOOKUP(A417,'User printing - summary'!B:C,2,FALSE)</f>
        <v>นางสาว อำพร หมื่นหาวงศ์</v>
      </c>
      <c r="D417" s="13" t="s">
        <v>41</v>
      </c>
      <c r="E417" s="13" t="s">
        <v>1657</v>
      </c>
      <c r="F417" s="14">
        <v>0</v>
      </c>
      <c r="G417" s="14">
        <v>40</v>
      </c>
      <c r="H417" s="14">
        <f t="shared" si="24"/>
        <v>40</v>
      </c>
      <c r="I417" s="42">
        <f t="shared" si="25"/>
        <v>0</v>
      </c>
      <c r="J417" s="42">
        <f t="shared" si="26"/>
        <v>16</v>
      </c>
      <c r="K417" s="15">
        <f t="shared" si="27"/>
        <v>16</v>
      </c>
    </row>
    <row r="418" spans="1:13" s="1" customFormat="1" ht="15.75" customHeight="1" x14ac:dyDescent="0.2">
      <c r="A418" s="13" t="s">
        <v>631</v>
      </c>
      <c r="B418" s="12" t="str">
        <f>VLOOKUP(A418,'User printing - summary'!B:E,4,FALSE)</f>
        <v>5703014</v>
      </c>
      <c r="C418" s="13" t="str">
        <f>VLOOKUP(A418,'User printing - summary'!B:C,2,FALSE)</f>
        <v>นาย คมกฤช บุญทอง</v>
      </c>
      <c r="D418" s="13" t="s">
        <v>41</v>
      </c>
      <c r="E418" s="13" t="s">
        <v>1657</v>
      </c>
      <c r="F418" s="14">
        <v>0</v>
      </c>
      <c r="G418" s="14">
        <v>40</v>
      </c>
      <c r="H418" s="14">
        <f t="shared" si="24"/>
        <v>40</v>
      </c>
      <c r="I418" s="42">
        <f t="shared" si="25"/>
        <v>0</v>
      </c>
      <c r="J418" s="42">
        <f t="shared" si="26"/>
        <v>16</v>
      </c>
      <c r="K418" s="15">
        <f t="shared" si="27"/>
        <v>16</v>
      </c>
    </row>
    <row r="419" spans="1:13" s="1" customFormat="1" ht="15.75" customHeight="1" x14ac:dyDescent="0.2">
      <c r="A419" s="13" t="s">
        <v>601</v>
      </c>
      <c r="B419" s="12" t="str">
        <f>VLOOKUP(A419,'User printing - summary'!B:E,4,FALSE)</f>
        <v>461471</v>
      </c>
      <c r="C419" s="13" t="str">
        <f>VLOOKUP(A419,'User printing - summary'!B:C,2,FALSE)</f>
        <v>นางสาว เยาวพา อิ่มชม</v>
      </c>
      <c r="D419" s="13" t="s">
        <v>41</v>
      </c>
      <c r="E419" s="13" t="s">
        <v>1657</v>
      </c>
      <c r="F419" s="14">
        <v>0</v>
      </c>
      <c r="G419" s="14">
        <v>35</v>
      </c>
      <c r="H419" s="14">
        <f t="shared" si="24"/>
        <v>35</v>
      </c>
      <c r="I419" s="42">
        <f t="shared" si="25"/>
        <v>0</v>
      </c>
      <c r="J419" s="42">
        <f t="shared" si="26"/>
        <v>14</v>
      </c>
      <c r="K419" s="15">
        <f t="shared" si="27"/>
        <v>14</v>
      </c>
    </row>
    <row r="420" spans="1:13" s="1" customFormat="1" ht="15.75" customHeight="1" x14ac:dyDescent="0.2">
      <c r="A420" s="13" t="s">
        <v>621</v>
      </c>
      <c r="B420" s="12" t="str">
        <f>VLOOKUP(A420,'User printing - summary'!B:E,4,FALSE)</f>
        <v>5700371</v>
      </c>
      <c r="C420" s="13" t="str">
        <f>VLOOKUP(A420,'User printing - summary'!B:C,2,FALSE)</f>
        <v>นางสาว เยาวเรศ นานอก</v>
      </c>
      <c r="D420" s="13" t="s">
        <v>41</v>
      </c>
      <c r="E420" s="13" t="s">
        <v>1657</v>
      </c>
      <c r="F420" s="14">
        <v>0</v>
      </c>
      <c r="G420" s="14">
        <v>35</v>
      </c>
      <c r="H420" s="14">
        <f t="shared" si="24"/>
        <v>35</v>
      </c>
      <c r="I420" s="42">
        <f t="shared" si="25"/>
        <v>0</v>
      </c>
      <c r="J420" s="42">
        <f t="shared" si="26"/>
        <v>14</v>
      </c>
      <c r="K420" s="15">
        <f t="shared" si="27"/>
        <v>14</v>
      </c>
    </row>
    <row r="421" spans="1:13" s="1" customFormat="1" ht="15.75" customHeight="1" x14ac:dyDescent="0.2">
      <c r="A421" s="13" t="s">
        <v>615</v>
      </c>
      <c r="B421" s="12" t="str">
        <f>VLOOKUP(A421,'User printing - summary'!B:E,4,FALSE)</f>
        <v>6803702</v>
      </c>
      <c r="C421" s="13" t="str">
        <f>VLOOKUP(A421,'User printing - summary'!B:C,2,FALSE)</f>
        <v>นางสาว สุณัฐชา แก่นบุตรดี</v>
      </c>
      <c r="D421" s="13" t="s">
        <v>41</v>
      </c>
      <c r="E421" s="13" t="s">
        <v>1657</v>
      </c>
      <c r="F421" s="14">
        <v>0</v>
      </c>
      <c r="G421" s="14">
        <v>33</v>
      </c>
      <c r="H421" s="14">
        <f t="shared" si="24"/>
        <v>33</v>
      </c>
      <c r="I421" s="42">
        <f t="shared" si="25"/>
        <v>0</v>
      </c>
      <c r="J421" s="42">
        <f t="shared" si="26"/>
        <v>13.200000000000001</v>
      </c>
      <c r="K421" s="15">
        <f t="shared" si="27"/>
        <v>13.200000000000001</v>
      </c>
    </row>
    <row r="422" spans="1:13" s="1" customFormat="1" ht="15.75" customHeight="1" x14ac:dyDescent="0.2">
      <c r="A422" s="13" t="s">
        <v>597</v>
      </c>
      <c r="B422" s="12" t="str">
        <f>VLOOKUP(A422,'User printing - summary'!B:E,4,FALSE)</f>
        <v>4900642</v>
      </c>
      <c r="C422" s="13" t="str">
        <f>VLOOKUP(A422,'User printing - summary'!B:C,2,FALSE)</f>
        <v>นางสาว มนธิดา ใยฝ้าย</v>
      </c>
      <c r="D422" s="13" t="s">
        <v>41</v>
      </c>
      <c r="E422" s="13" t="s">
        <v>1657</v>
      </c>
      <c r="F422" s="14">
        <v>0</v>
      </c>
      <c r="G422" s="14">
        <v>12</v>
      </c>
      <c r="H422" s="14">
        <f t="shared" si="24"/>
        <v>12</v>
      </c>
      <c r="I422" s="42">
        <f t="shared" si="25"/>
        <v>0</v>
      </c>
      <c r="J422" s="42">
        <f t="shared" si="26"/>
        <v>4.8000000000000007</v>
      </c>
      <c r="K422" s="15">
        <f t="shared" si="27"/>
        <v>4.8000000000000007</v>
      </c>
    </row>
    <row r="423" spans="1:13" s="1" customFormat="1" ht="15.75" customHeight="1" x14ac:dyDescent="0.2">
      <c r="A423" s="13" t="s">
        <v>602</v>
      </c>
      <c r="B423" s="12" t="str">
        <f>VLOOKUP(A423,'User printing - summary'!B:E,4,FALSE)</f>
        <v>6700645</v>
      </c>
      <c r="C423" s="13" t="str">
        <f>VLOOKUP(A423,'User printing - summary'!B:C,2,FALSE)</f>
        <v>นางสาว วิชุดา บุราคร</v>
      </c>
      <c r="D423" s="13" t="s">
        <v>41</v>
      </c>
      <c r="E423" s="13" t="s">
        <v>1657</v>
      </c>
      <c r="F423" s="14">
        <v>0</v>
      </c>
      <c r="G423" s="14">
        <v>11</v>
      </c>
      <c r="H423" s="14">
        <f t="shared" si="24"/>
        <v>11</v>
      </c>
      <c r="I423" s="42">
        <f t="shared" si="25"/>
        <v>0</v>
      </c>
      <c r="J423" s="42">
        <f t="shared" si="26"/>
        <v>4.4000000000000004</v>
      </c>
      <c r="K423" s="15">
        <f t="shared" si="27"/>
        <v>4.4000000000000004</v>
      </c>
    </row>
    <row r="424" spans="1:13" s="1" customFormat="1" ht="15.75" customHeight="1" x14ac:dyDescent="0.2">
      <c r="A424" s="17" t="s">
        <v>610</v>
      </c>
      <c r="B424" s="12" t="str">
        <f>VLOOKUP(A424,'User printing - summary'!B:E,4,FALSE)</f>
        <v>6100851</v>
      </c>
      <c r="C424" s="13" t="str">
        <f>VLOOKUP(A424,'User printing - summary'!B:C,2,FALSE)</f>
        <v>นางสาว จินตนา งามเลิศ</v>
      </c>
      <c r="D424" s="17" t="s">
        <v>41</v>
      </c>
      <c r="E424" s="17" t="s">
        <v>1657</v>
      </c>
      <c r="F424" s="33">
        <v>0</v>
      </c>
      <c r="G424" s="33">
        <v>7</v>
      </c>
      <c r="H424" s="14">
        <f t="shared" si="24"/>
        <v>7</v>
      </c>
      <c r="I424" s="42">
        <f t="shared" si="25"/>
        <v>0</v>
      </c>
      <c r="J424" s="42">
        <f t="shared" si="26"/>
        <v>2.8000000000000003</v>
      </c>
      <c r="K424" s="15">
        <f t="shared" si="27"/>
        <v>2.8000000000000003</v>
      </c>
    </row>
    <row r="425" spans="1:13" s="1" customFormat="1" ht="15.75" customHeight="1" x14ac:dyDescent="0.2">
      <c r="A425" s="13" t="s">
        <v>626</v>
      </c>
      <c r="B425" s="12" t="str">
        <f>VLOOKUP(A425,'User printing - summary'!B:E,4,FALSE)</f>
        <v>6802060</v>
      </c>
      <c r="C425" s="13" t="str">
        <f>VLOOKUP(A425,'User printing - summary'!B:C,2,FALSE)</f>
        <v>นางสาว กนกวรรณ วงค์ทำเนียบ</v>
      </c>
      <c r="D425" s="13" t="s">
        <v>41</v>
      </c>
      <c r="E425" s="13" t="s">
        <v>1657</v>
      </c>
      <c r="F425" s="14">
        <v>0</v>
      </c>
      <c r="G425" s="14">
        <v>3</v>
      </c>
      <c r="H425" s="14">
        <f t="shared" si="24"/>
        <v>3</v>
      </c>
      <c r="I425" s="42">
        <f t="shared" si="25"/>
        <v>0</v>
      </c>
      <c r="J425" s="42">
        <f t="shared" si="26"/>
        <v>1.2000000000000002</v>
      </c>
      <c r="K425" s="15">
        <f t="shared" si="27"/>
        <v>1.2000000000000002</v>
      </c>
    </row>
    <row r="426" spans="1:13" s="1" customFormat="1" ht="15.75" customHeight="1" x14ac:dyDescent="0.2">
      <c r="A426" s="13" t="s">
        <v>1524</v>
      </c>
      <c r="B426" s="12" t="str">
        <f>VLOOKUP(A426,'User printing - summary'!B:E,4,FALSE)</f>
        <v>6303786</v>
      </c>
      <c r="C426" s="13" t="str">
        <f>VLOOKUP(A426,'User printing - summary'!B:C,2,FALSE)</f>
        <v>นาย KUN-TAI HSIEH</v>
      </c>
      <c r="D426" s="13" t="s">
        <v>41</v>
      </c>
      <c r="E426" s="13" t="s">
        <v>1657</v>
      </c>
      <c r="F426" s="14">
        <v>0</v>
      </c>
      <c r="G426" s="14">
        <v>3</v>
      </c>
      <c r="H426" s="14">
        <f t="shared" si="24"/>
        <v>3</v>
      </c>
      <c r="I426" s="42">
        <f t="shared" si="25"/>
        <v>0</v>
      </c>
      <c r="J426" s="42">
        <f t="shared" si="26"/>
        <v>1.2000000000000002</v>
      </c>
      <c r="K426" s="15">
        <f t="shared" si="27"/>
        <v>1.2000000000000002</v>
      </c>
    </row>
    <row r="427" spans="1:13" s="1" customFormat="1" ht="15.75" customHeight="1" x14ac:dyDescent="0.2">
      <c r="A427" s="13" t="s">
        <v>595</v>
      </c>
      <c r="B427" s="12" t="str">
        <f>VLOOKUP(A427,'User printing - summary'!B:E,4,FALSE)</f>
        <v>5901950</v>
      </c>
      <c r="C427" s="13" t="str">
        <f>VLOOKUP(A427,'User printing - summary'!B:C,2,FALSE)</f>
        <v>นาย XINGHONG WU</v>
      </c>
      <c r="D427" s="13" t="s">
        <v>41</v>
      </c>
      <c r="E427" s="13" t="s">
        <v>1657</v>
      </c>
      <c r="F427" s="14">
        <v>0</v>
      </c>
      <c r="G427" s="14">
        <v>1</v>
      </c>
      <c r="H427" s="14">
        <f t="shared" si="24"/>
        <v>1</v>
      </c>
      <c r="I427" s="42">
        <f t="shared" si="25"/>
        <v>0</v>
      </c>
      <c r="J427" s="42">
        <f t="shared" si="26"/>
        <v>0.4</v>
      </c>
      <c r="K427" s="15">
        <f t="shared" si="27"/>
        <v>0.4</v>
      </c>
    </row>
    <row r="428" spans="1:13" s="1" customFormat="1" ht="15.75" customHeight="1" x14ac:dyDescent="0.2">
      <c r="A428" s="13" t="s">
        <v>931</v>
      </c>
      <c r="B428" s="12" t="str">
        <f>VLOOKUP(A428,'User printing - summary'!B:E,4,FALSE)</f>
        <v>6705000</v>
      </c>
      <c r="C428" s="13" t="str">
        <f>VLOOKUP(A428,'User printing - summary'!B:C,2,FALSE)</f>
        <v>นาย HYUN YONG WOO</v>
      </c>
      <c r="D428" s="13" t="s">
        <v>41</v>
      </c>
      <c r="E428" s="13" t="s">
        <v>1657</v>
      </c>
      <c r="F428" s="14">
        <v>0</v>
      </c>
      <c r="G428" s="14">
        <v>1</v>
      </c>
      <c r="H428" s="14">
        <f t="shared" si="24"/>
        <v>1</v>
      </c>
      <c r="I428" s="42">
        <f t="shared" si="25"/>
        <v>0</v>
      </c>
      <c r="J428" s="42">
        <f t="shared" si="26"/>
        <v>0.4</v>
      </c>
      <c r="K428" s="15">
        <f t="shared" si="27"/>
        <v>0.4</v>
      </c>
    </row>
    <row r="429" spans="1:13" s="1" customFormat="1" ht="15.75" customHeight="1" x14ac:dyDescent="0.2">
      <c r="A429" s="13" t="s">
        <v>616</v>
      </c>
      <c r="B429" s="12" t="str">
        <f>VLOOKUP(A429,'User printing - summary'!B:E,4,FALSE)</f>
        <v>6002441</v>
      </c>
      <c r="C429" s="13" t="str">
        <f>VLOOKUP(A429,'User printing - summary'!B:C,2,FALSE)</f>
        <v>นางสาว พิศมัย โมลานิล</v>
      </c>
      <c r="D429" s="13" t="s">
        <v>41</v>
      </c>
      <c r="E429" s="13" t="s">
        <v>1658</v>
      </c>
      <c r="F429" s="14">
        <v>0</v>
      </c>
      <c r="G429" s="14">
        <v>365</v>
      </c>
      <c r="H429" s="14">
        <f t="shared" si="24"/>
        <v>365</v>
      </c>
      <c r="I429" s="42">
        <f t="shared" si="25"/>
        <v>0</v>
      </c>
      <c r="J429" s="42">
        <f t="shared" si="26"/>
        <v>146</v>
      </c>
      <c r="K429" s="15">
        <f t="shared" si="27"/>
        <v>146</v>
      </c>
    </row>
    <row r="430" spans="1:13" s="1" customFormat="1" ht="15.75" customHeight="1" x14ac:dyDescent="0.2">
      <c r="A430" s="13" t="s">
        <v>632</v>
      </c>
      <c r="B430" s="12" t="str">
        <f>VLOOKUP(A430,'User printing - summary'!B:E,4,FALSE)</f>
        <v>6100174</v>
      </c>
      <c r="C430" s="13" t="str">
        <f>VLOOKUP(A430,'User printing - summary'!B:C,2,FALSE)</f>
        <v>นางสาว กุสุมา เสร็จประสงค์</v>
      </c>
      <c r="D430" s="13" t="s">
        <v>41</v>
      </c>
      <c r="E430" s="13" t="s">
        <v>1658</v>
      </c>
      <c r="F430" s="14">
        <v>0</v>
      </c>
      <c r="G430" s="14">
        <v>318</v>
      </c>
      <c r="H430" s="14">
        <f t="shared" si="24"/>
        <v>318</v>
      </c>
      <c r="I430" s="42">
        <f t="shared" si="25"/>
        <v>0</v>
      </c>
      <c r="J430" s="42">
        <f t="shared" si="26"/>
        <v>127.2</v>
      </c>
      <c r="K430" s="15">
        <f t="shared" si="27"/>
        <v>127.2</v>
      </c>
    </row>
    <row r="431" spans="1:13" s="1" customFormat="1" ht="15.75" customHeight="1" x14ac:dyDescent="0.2">
      <c r="A431" s="13" t="s">
        <v>605</v>
      </c>
      <c r="B431" s="12" t="str">
        <f>VLOOKUP(A431,'User printing - summary'!B:E,4,FALSE)</f>
        <v>6503128</v>
      </c>
      <c r="C431" s="13" t="str">
        <f>VLOOKUP(A431,'User printing - summary'!B:C,2,FALSE)</f>
        <v>นางสาว ศุภนิดา ชลาสินธุ์</v>
      </c>
      <c r="D431" s="13" t="s">
        <v>41</v>
      </c>
      <c r="E431" s="13" t="s">
        <v>1658</v>
      </c>
      <c r="F431" s="14">
        <v>0</v>
      </c>
      <c r="G431" s="14">
        <v>100</v>
      </c>
      <c r="H431" s="14">
        <f t="shared" si="24"/>
        <v>100</v>
      </c>
      <c r="I431" s="42">
        <f t="shared" si="25"/>
        <v>0</v>
      </c>
      <c r="J431" s="42">
        <f t="shared" si="26"/>
        <v>40</v>
      </c>
      <c r="K431" s="15">
        <f t="shared" si="27"/>
        <v>40</v>
      </c>
    </row>
    <row r="432" spans="1:13" s="1" customFormat="1" ht="15.75" customHeight="1" x14ac:dyDescent="0.2">
      <c r="A432" s="13" t="s">
        <v>653</v>
      </c>
      <c r="B432" s="12" t="str">
        <f>VLOOKUP(A432,'User printing - summary'!B:E,4,FALSE)</f>
        <v>461428</v>
      </c>
      <c r="C432" s="13" t="str">
        <f>VLOOKUP(A432,'User printing - summary'!B:C,2,FALSE)</f>
        <v>นางสาว วาสนา ราชคมน์</v>
      </c>
      <c r="D432" s="13" t="s">
        <v>41</v>
      </c>
      <c r="E432" s="13" t="s">
        <v>1658</v>
      </c>
      <c r="F432" s="14">
        <v>0</v>
      </c>
      <c r="G432" s="14">
        <v>18</v>
      </c>
      <c r="H432" s="14">
        <f t="shared" si="24"/>
        <v>18</v>
      </c>
      <c r="I432" s="42">
        <f t="shared" si="25"/>
        <v>0</v>
      </c>
      <c r="J432" s="42">
        <f t="shared" si="26"/>
        <v>7.2</v>
      </c>
      <c r="K432" s="15">
        <f t="shared" si="27"/>
        <v>7.2</v>
      </c>
      <c r="L432" s="16"/>
      <c r="M432" s="16"/>
    </row>
    <row r="433" spans="1:13" s="1" customFormat="1" ht="15.75" customHeight="1" x14ac:dyDescent="0.2">
      <c r="A433" s="13" t="s">
        <v>638</v>
      </c>
      <c r="B433" s="12" t="str">
        <f>VLOOKUP(A433,'User printing - summary'!B:E,4,FALSE)</f>
        <v>5301765</v>
      </c>
      <c r="C433" s="13" t="str">
        <f>VLOOKUP(A433,'User printing - summary'!B:C,2,FALSE)</f>
        <v>นางสาว ชนิดา อินสิงห์ทอง</v>
      </c>
      <c r="D433" s="13" t="s">
        <v>41</v>
      </c>
      <c r="E433" s="13" t="s">
        <v>1660</v>
      </c>
      <c r="F433" s="14">
        <v>23</v>
      </c>
      <c r="G433" s="14">
        <v>349</v>
      </c>
      <c r="H433" s="14">
        <f t="shared" si="24"/>
        <v>372</v>
      </c>
      <c r="I433" s="42">
        <f t="shared" si="25"/>
        <v>87.399999999999991</v>
      </c>
      <c r="J433" s="42">
        <f t="shared" si="26"/>
        <v>139.6</v>
      </c>
      <c r="K433" s="15">
        <f t="shared" si="27"/>
        <v>227</v>
      </c>
    </row>
    <row r="434" spans="1:13" s="1" customFormat="1" ht="15.75" customHeight="1" x14ac:dyDescent="0.2">
      <c r="A434" s="13" t="s">
        <v>1248</v>
      </c>
      <c r="B434" s="12" t="str">
        <f>VLOOKUP(A434,'User printing - summary'!B:E,4,FALSE)</f>
        <v>6503452</v>
      </c>
      <c r="C434" s="13" t="str">
        <f>VLOOKUP(A434,'User printing - summary'!B:C,2,FALSE)</f>
        <v>นางสาว มิ่งขวัญ ม่วงทอง</v>
      </c>
      <c r="D434" s="13" t="s">
        <v>41</v>
      </c>
      <c r="E434" s="13" t="s">
        <v>1660</v>
      </c>
      <c r="F434" s="14">
        <v>0</v>
      </c>
      <c r="G434" s="14">
        <v>376</v>
      </c>
      <c r="H434" s="14">
        <f t="shared" si="24"/>
        <v>376</v>
      </c>
      <c r="I434" s="42">
        <f t="shared" si="25"/>
        <v>0</v>
      </c>
      <c r="J434" s="42">
        <f t="shared" si="26"/>
        <v>150.4</v>
      </c>
      <c r="K434" s="15">
        <f t="shared" si="27"/>
        <v>150.4</v>
      </c>
    </row>
    <row r="435" spans="1:13" s="1" customFormat="1" ht="15.75" customHeight="1" x14ac:dyDescent="0.2">
      <c r="A435" s="13" t="s">
        <v>1240</v>
      </c>
      <c r="B435" s="12" t="str">
        <f>VLOOKUP(A435,'User printing - summary'!B:E,4,FALSE)</f>
        <v>6705403</v>
      </c>
      <c r="C435" s="13" t="str">
        <f>VLOOKUP(A435,'User printing - summary'!B:C,2,FALSE)</f>
        <v>นางสาว มณีรัตน์ สายด้วง</v>
      </c>
      <c r="D435" s="13" t="s">
        <v>41</v>
      </c>
      <c r="E435" s="13" t="s">
        <v>1660</v>
      </c>
      <c r="F435" s="14">
        <v>0</v>
      </c>
      <c r="G435" s="14">
        <v>271</v>
      </c>
      <c r="H435" s="14">
        <f t="shared" si="24"/>
        <v>271</v>
      </c>
      <c r="I435" s="42">
        <f t="shared" si="25"/>
        <v>0</v>
      </c>
      <c r="J435" s="42">
        <f t="shared" si="26"/>
        <v>108.4</v>
      </c>
      <c r="K435" s="15">
        <f t="shared" si="27"/>
        <v>108.4</v>
      </c>
      <c r="L435" s="16"/>
      <c r="M435" s="16"/>
    </row>
    <row r="436" spans="1:13" s="1" customFormat="1" ht="15.75" customHeight="1" x14ac:dyDescent="0.2">
      <c r="A436" s="13" t="s">
        <v>1242</v>
      </c>
      <c r="B436" s="12" t="str">
        <f>VLOOKUP(A436,'User printing - summary'!B:E,4,FALSE)</f>
        <v>6702273</v>
      </c>
      <c r="C436" s="13" t="str">
        <f>VLOOKUP(A436,'User printing - summary'!B:C,2,FALSE)</f>
        <v>นางสาว ปุณณภา จันทรมณี</v>
      </c>
      <c r="D436" s="13" t="s">
        <v>41</v>
      </c>
      <c r="E436" s="13" t="s">
        <v>1660</v>
      </c>
      <c r="F436" s="14">
        <v>0</v>
      </c>
      <c r="G436" s="14">
        <v>199</v>
      </c>
      <c r="H436" s="14">
        <f t="shared" si="24"/>
        <v>199</v>
      </c>
      <c r="I436" s="42">
        <f t="shared" si="25"/>
        <v>0</v>
      </c>
      <c r="J436" s="42">
        <f t="shared" si="26"/>
        <v>79.600000000000009</v>
      </c>
      <c r="K436" s="15">
        <f t="shared" si="27"/>
        <v>79.600000000000009</v>
      </c>
      <c r="L436" s="16"/>
      <c r="M436" s="16"/>
    </row>
    <row r="437" spans="1:13" s="1" customFormat="1" ht="15.75" customHeight="1" x14ac:dyDescent="0.2">
      <c r="A437" s="13" t="s">
        <v>1246</v>
      </c>
      <c r="B437" s="12" t="str">
        <f>VLOOKUP(A437,'User printing - summary'!B:E,4,FALSE)</f>
        <v>6602550</v>
      </c>
      <c r="C437" s="13" t="str">
        <f>VLOOKUP(A437,'User printing - summary'!B:C,2,FALSE)</f>
        <v>นางสาว อภิสรา แนนสินธุ์</v>
      </c>
      <c r="D437" s="13" t="s">
        <v>41</v>
      </c>
      <c r="E437" s="13" t="s">
        <v>1660</v>
      </c>
      <c r="F437" s="14">
        <v>0</v>
      </c>
      <c r="G437" s="14">
        <v>180</v>
      </c>
      <c r="H437" s="14">
        <f t="shared" si="24"/>
        <v>180</v>
      </c>
      <c r="I437" s="42">
        <f t="shared" si="25"/>
        <v>0</v>
      </c>
      <c r="J437" s="42">
        <f t="shared" si="26"/>
        <v>72</v>
      </c>
      <c r="K437" s="15">
        <f t="shared" si="27"/>
        <v>72</v>
      </c>
      <c r="L437" s="16"/>
      <c r="M437" s="16"/>
    </row>
    <row r="438" spans="1:13" s="1" customFormat="1" ht="15.75" customHeight="1" x14ac:dyDescent="0.2">
      <c r="A438" s="13" t="s">
        <v>1251</v>
      </c>
      <c r="B438" s="12" t="str">
        <f>VLOOKUP(A438,'User printing - summary'!B:E,4,FALSE)</f>
        <v>6103474</v>
      </c>
      <c r="C438" s="13" t="str">
        <f>VLOOKUP(A438,'User printing - summary'!B:C,2,FALSE)</f>
        <v>นางสาว พิชญาภัค ไชยรัตน์</v>
      </c>
      <c r="D438" s="13" t="s">
        <v>41</v>
      </c>
      <c r="E438" s="13" t="s">
        <v>1660</v>
      </c>
      <c r="F438" s="14">
        <v>0</v>
      </c>
      <c r="G438" s="14">
        <v>179</v>
      </c>
      <c r="H438" s="14">
        <f t="shared" si="24"/>
        <v>179</v>
      </c>
      <c r="I438" s="42">
        <f t="shared" si="25"/>
        <v>0</v>
      </c>
      <c r="J438" s="42">
        <f t="shared" si="26"/>
        <v>71.600000000000009</v>
      </c>
      <c r="K438" s="15">
        <f t="shared" si="27"/>
        <v>71.600000000000009</v>
      </c>
    </row>
    <row r="439" spans="1:13" s="1" customFormat="1" ht="15.75" customHeight="1" x14ac:dyDescent="0.2">
      <c r="A439" s="13" t="s">
        <v>1253</v>
      </c>
      <c r="B439" s="12" t="str">
        <f>VLOOKUP(A439,'User printing - summary'!B:E,4,FALSE)</f>
        <v>6601749</v>
      </c>
      <c r="C439" s="13" t="str">
        <f>VLOOKUP(A439,'User printing - summary'!B:C,2,FALSE)</f>
        <v>นางสาว ธิดารัตน์ ถนอมกุล</v>
      </c>
      <c r="D439" s="13" t="s">
        <v>41</v>
      </c>
      <c r="E439" s="13" t="s">
        <v>1660</v>
      </c>
      <c r="F439" s="14">
        <v>0</v>
      </c>
      <c r="G439" s="14">
        <v>179</v>
      </c>
      <c r="H439" s="14">
        <f t="shared" si="24"/>
        <v>179</v>
      </c>
      <c r="I439" s="42">
        <f t="shared" si="25"/>
        <v>0</v>
      </c>
      <c r="J439" s="42">
        <f t="shared" si="26"/>
        <v>71.600000000000009</v>
      </c>
      <c r="K439" s="15">
        <f t="shared" si="27"/>
        <v>71.600000000000009</v>
      </c>
      <c r="L439" s="16"/>
      <c r="M439" s="16"/>
    </row>
    <row r="440" spans="1:13" s="1" customFormat="1" ht="15.75" customHeight="1" x14ac:dyDescent="0.2">
      <c r="A440" s="13" t="s">
        <v>1256</v>
      </c>
      <c r="B440" s="12" t="str">
        <f>VLOOKUP(A440,'User printing - summary'!B:E,4,FALSE)</f>
        <v>6600926</v>
      </c>
      <c r="C440" s="13" t="str">
        <f>VLOOKUP(A440,'User printing - summary'!B:C,2,FALSE)</f>
        <v>นาย YU-CHIA LEE</v>
      </c>
      <c r="D440" s="13" t="s">
        <v>41</v>
      </c>
      <c r="E440" s="13" t="s">
        <v>1660</v>
      </c>
      <c r="F440" s="14">
        <v>0</v>
      </c>
      <c r="G440" s="14">
        <v>164</v>
      </c>
      <c r="H440" s="14">
        <f t="shared" si="24"/>
        <v>164</v>
      </c>
      <c r="I440" s="42">
        <f t="shared" si="25"/>
        <v>0</v>
      </c>
      <c r="J440" s="42">
        <f t="shared" si="26"/>
        <v>65.600000000000009</v>
      </c>
      <c r="K440" s="15">
        <f t="shared" si="27"/>
        <v>65.600000000000009</v>
      </c>
    </row>
    <row r="441" spans="1:13" s="1" customFormat="1" ht="15.75" customHeight="1" x14ac:dyDescent="0.2">
      <c r="A441" s="13" t="s">
        <v>1250</v>
      </c>
      <c r="B441" s="12" t="str">
        <f>VLOOKUP(A441,'User printing - summary'!B:E,4,FALSE)</f>
        <v>6700831</v>
      </c>
      <c r="C441" s="13" t="str">
        <f>VLOOKUP(A441,'User printing - summary'!B:C,2,FALSE)</f>
        <v>นางสาว พัชราวรรณ เฉยขุนทด</v>
      </c>
      <c r="D441" s="13" t="s">
        <v>41</v>
      </c>
      <c r="E441" s="13" t="s">
        <v>1660</v>
      </c>
      <c r="F441" s="14">
        <v>0</v>
      </c>
      <c r="G441" s="14">
        <v>160</v>
      </c>
      <c r="H441" s="14">
        <f t="shared" si="24"/>
        <v>160</v>
      </c>
      <c r="I441" s="42">
        <f t="shared" si="25"/>
        <v>0</v>
      </c>
      <c r="J441" s="42">
        <f t="shared" si="26"/>
        <v>64</v>
      </c>
      <c r="K441" s="15">
        <f t="shared" si="27"/>
        <v>64</v>
      </c>
      <c r="L441" s="16"/>
      <c r="M441" s="16"/>
    </row>
    <row r="442" spans="1:13" s="1" customFormat="1" ht="15.75" customHeight="1" x14ac:dyDescent="0.2">
      <c r="A442" s="13" t="s">
        <v>1247</v>
      </c>
      <c r="B442" s="12" t="str">
        <f>VLOOKUP(A442,'User printing - summary'!B:E,4,FALSE)</f>
        <v>6604579</v>
      </c>
      <c r="C442" s="13" t="str">
        <f>VLOOKUP(A442,'User printing - summary'!B:C,2,FALSE)</f>
        <v>นางสาว จิราภรณ์ กาบทุม</v>
      </c>
      <c r="D442" s="13" t="s">
        <v>41</v>
      </c>
      <c r="E442" s="13" t="s">
        <v>1660</v>
      </c>
      <c r="F442" s="14">
        <v>0</v>
      </c>
      <c r="G442" s="14">
        <v>155</v>
      </c>
      <c r="H442" s="14">
        <f t="shared" si="24"/>
        <v>155</v>
      </c>
      <c r="I442" s="42">
        <f t="shared" si="25"/>
        <v>0</v>
      </c>
      <c r="J442" s="42">
        <f t="shared" si="26"/>
        <v>62</v>
      </c>
      <c r="K442" s="15">
        <f t="shared" si="27"/>
        <v>62</v>
      </c>
    </row>
    <row r="443" spans="1:13" s="1" customFormat="1" ht="15.75" customHeight="1" x14ac:dyDescent="0.2">
      <c r="A443" s="13" t="s">
        <v>1234</v>
      </c>
      <c r="B443" s="12" t="str">
        <f>VLOOKUP(A443,'User printing - summary'!B:E,4,FALSE)</f>
        <v>5700689</v>
      </c>
      <c r="C443" s="13" t="str">
        <f>VLOOKUP(A443,'User printing - summary'!B:C,2,FALSE)</f>
        <v>นางสาว นีระนุช ปาปัง</v>
      </c>
      <c r="D443" s="13" t="s">
        <v>41</v>
      </c>
      <c r="E443" s="13" t="s">
        <v>1660</v>
      </c>
      <c r="F443" s="14">
        <v>0</v>
      </c>
      <c r="G443" s="14">
        <v>109</v>
      </c>
      <c r="H443" s="14">
        <f t="shared" si="24"/>
        <v>109</v>
      </c>
      <c r="I443" s="42">
        <f t="shared" si="25"/>
        <v>0</v>
      </c>
      <c r="J443" s="42">
        <f t="shared" si="26"/>
        <v>43.6</v>
      </c>
      <c r="K443" s="15">
        <f t="shared" si="27"/>
        <v>43.6</v>
      </c>
      <c r="L443" s="16"/>
      <c r="M443" s="16"/>
    </row>
    <row r="444" spans="1:13" s="1" customFormat="1" ht="15.75" customHeight="1" x14ac:dyDescent="0.2">
      <c r="A444" s="13" t="s">
        <v>1239</v>
      </c>
      <c r="B444" s="12" t="str">
        <f>VLOOKUP(A444,'User printing - summary'!B:E,4,FALSE)</f>
        <v>6701378</v>
      </c>
      <c r="C444" s="13" t="str">
        <f>VLOOKUP(A444,'User printing - summary'!B:C,2,FALSE)</f>
        <v>นาย พิศณุ เดชสุภา</v>
      </c>
      <c r="D444" s="13" t="s">
        <v>41</v>
      </c>
      <c r="E444" s="13" t="s">
        <v>1660</v>
      </c>
      <c r="F444" s="14">
        <v>0</v>
      </c>
      <c r="G444" s="14">
        <v>103</v>
      </c>
      <c r="H444" s="14">
        <f t="shared" si="24"/>
        <v>103</v>
      </c>
      <c r="I444" s="42">
        <f t="shared" si="25"/>
        <v>0</v>
      </c>
      <c r="J444" s="42">
        <f t="shared" si="26"/>
        <v>41.2</v>
      </c>
      <c r="K444" s="15">
        <f t="shared" si="27"/>
        <v>41.2</v>
      </c>
      <c r="L444" s="16"/>
      <c r="M444" s="16"/>
    </row>
    <row r="445" spans="1:13" s="1" customFormat="1" ht="15.75" customHeight="1" x14ac:dyDescent="0.2">
      <c r="A445" s="13" t="s">
        <v>1241</v>
      </c>
      <c r="B445" s="12" t="str">
        <f>VLOOKUP(A445,'User printing - summary'!B:E,4,FALSE)</f>
        <v>6701708</v>
      </c>
      <c r="C445" s="13" t="str">
        <f>VLOOKUP(A445,'User printing - summary'!B:C,2,FALSE)</f>
        <v>นางสาว ปรียานันท์ ภู่มณี</v>
      </c>
      <c r="D445" s="13" t="s">
        <v>41</v>
      </c>
      <c r="E445" s="13" t="s">
        <v>1660</v>
      </c>
      <c r="F445" s="14">
        <v>0</v>
      </c>
      <c r="G445" s="14">
        <v>84</v>
      </c>
      <c r="H445" s="14">
        <f t="shared" si="24"/>
        <v>84</v>
      </c>
      <c r="I445" s="42">
        <f t="shared" si="25"/>
        <v>0</v>
      </c>
      <c r="J445" s="42">
        <f t="shared" si="26"/>
        <v>33.6</v>
      </c>
      <c r="K445" s="15">
        <f t="shared" si="27"/>
        <v>33.6</v>
      </c>
    </row>
    <row r="446" spans="1:13" s="1" customFormat="1" ht="15.75" customHeight="1" x14ac:dyDescent="0.2">
      <c r="A446" s="13" t="s">
        <v>1252</v>
      </c>
      <c r="B446" s="12" t="str">
        <f>VLOOKUP(A446,'User printing - summary'!B:E,4,FALSE)</f>
        <v>6604591</v>
      </c>
      <c r="C446" s="13" t="str">
        <f>VLOOKUP(A446,'User printing - summary'!B:C,2,FALSE)</f>
        <v>นางสาว รุจิรา มณีทรัพย์ผล</v>
      </c>
      <c r="D446" s="13" t="s">
        <v>41</v>
      </c>
      <c r="E446" s="13" t="s">
        <v>1660</v>
      </c>
      <c r="F446" s="14">
        <v>0</v>
      </c>
      <c r="G446" s="14">
        <v>78</v>
      </c>
      <c r="H446" s="14">
        <f t="shared" si="24"/>
        <v>78</v>
      </c>
      <c r="I446" s="42">
        <f t="shared" si="25"/>
        <v>0</v>
      </c>
      <c r="J446" s="42">
        <f t="shared" si="26"/>
        <v>31.200000000000003</v>
      </c>
      <c r="K446" s="15">
        <f t="shared" si="27"/>
        <v>31.200000000000003</v>
      </c>
    </row>
    <row r="447" spans="1:13" s="1" customFormat="1" ht="15.75" customHeight="1" x14ac:dyDescent="0.2">
      <c r="A447" s="13" t="s">
        <v>1233</v>
      </c>
      <c r="B447" s="12" t="str">
        <f>VLOOKUP(A447,'User printing - summary'!B:E,4,FALSE)</f>
        <v>5200892</v>
      </c>
      <c r="C447" s="13" t="str">
        <f>VLOOKUP(A447,'User printing - summary'!B:C,2,FALSE)</f>
        <v>นาย นัฐวุฒิ งอยผาลา</v>
      </c>
      <c r="D447" s="13" t="s">
        <v>41</v>
      </c>
      <c r="E447" s="13" t="s">
        <v>1660</v>
      </c>
      <c r="F447" s="14">
        <v>4</v>
      </c>
      <c r="G447" s="14">
        <v>29</v>
      </c>
      <c r="H447" s="14">
        <f t="shared" si="24"/>
        <v>33</v>
      </c>
      <c r="I447" s="42">
        <f t="shared" si="25"/>
        <v>15.2</v>
      </c>
      <c r="J447" s="42">
        <f t="shared" si="26"/>
        <v>11.600000000000001</v>
      </c>
      <c r="K447" s="15">
        <f t="shared" si="27"/>
        <v>26.8</v>
      </c>
    </row>
    <row r="448" spans="1:13" s="1" customFormat="1" ht="15.75" customHeight="1" x14ac:dyDescent="0.2">
      <c r="A448" s="13" t="s">
        <v>1255</v>
      </c>
      <c r="B448" s="12" t="str">
        <f>VLOOKUP(A448,'User printing - summary'!B:E,4,FALSE)</f>
        <v>6500980</v>
      </c>
      <c r="C448" s="13" t="str">
        <f>VLOOKUP(A448,'User printing - summary'!B:C,2,FALSE)</f>
        <v>นางสาว วรารัตน์ ทรงศรี</v>
      </c>
      <c r="D448" s="13" t="s">
        <v>41</v>
      </c>
      <c r="E448" s="13" t="s">
        <v>1660</v>
      </c>
      <c r="F448" s="14">
        <v>0</v>
      </c>
      <c r="G448" s="14">
        <v>48</v>
      </c>
      <c r="H448" s="14">
        <f t="shared" si="24"/>
        <v>48</v>
      </c>
      <c r="I448" s="42">
        <f t="shared" si="25"/>
        <v>0</v>
      </c>
      <c r="J448" s="42">
        <f t="shared" si="26"/>
        <v>19.200000000000003</v>
      </c>
      <c r="K448" s="15">
        <f t="shared" si="27"/>
        <v>19.200000000000003</v>
      </c>
      <c r="L448" s="16"/>
      <c r="M448" s="16"/>
    </row>
    <row r="449" spans="1:13" s="1" customFormat="1" ht="15.75" customHeight="1" x14ac:dyDescent="0.2">
      <c r="A449" s="13" t="s">
        <v>1245</v>
      </c>
      <c r="B449" s="12" t="str">
        <f>VLOOKUP(A449,'User printing - summary'!B:E,4,FALSE)</f>
        <v>6900378</v>
      </c>
      <c r="C449" s="13" t="str">
        <f>VLOOKUP(A449,'User printing - summary'!B:C,2,FALSE)</f>
        <v>นางสาว สุชาดา กล้าหาญ</v>
      </c>
      <c r="D449" s="13" t="s">
        <v>41</v>
      </c>
      <c r="E449" s="13" t="s">
        <v>1660</v>
      </c>
      <c r="F449" s="14">
        <v>0</v>
      </c>
      <c r="G449" s="14">
        <v>46</v>
      </c>
      <c r="H449" s="14">
        <f t="shared" si="24"/>
        <v>46</v>
      </c>
      <c r="I449" s="42">
        <f t="shared" si="25"/>
        <v>0</v>
      </c>
      <c r="J449" s="42">
        <f t="shared" si="26"/>
        <v>18.400000000000002</v>
      </c>
      <c r="K449" s="15">
        <f t="shared" si="27"/>
        <v>18.400000000000002</v>
      </c>
      <c r="L449" s="16"/>
      <c r="M449" s="16"/>
    </row>
    <row r="450" spans="1:13" s="1" customFormat="1" ht="15.75" customHeight="1" x14ac:dyDescent="0.2">
      <c r="A450" s="13" t="s">
        <v>1235</v>
      </c>
      <c r="B450" s="12" t="str">
        <f>VLOOKUP(A450,'User printing - summary'!B:E,4,FALSE)</f>
        <v>5201902</v>
      </c>
      <c r="C450" s="13" t="str">
        <f>VLOOKUP(A450,'User printing - summary'!B:C,2,FALSE)</f>
        <v>นาย วิรัตน์ ภูมิคอนสาร</v>
      </c>
      <c r="D450" s="13" t="s">
        <v>41</v>
      </c>
      <c r="E450" s="13" t="s">
        <v>1660</v>
      </c>
      <c r="F450" s="14">
        <v>0</v>
      </c>
      <c r="G450" s="14">
        <v>34</v>
      </c>
      <c r="H450" s="14">
        <f t="shared" si="24"/>
        <v>34</v>
      </c>
      <c r="I450" s="42">
        <f t="shared" si="25"/>
        <v>0</v>
      </c>
      <c r="J450" s="42">
        <f t="shared" si="26"/>
        <v>13.600000000000001</v>
      </c>
      <c r="K450" s="15">
        <f t="shared" si="27"/>
        <v>13.600000000000001</v>
      </c>
    </row>
    <row r="451" spans="1:13" s="1" customFormat="1" ht="15.75" customHeight="1" x14ac:dyDescent="0.2">
      <c r="A451" s="13" t="s">
        <v>1249</v>
      </c>
      <c r="B451" s="12" t="str">
        <f>VLOOKUP(A451,'User printing - summary'!B:E,4,FALSE)</f>
        <v>6004746</v>
      </c>
      <c r="C451" s="13" t="str">
        <f>VLOOKUP(A451,'User printing - summary'!B:C,2,FALSE)</f>
        <v>นาย ณัฐพล ยางฮึม</v>
      </c>
      <c r="D451" s="13" t="s">
        <v>41</v>
      </c>
      <c r="E451" s="13" t="s">
        <v>1660</v>
      </c>
      <c r="F451" s="14">
        <v>0</v>
      </c>
      <c r="G451" s="14">
        <v>31</v>
      </c>
      <c r="H451" s="14">
        <f t="shared" si="24"/>
        <v>31</v>
      </c>
      <c r="I451" s="42">
        <f t="shared" si="25"/>
        <v>0</v>
      </c>
      <c r="J451" s="42">
        <f t="shared" si="26"/>
        <v>12.4</v>
      </c>
      <c r="K451" s="15">
        <f t="shared" si="27"/>
        <v>12.4</v>
      </c>
    </row>
    <row r="452" spans="1:13" s="1" customFormat="1" ht="15.75" customHeight="1" x14ac:dyDescent="0.2">
      <c r="A452" s="13" t="s">
        <v>1238</v>
      </c>
      <c r="B452" s="12" t="str">
        <f>VLOOKUP(A452,'User printing - summary'!B:E,4,FALSE)</f>
        <v>6603294</v>
      </c>
      <c r="C452" s="13" t="str">
        <f>VLOOKUP(A452,'User printing - summary'!B:C,2,FALSE)</f>
        <v>นางสาว กุลรัตน์ มณีศรี</v>
      </c>
      <c r="D452" s="13" t="s">
        <v>41</v>
      </c>
      <c r="E452" s="13" t="s">
        <v>1660</v>
      </c>
      <c r="F452" s="14">
        <v>0</v>
      </c>
      <c r="G452" s="14">
        <v>27</v>
      </c>
      <c r="H452" s="14">
        <f t="shared" ref="H452:H515" si="28">SUM(F452:G452)</f>
        <v>27</v>
      </c>
      <c r="I452" s="42">
        <f t="shared" ref="I452:I515" si="29">3.8*F452</f>
        <v>0</v>
      </c>
      <c r="J452" s="42">
        <f t="shared" ref="J452:J515" si="30">0.4*G452</f>
        <v>10.8</v>
      </c>
      <c r="K452" s="15">
        <f t="shared" ref="K452:K515" si="31">SUM(I452:J452)</f>
        <v>10.8</v>
      </c>
      <c r="L452" s="16"/>
      <c r="M452" s="16"/>
    </row>
    <row r="453" spans="1:13" s="1" customFormat="1" ht="15.75" customHeight="1" x14ac:dyDescent="0.2">
      <c r="A453" s="13" t="s">
        <v>1244</v>
      </c>
      <c r="B453" s="12" t="str">
        <f>VLOOKUP(A453,'User printing - summary'!B:E,4,FALSE)</f>
        <v>6900376</v>
      </c>
      <c r="C453" s="13" t="str">
        <f>VLOOKUP(A453,'User printing - summary'!B:C,2,FALSE)</f>
        <v>นาย นครินร์ บัณฑิตย์</v>
      </c>
      <c r="D453" s="13" t="s">
        <v>41</v>
      </c>
      <c r="E453" s="13" t="s">
        <v>1660</v>
      </c>
      <c r="F453" s="14">
        <v>0</v>
      </c>
      <c r="G453" s="14">
        <v>27</v>
      </c>
      <c r="H453" s="14">
        <f t="shared" si="28"/>
        <v>27</v>
      </c>
      <c r="I453" s="42">
        <f t="shared" si="29"/>
        <v>0</v>
      </c>
      <c r="J453" s="42">
        <f t="shared" si="30"/>
        <v>10.8</v>
      </c>
      <c r="K453" s="15">
        <f t="shared" si="31"/>
        <v>10.8</v>
      </c>
      <c r="L453" s="16"/>
      <c r="M453" s="16"/>
    </row>
    <row r="454" spans="1:13" s="1" customFormat="1" ht="15.75" customHeight="1" x14ac:dyDescent="0.2">
      <c r="A454" s="13" t="s">
        <v>1237</v>
      </c>
      <c r="B454" s="12" t="str">
        <f>VLOOKUP(A454,'User printing - summary'!B:E,4,FALSE)</f>
        <v>5400422</v>
      </c>
      <c r="C454" s="13" t="str">
        <f>VLOOKUP(A454,'User printing - summary'!B:C,2,FALSE)</f>
        <v>นางสาว วาสนา วาดวงสี</v>
      </c>
      <c r="D454" s="13" t="s">
        <v>41</v>
      </c>
      <c r="E454" s="13" t="s">
        <v>1660</v>
      </c>
      <c r="F454" s="14">
        <v>0</v>
      </c>
      <c r="G454" s="14">
        <v>13</v>
      </c>
      <c r="H454" s="14">
        <f t="shared" si="28"/>
        <v>13</v>
      </c>
      <c r="I454" s="42">
        <f t="shared" si="29"/>
        <v>0</v>
      </c>
      <c r="J454" s="42">
        <f t="shared" si="30"/>
        <v>5.2</v>
      </c>
      <c r="K454" s="15">
        <f t="shared" si="31"/>
        <v>5.2</v>
      </c>
    </row>
    <row r="455" spans="1:13" s="1" customFormat="1" ht="15.75" customHeight="1" x14ac:dyDescent="0.2">
      <c r="A455" s="13" t="s">
        <v>1236</v>
      </c>
      <c r="B455" s="12" t="str">
        <f>VLOOKUP(A455,'User printing - summary'!B:E,4,FALSE)</f>
        <v>6000521</v>
      </c>
      <c r="C455" s="13" t="str">
        <f>VLOOKUP(A455,'User printing - summary'!B:C,2,FALSE)</f>
        <v>นางสาว สุนิสา วันทอง</v>
      </c>
      <c r="D455" s="13" t="s">
        <v>41</v>
      </c>
      <c r="E455" s="13" t="s">
        <v>1660</v>
      </c>
      <c r="F455" s="14">
        <v>0</v>
      </c>
      <c r="G455" s="14">
        <v>8</v>
      </c>
      <c r="H455" s="14">
        <f t="shared" si="28"/>
        <v>8</v>
      </c>
      <c r="I455" s="42">
        <f t="shared" si="29"/>
        <v>0</v>
      </c>
      <c r="J455" s="42">
        <f t="shared" si="30"/>
        <v>3.2</v>
      </c>
      <c r="K455" s="15">
        <f t="shared" si="31"/>
        <v>3.2</v>
      </c>
    </row>
    <row r="456" spans="1:13" s="1" customFormat="1" ht="15.75" customHeight="1" x14ac:dyDescent="0.2">
      <c r="A456" s="13" t="s">
        <v>1254</v>
      </c>
      <c r="B456" s="12" t="str">
        <f>VLOOKUP(A456,'User printing - summary'!B:E,4,FALSE)</f>
        <v>6101543</v>
      </c>
      <c r="C456" s="13" t="str">
        <f>VLOOKUP(A456,'User printing - summary'!B:C,2,FALSE)</f>
        <v>นาย วีรศักดิ์ ยศราสูงเนิน</v>
      </c>
      <c r="D456" s="13" t="s">
        <v>41</v>
      </c>
      <c r="E456" s="13" t="s">
        <v>1660</v>
      </c>
      <c r="F456" s="14">
        <v>0</v>
      </c>
      <c r="G456" s="14">
        <v>2</v>
      </c>
      <c r="H456" s="14">
        <f t="shared" si="28"/>
        <v>2</v>
      </c>
      <c r="I456" s="42">
        <f t="shared" si="29"/>
        <v>0</v>
      </c>
      <c r="J456" s="42">
        <f t="shared" si="30"/>
        <v>0.8</v>
      </c>
      <c r="K456" s="15">
        <f t="shared" si="31"/>
        <v>0.8</v>
      </c>
    </row>
    <row r="457" spans="1:13" s="1" customFormat="1" ht="15.75" customHeight="1" x14ac:dyDescent="0.2">
      <c r="A457" s="13" t="s">
        <v>1243</v>
      </c>
      <c r="B457" s="12" t="str">
        <f>VLOOKUP(A457,'User printing - summary'!B:E,4,FALSE)</f>
        <v>6705561</v>
      </c>
      <c r="C457" s="13" t="str">
        <f>VLOOKUP(A457,'User printing - summary'!B:C,2,FALSE)</f>
        <v>นาย เสกสรร สิทธิสาร</v>
      </c>
      <c r="D457" s="13" t="s">
        <v>41</v>
      </c>
      <c r="E457" s="13" t="s">
        <v>1660</v>
      </c>
      <c r="F457" s="14">
        <v>0</v>
      </c>
      <c r="G457" s="14">
        <v>1</v>
      </c>
      <c r="H457" s="14">
        <f t="shared" si="28"/>
        <v>1</v>
      </c>
      <c r="I457" s="42">
        <f t="shared" si="29"/>
        <v>0</v>
      </c>
      <c r="J457" s="42">
        <f t="shared" si="30"/>
        <v>0.4</v>
      </c>
      <c r="K457" s="15">
        <f t="shared" si="31"/>
        <v>0.4</v>
      </c>
    </row>
    <row r="458" spans="1:13" s="1" customFormat="1" ht="15.75" customHeight="1" x14ac:dyDescent="0.2">
      <c r="A458" s="13" t="s">
        <v>617</v>
      </c>
      <c r="B458" s="12" t="str">
        <f>VLOOKUP(A458,'User printing - summary'!B:E,4,FALSE)</f>
        <v>5100613</v>
      </c>
      <c r="C458" s="13" t="str">
        <f>VLOOKUP(A458,'User printing - summary'!B:C,2,FALSE)</f>
        <v>นางสาว อรพรรณ ปิดตาทะเส</v>
      </c>
      <c r="D458" s="13" t="s">
        <v>41</v>
      </c>
      <c r="E458" s="13" t="s">
        <v>1659</v>
      </c>
      <c r="F458" s="14">
        <v>0</v>
      </c>
      <c r="G458" s="14">
        <v>263</v>
      </c>
      <c r="H458" s="14">
        <f t="shared" si="28"/>
        <v>263</v>
      </c>
      <c r="I458" s="42">
        <f t="shared" si="29"/>
        <v>0</v>
      </c>
      <c r="J458" s="42">
        <f t="shared" si="30"/>
        <v>105.2</v>
      </c>
      <c r="K458" s="15">
        <f t="shared" si="31"/>
        <v>105.2</v>
      </c>
    </row>
    <row r="459" spans="1:13" s="1" customFormat="1" ht="15.75" customHeight="1" x14ac:dyDescent="0.2">
      <c r="A459" s="13" t="s">
        <v>618</v>
      </c>
      <c r="B459" s="12" t="str">
        <f>VLOOKUP(A459,'User printing - summary'!B:E,4,FALSE)</f>
        <v>6405251</v>
      </c>
      <c r="C459" s="13" t="str">
        <f>VLOOKUP(A459,'User printing - summary'!B:C,2,FALSE)</f>
        <v>นางสาว จิราพร ทุยเวียง</v>
      </c>
      <c r="D459" s="13" t="s">
        <v>41</v>
      </c>
      <c r="E459" s="13" t="s">
        <v>1659</v>
      </c>
      <c r="F459" s="14">
        <v>0</v>
      </c>
      <c r="G459" s="14">
        <v>218</v>
      </c>
      <c r="H459" s="14">
        <f t="shared" si="28"/>
        <v>218</v>
      </c>
      <c r="I459" s="42">
        <f t="shared" si="29"/>
        <v>0</v>
      </c>
      <c r="J459" s="42">
        <f t="shared" si="30"/>
        <v>87.2</v>
      </c>
      <c r="K459" s="15">
        <f t="shared" si="31"/>
        <v>87.2</v>
      </c>
    </row>
    <row r="460" spans="1:13" s="1" customFormat="1" ht="15.75" customHeight="1" x14ac:dyDescent="0.2">
      <c r="A460" s="13" t="s">
        <v>608</v>
      </c>
      <c r="B460" s="12" t="str">
        <f>VLOOKUP(A460,'User printing - summary'!B:E,4,FALSE)</f>
        <v>6502698</v>
      </c>
      <c r="C460" s="13" t="str">
        <f>VLOOKUP(A460,'User printing - summary'!B:C,2,FALSE)</f>
        <v>นางสาว อรินทิพย์ กลางนอก</v>
      </c>
      <c r="D460" s="13" t="s">
        <v>41</v>
      </c>
      <c r="E460" s="13" t="s">
        <v>1659</v>
      </c>
      <c r="F460" s="14">
        <v>0</v>
      </c>
      <c r="G460" s="14">
        <v>215</v>
      </c>
      <c r="H460" s="14">
        <f t="shared" si="28"/>
        <v>215</v>
      </c>
      <c r="I460" s="42">
        <f t="shared" si="29"/>
        <v>0</v>
      </c>
      <c r="J460" s="42">
        <f t="shared" si="30"/>
        <v>86</v>
      </c>
      <c r="K460" s="15">
        <f t="shared" si="31"/>
        <v>86</v>
      </c>
    </row>
    <row r="461" spans="1:13" s="1" customFormat="1" ht="15.75" customHeight="1" x14ac:dyDescent="0.2">
      <c r="A461" s="13" t="s">
        <v>619</v>
      </c>
      <c r="B461" s="12" t="str">
        <f>VLOOKUP(A461,'User printing - summary'!B:E,4,FALSE)</f>
        <v>6301819</v>
      </c>
      <c r="C461" s="13" t="str">
        <f>VLOOKUP(A461,'User printing - summary'!B:C,2,FALSE)</f>
        <v>นางสาว รจนา โสพัฒน์</v>
      </c>
      <c r="D461" s="13" t="s">
        <v>41</v>
      </c>
      <c r="E461" s="13" t="s">
        <v>1659</v>
      </c>
      <c r="F461" s="14">
        <v>0</v>
      </c>
      <c r="G461" s="14">
        <v>215</v>
      </c>
      <c r="H461" s="14">
        <f t="shared" si="28"/>
        <v>215</v>
      </c>
      <c r="I461" s="42">
        <f t="shared" si="29"/>
        <v>0</v>
      </c>
      <c r="J461" s="42">
        <f t="shared" si="30"/>
        <v>86</v>
      </c>
      <c r="K461" s="15">
        <f t="shared" si="31"/>
        <v>86</v>
      </c>
    </row>
    <row r="462" spans="1:13" s="1" customFormat="1" ht="15.75" customHeight="1" x14ac:dyDescent="0.2">
      <c r="A462" s="13" t="s">
        <v>641</v>
      </c>
      <c r="B462" s="12" t="str">
        <f>VLOOKUP(A462,'User printing - summary'!B:E,4,FALSE)</f>
        <v>6900222</v>
      </c>
      <c r="C462" s="13" t="str">
        <f>VLOOKUP(A462,'User printing - summary'!B:C,2,FALSE)</f>
        <v>นาย ปรเมษ กุสุโมทย์</v>
      </c>
      <c r="D462" s="13" t="s">
        <v>41</v>
      </c>
      <c r="E462" s="13" t="s">
        <v>1659</v>
      </c>
      <c r="F462" s="14">
        <v>0</v>
      </c>
      <c r="G462" s="14">
        <v>86</v>
      </c>
      <c r="H462" s="14">
        <f t="shared" si="28"/>
        <v>86</v>
      </c>
      <c r="I462" s="42">
        <f t="shared" si="29"/>
        <v>0</v>
      </c>
      <c r="J462" s="42">
        <f t="shared" si="30"/>
        <v>34.4</v>
      </c>
      <c r="K462" s="15">
        <f t="shared" si="31"/>
        <v>34.4</v>
      </c>
    </row>
    <row r="463" spans="1:13" s="1" customFormat="1" ht="15.75" customHeight="1" x14ac:dyDescent="0.2">
      <c r="A463" s="13" t="s">
        <v>1574</v>
      </c>
      <c r="B463" s="12" t="str">
        <f>VLOOKUP(A463,'User printing - summary'!B:E,4,FALSE)</f>
        <v>6803263</v>
      </c>
      <c r="C463" s="13" t="str">
        <f>VLOOKUP(A463,'User printing - summary'!B:C,2,FALSE)</f>
        <v>นาย YUAN-YU LIU</v>
      </c>
      <c r="D463" s="13" t="s">
        <v>41</v>
      </c>
      <c r="E463" s="13" t="s">
        <v>1659</v>
      </c>
      <c r="F463" s="14">
        <v>0</v>
      </c>
      <c r="G463" s="14">
        <v>24</v>
      </c>
      <c r="H463" s="14">
        <f t="shared" si="28"/>
        <v>24</v>
      </c>
      <c r="I463" s="42">
        <f t="shared" si="29"/>
        <v>0</v>
      </c>
      <c r="J463" s="42">
        <f t="shared" si="30"/>
        <v>9.6000000000000014</v>
      </c>
      <c r="K463" s="15">
        <f t="shared" si="31"/>
        <v>9.6000000000000014</v>
      </c>
    </row>
    <row r="464" spans="1:13" s="1" customFormat="1" ht="15.75" customHeight="1" x14ac:dyDescent="0.2">
      <c r="A464" s="13" t="s">
        <v>644</v>
      </c>
      <c r="B464" s="12" t="str">
        <f>VLOOKUP(A464,'User printing - summary'!B:E,4,FALSE)</f>
        <v>6200176</v>
      </c>
      <c r="C464" s="13" t="str">
        <f>VLOOKUP(A464,'User printing - summary'!B:C,2,FALSE)</f>
        <v>นางสาว รุ่งอรุณ จันทา</v>
      </c>
      <c r="D464" s="13" t="s">
        <v>41</v>
      </c>
      <c r="E464" s="13" t="s">
        <v>1659</v>
      </c>
      <c r="F464" s="14">
        <v>0</v>
      </c>
      <c r="G464" s="14">
        <v>13</v>
      </c>
      <c r="H464" s="14">
        <f t="shared" si="28"/>
        <v>13</v>
      </c>
      <c r="I464" s="42">
        <f t="shared" si="29"/>
        <v>0</v>
      </c>
      <c r="J464" s="42">
        <f t="shared" si="30"/>
        <v>5.2</v>
      </c>
      <c r="K464" s="15">
        <f t="shared" si="31"/>
        <v>5.2</v>
      </c>
    </row>
    <row r="465" spans="1:13" s="1" customFormat="1" ht="15.75" customHeight="1" x14ac:dyDescent="0.2">
      <c r="A465" s="13" t="s">
        <v>265</v>
      </c>
      <c r="B465" s="12" t="str">
        <f>VLOOKUP(A465,'User printing - summary'!B:E,4,FALSE)</f>
        <v>6503438</v>
      </c>
      <c r="C465" s="13" t="str">
        <f>VLOOKUP(A465,'User printing - summary'!B:C,2,FALSE)</f>
        <v>นาย สวภัทร เขียวสด</v>
      </c>
      <c r="D465" s="13" t="s">
        <v>39</v>
      </c>
      <c r="E465" s="13" t="s">
        <v>1613</v>
      </c>
      <c r="F465" s="14">
        <v>0</v>
      </c>
      <c r="G465" s="14">
        <v>355</v>
      </c>
      <c r="H465" s="14">
        <f t="shared" si="28"/>
        <v>355</v>
      </c>
      <c r="I465" s="42">
        <f t="shared" si="29"/>
        <v>0</v>
      </c>
      <c r="J465" s="42">
        <f t="shared" si="30"/>
        <v>142</v>
      </c>
      <c r="K465" s="15">
        <f t="shared" si="31"/>
        <v>142</v>
      </c>
    </row>
    <row r="466" spans="1:13" s="1" customFormat="1" ht="15.75" customHeight="1" x14ac:dyDescent="0.2">
      <c r="A466" s="13" t="s">
        <v>268</v>
      </c>
      <c r="B466" s="12" t="str">
        <f>VLOOKUP(A466,'User printing - summary'!B:E,4,FALSE)</f>
        <v>5300573</v>
      </c>
      <c r="C466" s="13" t="str">
        <f>VLOOKUP(A466,'User printing - summary'!B:C,2,FALSE)</f>
        <v>นางสาว อุภัทตรี ภูมิเงิน</v>
      </c>
      <c r="D466" s="13" t="s">
        <v>39</v>
      </c>
      <c r="E466" s="13" t="s">
        <v>1613</v>
      </c>
      <c r="F466" s="14">
        <v>0</v>
      </c>
      <c r="G466" s="14">
        <v>240</v>
      </c>
      <c r="H466" s="14">
        <f t="shared" si="28"/>
        <v>240</v>
      </c>
      <c r="I466" s="42">
        <f t="shared" si="29"/>
        <v>0</v>
      </c>
      <c r="J466" s="42">
        <f t="shared" si="30"/>
        <v>96</v>
      </c>
      <c r="K466" s="15">
        <f t="shared" si="31"/>
        <v>96</v>
      </c>
    </row>
    <row r="467" spans="1:13" s="1" customFormat="1" ht="15.75" customHeight="1" x14ac:dyDescent="0.2">
      <c r="A467" s="13" t="s">
        <v>256</v>
      </c>
      <c r="B467" s="12" t="str">
        <f>VLOOKUP(A467,'User printing - summary'!B:E,4,FALSE)</f>
        <v>5101223</v>
      </c>
      <c r="C467" s="13" t="str">
        <f>VLOOKUP(A467,'User printing - summary'!B:C,2,FALSE)</f>
        <v>นางสาว เขมณิชช์ยา รอดนิกร</v>
      </c>
      <c r="D467" s="13" t="s">
        <v>39</v>
      </c>
      <c r="E467" s="13" t="s">
        <v>1613</v>
      </c>
      <c r="F467" s="14">
        <v>0</v>
      </c>
      <c r="G467" s="14">
        <v>176</v>
      </c>
      <c r="H467" s="14">
        <f t="shared" si="28"/>
        <v>176</v>
      </c>
      <c r="I467" s="42">
        <f t="shared" si="29"/>
        <v>0</v>
      </c>
      <c r="J467" s="42">
        <f t="shared" si="30"/>
        <v>70.400000000000006</v>
      </c>
      <c r="K467" s="15">
        <f t="shared" si="31"/>
        <v>70.400000000000006</v>
      </c>
    </row>
    <row r="468" spans="1:13" s="1" customFormat="1" ht="15.75" customHeight="1" x14ac:dyDescent="0.2">
      <c r="A468" s="13" t="s">
        <v>1474</v>
      </c>
      <c r="B468" s="12" t="str">
        <f>VLOOKUP(A468,'User printing - summary'!B:E,4,FALSE)</f>
        <v>477001</v>
      </c>
      <c r="C468" s="13" t="str">
        <f>VLOOKUP(A468,'User printing - summary'!B:C,2,FALSE)</f>
        <v>นาย สมนึก จีรวิทย์ขจร</v>
      </c>
      <c r="D468" s="13" t="s">
        <v>39</v>
      </c>
      <c r="E468" s="13" t="s">
        <v>1613</v>
      </c>
      <c r="F468" s="14">
        <v>13</v>
      </c>
      <c r="G468" s="14">
        <v>15</v>
      </c>
      <c r="H468" s="14">
        <f t="shared" si="28"/>
        <v>28</v>
      </c>
      <c r="I468" s="42">
        <f t="shared" si="29"/>
        <v>49.4</v>
      </c>
      <c r="J468" s="42">
        <f t="shared" si="30"/>
        <v>6</v>
      </c>
      <c r="K468" s="15">
        <f t="shared" si="31"/>
        <v>55.4</v>
      </c>
      <c r="L468" s="16"/>
      <c r="M468" s="16"/>
    </row>
    <row r="469" spans="1:13" s="1" customFormat="1" ht="15.75" customHeight="1" x14ac:dyDescent="0.2">
      <c r="A469" s="13" t="s">
        <v>267</v>
      </c>
      <c r="B469" s="12" t="str">
        <f>VLOOKUP(A469,'User printing - summary'!B:E,4,FALSE)</f>
        <v>5302110</v>
      </c>
      <c r="C469" s="13" t="str">
        <f>VLOOKUP(A469,'User printing - summary'!B:C,2,FALSE)</f>
        <v>นางสาว ธนธัส ปานรักษ์</v>
      </c>
      <c r="D469" s="13" t="s">
        <v>39</v>
      </c>
      <c r="E469" s="13" t="s">
        <v>1613</v>
      </c>
      <c r="F469" s="14">
        <v>0</v>
      </c>
      <c r="G469" s="14">
        <v>136</v>
      </c>
      <c r="H469" s="14">
        <f t="shared" si="28"/>
        <v>136</v>
      </c>
      <c r="I469" s="42">
        <f t="shared" si="29"/>
        <v>0</v>
      </c>
      <c r="J469" s="42">
        <f t="shared" si="30"/>
        <v>54.400000000000006</v>
      </c>
      <c r="K469" s="15">
        <f t="shared" si="31"/>
        <v>54.400000000000006</v>
      </c>
      <c r="L469" s="16"/>
      <c r="M469" s="16"/>
    </row>
    <row r="470" spans="1:13" s="1" customFormat="1" ht="15.75" customHeight="1" x14ac:dyDescent="0.2">
      <c r="A470" s="13" t="s">
        <v>261</v>
      </c>
      <c r="B470" s="12" t="str">
        <f>VLOOKUP(A470,'User printing - summary'!B:E,4,FALSE)</f>
        <v>6500339</v>
      </c>
      <c r="C470" s="13" t="str">
        <f>VLOOKUP(A470,'User printing - summary'!B:C,2,FALSE)</f>
        <v>นางสาว พรนิภา แจ่มใสดี</v>
      </c>
      <c r="D470" s="13" t="s">
        <v>39</v>
      </c>
      <c r="E470" s="13" t="s">
        <v>1613</v>
      </c>
      <c r="F470" s="14">
        <v>0</v>
      </c>
      <c r="G470" s="14">
        <v>126</v>
      </c>
      <c r="H470" s="14">
        <f t="shared" si="28"/>
        <v>126</v>
      </c>
      <c r="I470" s="42">
        <f t="shared" si="29"/>
        <v>0</v>
      </c>
      <c r="J470" s="42">
        <f t="shared" si="30"/>
        <v>50.400000000000006</v>
      </c>
      <c r="K470" s="15">
        <f t="shared" si="31"/>
        <v>50.400000000000006</v>
      </c>
    </row>
    <row r="471" spans="1:13" s="1" customFormat="1" ht="15.75" customHeight="1" x14ac:dyDescent="0.2">
      <c r="A471" s="13" t="s">
        <v>266</v>
      </c>
      <c r="B471" s="12" t="str">
        <f>VLOOKUP(A471,'User printing - summary'!B:E,4,FALSE)</f>
        <v>6802205</v>
      </c>
      <c r="C471" s="13" t="str">
        <f>VLOOKUP(A471,'User printing - summary'!B:C,2,FALSE)</f>
        <v>นางสาว สุกัญญา ไชยบุตร</v>
      </c>
      <c r="D471" s="13" t="s">
        <v>39</v>
      </c>
      <c r="E471" s="13" t="s">
        <v>1613</v>
      </c>
      <c r="F471" s="14">
        <v>0</v>
      </c>
      <c r="G471" s="14">
        <v>107</v>
      </c>
      <c r="H471" s="14">
        <f t="shared" si="28"/>
        <v>107</v>
      </c>
      <c r="I471" s="42">
        <f t="shared" si="29"/>
        <v>0</v>
      </c>
      <c r="J471" s="42">
        <f t="shared" si="30"/>
        <v>42.800000000000004</v>
      </c>
      <c r="K471" s="15">
        <f t="shared" si="31"/>
        <v>42.800000000000004</v>
      </c>
    </row>
    <row r="472" spans="1:13" s="1" customFormat="1" ht="15.75" customHeight="1" x14ac:dyDescent="0.2">
      <c r="A472" s="13" t="s">
        <v>255</v>
      </c>
      <c r="B472" s="12" t="str">
        <f>VLOOKUP(A472,'User printing - summary'!B:E,4,FALSE)</f>
        <v>5300432</v>
      </c>
      <c r="C472" s="13" t="str">
        <f>VLOOKUP(A472,'User printing - summary'!B:C,2,FALSE)</f>
        <v>นางสาว จิตราพร ชุ่มธิ</v>
      </c>
      <c r="D472" s="13" t="s">
        <v>39</v>
      </c>
      <c r="E472" s="13" t="s">
        <v>1613</v>
      </c>
      <c r="F472" s="14">
        <v>0</v>
      </c>
      <c r="G472" s="14">
        <v>87</v>
      </c>
      <c r="H472" s="14">
        <f t="shared" si="28"/>
        <v>87</v>
      </c>
      <c r="I472" s="42">
        <f t="shared" si="29"/>
        <v>0</v>
      </c>
      <c r="J472" s="42">
        <f t="shared" si="30"/>
        <v>34.800000000000004</v>
      </c>
      <c r="K472" s="15">
        <f t="shared" si="31"/>
        <v>34.800000000000004</v>
      </c>
    </row>
    <row r="473" spans="1:13" s="1" customFormat="1" ht="15.75" customHeight="1" x14ac:dyDescent="0.2">
      <c r="A473" s="13" t="s">
        <v>263</v>
      </c>
      <c r="B473" s="12" t="str">
        <f>VLOOKUP(A473,'User printing - summary'!B:E,4,FALSE)</f>
        <v>455003</v>
      </c>
      <c r="C473" s="13" t="str">
        <f>VLOOKUP(A473,'User printing - summary'!B:C,2,FALSE)</f>
        <v>นางสาว เสนียม พิลึก</v>
      </c>
      <c r="D473" s="13" t="s">
        <v>39</v>
      </c>
      <c r="E473" s="13" t="s">
        <v>1613</v>
      </c>
      <c r="F473" s="14">
        <v>1</v>
      </c>
      <c r="G473" s="14">
        <v>56</v>
      </c>
      <c r="H473" s="14">
        <f t="shared" si="28"/>
        <v>57</v>
      </c>
      <c r="I473" s="42">
        <f t="shared" si="29"/>
        <v>3.8</v>
      </c>
      <c r="J473" s="42">
        <f t="shared" si="30"/>
        <v>22.400000000000002</v>
      </c>
      <c r="K473" s="15">
        <f t="shared" si="31"/>
        <v>26.200000000000003</v>
      </c>
    </row>
    <row r="474" spans="1:13" s="1" customFormat="1" ht="15.75" customHeight="1" x14ac:dyDescent="0.2">
      <c r="A474" s="13" t="s">
        <v>259</v>
      </c>
      <c r="B474" s="12" t="str">
        <f>VLOOKUP(A474,'User printing - summary'!B:E,4,FALSE)</f>
        <v>5101352</v>
      </c>
      <c r="C474" s="13" t="str">
        <f>VLOOKUP(A474,'User printing - summary'!B:C,2,FALSE)</f>
        <v>นางสาว ชนิสรา ปิ่นมังกร</v>
      </c>
      <c r="D474" s="13" t="s">
        <v>39</v>
      </c>
      <c r="E474" s="13" t="s">
        <v>1613</v>
      </c>
      <c r="F474" s="14">
        <v>0</v>
      </c>
      <c r="G474" s="14">
        <v>60</v>
      </c>
      <c r="H474" s="14">
        <f t="shared" si="28"/>
        <v>60</v>
      </c>
      <c r="I474" s="42">
        <f t="shared" si="29"/>
        <v>0</v>
      </c>
      <c r="J474" s="42">
        <f t="shared" si="30"/>
        <v>24</v>
      </c>
      <c r="K474" s="15">
        <f t="shared" si="31"/>
        <v>24</v>
      </c>
    </row>
    <row r="475" spans="1:13" s="1" customFormat="1" ht="15.75" customHeight="1" x14ac:dyDescent="0.2">
      <c r="A475" s="13" t="s">
        <v>260</v>
      </c>
      <c r="B475" s="12" t="str">
        <f>VLOOKUP(A475,'User printing - summary'!B:E,4,FALSE)</f>
        <v>5302112</v>
      </c>
      <c r="C475" s="13" t="str">
        <f>VLOOKUP(A475,'User printing - summary'!B:C,2,FALSE)</f>
        <v>นางสาว ภคมน นิยตาธนการ</v>
      </c>
      <c r="D475" s="13" t="s">
        <v>39</v>
      </c>
      <c r="E475" s="13" t="s">
        <v>1613</v>
      </c>
      <c r="F475" s="14">
        <v>0</v>
      </c>
      <c r="G475" s="14">
        <v>41</v>
      </c>
      <c r="H475" s="14">
        <f t="shared" si="28"/>
        <v>41</v>
      </c>
      <c r="I475" s="42">
        <f t="shared" si="29"/>
        <v>0</v>
      </c>
      <c r="J475" s="42">
        <f t="shared" si="30"/>
        <v>16.400000000000002</v>
      </c>
      <c r="K475" s="15">
        <f t="shared" si="31"/>
        <v>16.400000000000002</v>
      </c>
    </row>
    <row r="476" spans="1:13" s="1" customFormat="1" ht="15.75" customHeight="1" x14ac:dyDescent="0.2">
      <c r="A476" s="13" t="s">
        <v>254</v>
      </c>
      <c r="B476" s="12" t="str">
        <f>VLOOKUP(A476,'User printing - summary'!B:E,4,FALSE)</f>
        <v>481147</v>
      </c>
      <c r="C476" s="13" t="str">
        <f>VLOOKUP(A476,'User printing - summary'!B:C,2,FALSE)</f>
        <v>นางสาว อุษา ปิ่นทอง</v>
      </c>
      <c r="D476" s="13" t="s">
        <v>39</v>
      </c>
      <c r="E476" s="13" t="s">
        <v>1613</v>
      </c>
      <c r="F476" s="14">
        <v>0</v>
      </c>
      <c r="G476" s="14">
        <v>37</v>
      </c>
      <c r="H476" s="14">
        <f t="shared" si="28"/>
        <v>37</v>
      </c>
      <c r="I476" s="42">
        <f t="shared" si="29"/>
        <v>0</v>
      </c>
      <c r="J476" s="42">
        <f t="shared" si="30"/>
        <v>14.8</v>
      </c>
      <c r="K476" s="15">
        <f t="shared" si="31"/>
        <v>14.8</v>
      </c>
    </row>
    <row r="477" spans="1:13" s="1" customFormat="1" ht="15.75" customHeight="1" x14ac:dyDescent="0.2">
      <c r="A477" s="13" t="s">
        <v>264</v>
      </c>
      <c r="B477" s="12" t="str">
        <f>VLOOKUP(A477,'User printing - summary'!B:E,4,FALSE)</f>
        <v>497001</v>
      </c>
      <c r="C477" s="13" t="str">
        <f>VLOOKUP(A477,'User printing - summary'!B:C,2,FALSE)</f>
        <v>นางสาว สรัญญา อินทรทัศน์</v>
      </c>
      <c r="D477" s="13" t="s">
        <v>39</v>
      </c>
      <c r="E477" s="13" t="s">
        <v>1613</v>
      </c>
      <c r="F477" s="14">
        <v>0</v>
      </c>
      <c r="G477" s="14">
        <v>28</v>
      </c>
      <c r="H477" s="14">
        <f t="shared" si="28"/>
        <v>28</v>
      </c>
      <c r="I477" s="42">
        <f t="shared" si="29"/>
        <v>0</v>
      </c>
      <c r="J477" s="42">
        <f t="shared" si="30"/>
        <v>11.200000000000001</v>
      </c>
      <c r="K477" s="15">
        <f t="shared" si="31"/>
        <v>11.200000000000001</v>
      </c>
    </row>
    <row r="478" spans="1:13" s="1" customFormat="1" ht="15.75" customHeight="1" x14ac:dyDescent="0.2">
      <c r="A478" s="13" t="s">
        <v>262</v>
      </c>
      <c r="B478" s="12" t="str">
        <f>VLOOKUP(A478,'User printing - summary'!B:E,4,FALSE)</f>
        <v>455006</v>
      </c>
      <c r="C478" s="13" t="str">
        <f>VLOOKUP(A478,'User printing - summary'!B:C,2,FALSE)</f>
        <v>นาง พรสรัญ จิตรสมบุญ</v>
      </c>
      <c r="D478" s="13" t="s">
        <v>39</v>
      </c>
      <c r="E478" s="13" t="s">
        <v>1613</v>
      </c>
      <c r="F478" s="14">
        <v>0</v>
      </c>
      <c r="G478" s="14">
        <v>27</v>
      </c>
      <c r="H478" s="14">
        <f t="shared" si="28"/>
        <v>27</v>
      </c>
      <c r="I478" s="42">
        <f t="shared" si="29"/>
        <v>0</v>
      </c>
      <c r="J478" s="42">
        <f t="shared" si="30"/>
        <v>10.8</v>
      </c>
      <c r="K478" s="15">
        <f t="shared" si="31"/>
        <v>10.8</v>
      </c>
    </row>
    <row r="479" spans="1:13" s="1" customFormat="1" ht="15.75" customHeight="1" x14ac:dyDescent="0.2">
      <c r="A479" s="13" t="s">
        <v>258</v>
      </c>
      <c r="B479" s="12" t="str">
        <f>VLOOKUP(A479,'User printing - summary'!B:E,4,FALSE)</f>
        <v>497002</v>
      </c>
      <c r="C479" s="13" t="str">
        <f>VLOOKUP(A479,'User printing - summary'!B:C,2,FALSE)</f>
        <v>นางสาว มลติญา ช่างฟ้อน</v>
      </c>
      <c r="D479" s="13" t="s">
        <v>39</v>
      </c>
      <c r="E479" s="13" t="s">
        <v>1613</v>
      </c>
      <c r="F479" s="14">
        <v>0</v>
      </c>
      <c r="G479" s="14">
        <v>22</v>
      </c>
      <c r="H479" s="14">
        <f t="shared" si="28"/>
        <v>22</v>
      </c>
      <c r="I479" s="42">
        <f t="shared" si="29"/>
        <v>0</v>
      </c>
      <c r="J479" s="42">
        <f t="shared" si="30"/>
        <v>8.8000000000000007</v>
      </c>
      <c r="K479" s="15">
        <f t="shared" si="31"/>
        <v>8.8000000000000007</v>
      </c>
      <c r="L479" s="16"/>
      <c r="M479" s="16"/>
    </row>
    <row r="480" spans="1:13" s="1" customFormat="1" ht="15.75" customHeight="1" x14ac:dyDescent="0.2">
      <c r="A480" s="13" t="s">
        <v>257</v>
      </c>
      <c r="B480" s="12" t="str">
        <f>VLOOKUP(A480,'User printing - summary'!B:E,4,FALSE)</f>
        <v>6801207</v>
      </c>
      <c r="C480" s="13" t="str">
        <f>VLOOKUP(A480,'User printing - summary'!B:C,2,FALSE)</f>
        <v>นางสาว กิติยาภรณ์ สมสนุก</v>
      </c>
      <c r="D480" s="13" t="s">
        <v>39</v>
      </c>
      <c r="E480" s="13" t="s">
        <v>1613</v>
      </c>
      <c r="F480" s="14">
        <v>0</v>
      </c>
      <c r="G480" s="14">
        <v>14</v>
      </c>
      <c r="H480" s="14">
        <f t="shared" si="28"/>
        <v>14</v>
      </c>
      <c r="I480" s="42">
        <f t="shared" si="29"/>
        <v>0</v>
      </c>
      <c r="J480" s="42">
        <f t="shared" si="30"/>
        <v>5.6000000000000005</v>
      </c>
      <c r="K480" s="15">
        <f t="shared" si="31"/>
        <v>5.6000000000000005</v>
      </c>
    </row>
    <row r="481" spans="1:11" s="1" customFormat="1" ht="15.75" customHeight="1" x14ac:dyDescent="0.2">
      <c r="A481" s="13" t="s">
        <v>269</v>
      </c>
      <c r="B481" s="12" t="str">
        <f>VLOOKUP(A481,'User printing - summary'!B:E,4,FALSE)</f>
        <v>6901193</v>
      </c>
      <c r="C481" s="13" t="str">
        <f>VLOOKUP(A481,'User printing - summary'!B:C,2,FALSE)</f>
        <v>นางสาว วิภวานี เพ็ญพิมพ์</v>
      </c>
      <c r="D481" s="13" t="s">
        <v>39</v>
      </c>
      <c r="E481" s="13" t="s">
        <v>1613</v>
      </c>
      <c r="F481" s="14">
        <v>0</v>
      </c>
      <c r="G481" s="14">
        <v>7</v>
      </c>
      <c r="H481" s="14">
        <f t="shared" si="28"/>
        <v>7</v>
      </c>
      <c r="I481" s="42">
        <f t="shared" si="29"/>
        <v>0</v>
      </c>
      <c r="J481" s="42">
        <f t="shared" si="30"/>
        <v>2.8000000000000003</v>
      </c>
      <c r="K481" s="15">
        <f t="shared" si="31"/>
        <v>2.8000000000000003</v>
      </c>
    </row>
    <row r="482" spans="1:11" s="1" customFormat="1" ht="15.75" customHeight="1" x14ac:dyDescent="0.2">
      <c r="A482" s="13" t="s">
        <v>421</v>
      </c>
      <c r="B482" s="12" t="str">
        <f>VLOOKUP(A482,'User printing - summary'!B:E,4,FALSE)</f>
        <v>6701601</v>
      </c>
      <c r="C482" s="13" t="str">
        <f>VLOOKUP(A482,'User printing - summary'!B:C,2,FALSE)</f>
        <v>นางสาว ศิรินทร์ทิพย์ ปานอุทัย</v>
      </c>
      <c r="D482" s="13" t="s">
        <v>39</v>
      </c>
      <c r="E482" s="13" t="s">
        <v>1636</v>
      </c>
      <c r="F482" s="14">
        <v>0</v>
      </c>
      <c r="G482" s="14">
        <v>172</v>
      </c>
      <c r="H482" s="14">
        <f t="shared" si="28"/>
        <v>172</v>
      </c>
      <c r="I482" s="42">
        <f t="shared" si="29"/>
        <v>0</v>
      </c>
      <c r="J482" s="42">
        <f t="shared" si="30"/>
        <v>68.8</v>
      </c>
      <c r="K482" s="15">
        <f t="shared" si="31"/>
        <v>68.8</v>
      </c>
    </row>
    <row r="483" spans="1:11" s="1" customFormat="1" ht="15.75" customHeight="1" x14ac:dyDescent="0.2">
      <c r="A483" s="13" t="s">
        <v>418</v>
      </c>
      <c r="B483" s="12" t="str">
        <f>VLOOKUP(A483,'User printing - summary'!B:E,4,FALSE)</f>
        <v>5201130</v>
      </c>
      <c r="C483" s="13" t="str">
        <f>VLOOKUP(A483,'User printing - summary'!B:C,2,FALSE)</f>
        <v>นางสาว จิตลดาพร ฉลูทอง</v>
      </c>
      <c r="D483" s="13" t="s">
        <v>39</v>
      </c>
      <c r="E483" s="13" t="s">
        <v>1636</v>
      </c>
      <c r="F483" s="14">
        <v>0</v>
      </c>
      <c r="G483" s="14">
        <v>120</v>
      </c>
      <c r="H483" s="14">
        <f t="shared" si="28"/>
        <v>120</v>
      </c>
      <c r="I483" s="42">
        <f t="shared" si="29"/>
        <v>0</v>
      </c>
      <c r="J483" s="42">
        <f t="shared" si="30"/>
        <v>48</v>
      </c>
      <c r="K483" s="15">
        <f t="shared" si="31"/>
        <v>48</v>
      </c>
    </row>
    <row r="484" spans="1:11" s="1" customFormat="1" ht="15.75" customHeight="1" x14ac:dyDescent="0.2">
      <c r="A484" s="13" t="s">
        <v>1168</v>
      </c>
      <c r="B484" s="12" t="str">
        <f>VLOOKUP(A484,'User printing - summary'!B:E,4,FALSE)</f>
        <v>5401419</v>
      </c>
      <c r="C484" s="13" t="str">
        <f>VLOOKUP(A484,'User printing - summary'!B:C,2,FALSE)</f>
        <v>นางสาว สุทธิชา แสนสุข</v>
      </c>
      <c r="D484" s="13" t="s">
        <v>39</v>
      </c>
      <c r="E484" s="13" t="s">
        <v>1636</v>
      </c>
      <c r="F484" s="14">
        <v>0</v>
      </c>
      <c r="G484" s="14">
        <v>88</v>
      </c>
      <c r="H484" s="14">
        <f t="shared" si="28"/>
        <v>88</v>
      </c>
      <c r="I484" s="42">
        <f t="shared" si="29"/>
        <v>0</v>
      </c>
      <c r="J484" s="42">
        <f t="shared" si="30"/>
        <v>35.200000000000003</v>
      </c>
      <c r="K484" s="15">
        <f t="shared" si="31"/>
        <v>35.200000000000003</v>
      </c>
    </row>
    <row r="485" spans="1:11" s="1" customFormat="1" ht="15.75" customHeight="1" x14ac:dyDescent="0.2">
      <c r="A485" s="17" t="s">
        <v>1167</v>
      </c>
      <c r="B485" s="12" t="str">
        <f>VLOOKUP(A485,'User printing - summary'!B:E,4,FALSE)</f>
        <v>461597</v>
      </c>
      <c r="C485" s="13" t="str">
        <f>VLOOKUP(A485,'User printing - summary'!B:C,2,FALSE)</f>
        <v>นางสาว ปิยาภรณ์ มากสวี</v>
      </c>
      <c r="D485" s="13" t="s">
        <v>39</v>
      </c>
      <c r="E485" s="13" t="s">
        <v>1636</v>
      </c>
      <c r="F485" s="14">
        <v>0</v>
      </c>
      <c r="G485" s="14">
        <v>87</v>
      </c>
      <c r="H485" s="14">
        <f t="shared" si="28"/>
        <v>87</v>
      </c>
      <c r="I485" s="42">
        <f t="shared" si="29"/>
        <v>0</v>
      </c>
      <c r="J485" s="42">
        <f t="shared" si="30"/>
        <v>34.800000000000004</v>
      </c>
      <c r="K485" s="15">
        <f t="shared" si="31"/>
        <v>34.800000000000004</v>
      </c>
    </row>
    <row r="486" spans="1:11" s="1" customFormat="1" ht="15.75" customHeight="1" x14ac:dyDescent="0.2">
      <c r="A486" s="13" t="s">
        <v>425</v>
      </c>
      <c r="B486" s="12" t="str">
        <f>VLOOKUP(A486,'User printing - summary'!B:E,4,FALSE)</f>
        <v>4901376</v>
      </c>
      <c r="C486" s="13" t="str">
        <f>VLOOKUP(A486,'User printing - summary'!B:C,2,FALSE)</f>
        <v>นางสาว วัลลภา มุ่งหมาย</v>
      </c>
      <c r="D486" s="13" t="s">
        <v>39</v>
      </c>
      <c r="E486" s="13" t="s">
        <v>1636</v>
      </c>
      <c r="F486" s="14">
        <v>0</v>
      </c>
      <c r="G486" s="14">
        <v>69</v>
      </c>
      <c r="H486" s="14">
        <f t="shared" si="28"/>
        <v>69</v>
      </c>
      <c r="I486" s="42">
        <f t="shared" si="29"/>
        <v>0</v>
      </c>
      <c r="J486" s="42">
        <f t="shared" si="30"/>
        <v>27.6</v>
      </c>
      <c r="K486" s="15">
        <f t="shared" si="31"/>
        <v>27.6</v>
      </c>
    </row>
    <row r="487" spans="1:11" s="1" customFormat="1" ht="15.75" customHeight="1" x14ac:dyDescent="0.2">
      <c r="A487" s="13" t="s">
        <v>1164</v>
      </c>
      <c r="B487" s="12" t="str">
        <f>VLOOKUP(A487,'User printing - summary'!B:E,4,FALSE)</f>
        <v>5001176</v>
      </c>
      <c r="C487" s="13" t="str">
        <f>VLOOKUP(A487,'User printing - summary'!B:C,2,FALSE)</f>
        <v>นาย อภินันท์ บุญเชิด</v>
      </c>
      <c r="D487" s="13" t="s">
        <v>39</v>
      </c>
      <c r="E487" s="13" t="s">
        <v>1636</v>
      </c>
      <c r="F487" s="14">
        <v>0</v>
      </c>
      <c r="G487" s="14">
        <v>54</v>
      </c>
      <c r="H487" s="14">
        <f t="shared" si="28"/>
        <v>54</v>
      </c>
      <c r="I487" s="42">
        <f t="shared" si="29"/>
        <v>0</v>
      </c>
      <c r="J487" s="42">
        <f t="shared" si="30"/>
        <v>21.6</v>
      </c>
      <c r="K487" s="15">
        <f t="shared" si="31"/>
        <v>21.6</v>
      </c>
    </row>
    <row r="488" spans="1:11" s="1" customFormat="1" ht="15.75" customHeight="1" x14ac:dyDescent="0.2">
      <c r="A488" s="13" t="s">
        <v>423</v>
      </c>
      <c r="B488" s="12" t="str">
        <f>VLOOKUP(A488,'User printing - summary'!B:E,4,FALSE)</f>
        <v>5201116</v>
      </c>
      <c r="C488" s="13" t="str">
        <f>VLOOKUP(A488,'User printing - summary'!B:C,2,FALSE)</f>
        <v>นางสาว สุพัตรา กาวิจันทร์</v>
      </c>
      <c r="D488" s="13" t="s">
        <v>39</v>
      </c>
      <c r="E488" s="13" t="s">
        <v>1636</v>
      </c>
      <c r="F488" s="14">
        <v>0</v>
      </c>
      <c r="G488" s="14">
        <v>49</v>
      </c>
      <c r="H488" s="14">
        <f t="shared" si="28"/>
        <v>49</v>
      </c>
      <c r="I488" s="42">
        <f t="shared" si="29"/>
        <v>0</v>
      </c>
      <c r="J488" s="42">
        <f t="shared" si="30"/>
        <v>19.600000000000001</v>
      </c>
      <c r="K488" s="15">
        <f t="shared" si="31"/>
        <v>19.600000000000001</v>
      </c>
    </row>
    <row r="489" spans="1:11" s="1" customFormat="1" ht="15.75" customHeight="1" x14ac:dyDescent="0.2">
      <c r="A489" s="13" t="s">
        <v>1166</v>
      </c>
      <c r="B489" s="12" t="str">
        <f>VLOOKUP(A489,'User printing - summary'!B:E,4,FALSE)</f>
        <v>5602699</v>
      </c>
      <c r="C489" s="13" t="str">
        <f>VLOOKUP(A489,'User printing - summary'!B:C,2,FALSE)</f>
        <v>นางสาว ภริตพร ชมชอบ</v>
      </c>
      <c r="D489" s="13" t="s">
        <v>39</v>
      </c>
      <c r="E489" s="13" t="s">
        <v>1636</v>
      </c>
      <c r="F489" s="14">
        <v>0</v>
      </c>
      <c r="G489" s="14">
        <v>41</v>
      </c>
      <c r="H489" s="14">
        <f t="shared" si="28"/>
        <v>41</v>
      </c>
      <c r="I489" s="42">
        <f t="shared" si="29"/>
        <v>0</v>
      </c>
      <c r="J489" s="42">
        <f t="shared" si="30"/>
        <v>16.400000000000002</v>
      </c>
      <c r="K489" s="15">
        <f t="shared" si="31"/>
        <v>16.400000000000002</v>
      </c>
    </row>
    <row r="490" spans="1:11" s="1" customFormat="1" ht="15.75" customHeight="1" x14ac:dyDescent="0.2">
      <c r="A490" s="13" t="s">
        <v>424</v>
      </c>
      <c r="B490" s="12" t="str">
        <f>VLOOKUP(A490,'User printing - summary'!B:E,4,FALSE)</f>
        <v>6102172</v>
      </c>
      <c r="C490" s="13" t="str">
        <f>VLOOKUP(A490,'User printing - summary'!B:C,2,FALSE)</f>
        <v>นางสาว สุพัตรา เสนา</v>
      </c>
      <c r="D490" s="13" t="s">
        <v>39</v>
      </c>
      <c r="E490" s="13" t="s">
        <v>1636</v>
      </c>
      <c r="F490" s="14">
        <v>0</v>
      </c>
      <c r="G490" s="14">
        <v>22</v>
      </c>
      <c r="H490" s="14">
        <f t="shared" si="28"/>
        <v>22</v>
      </c>
      <c r="I490" s="42">
        <f t="shared" si="29"/>
        <v>0</v>
      </c>
      <c r="J490" s="42">
        <f t="shared" si="30"/>
        <v>8.8000000000000007</v>
      </c>
      <c r="K490" s="15">
        <f t="shared" si="31"/>
        <v>8.8000000000000007</v>
      </c>
    </row>
    <row r="491" spans="1:11" s="1" customFormat="1" ht="15.75" customHeight="1" x14ac:dyDescent="0.2">
      <c r="A491" s="13" t="s">
        <v>420</v>
      </c>
      <c r="B491" s="12" t="str">
        <f>VLOOKUP(A491,'User printing - summary'!B:E,4,FALSE)</f>
        <v>482072</v>
      </c>
      <c r="C491" s="13" t="str">
        <f>VLOOKUP(A491,'User printing - summary'!B:C,2,FALSE)</f>
        <v>นาง นภัส คำหมู่</v>
      </c>
      <c r="D491" s="13" t="s">
        <v>39</v>
      </c>
      <c r="E491" s="13" t="s">
        <v>1636</v>
      </c>
      <c r="F491" s="14">
        <v>0</v>
      </c>
      <c r="G491" s="14">
        <v>21</v>
      </c>
      <c r="H491" s="14">
        <f t="shared" si="28"/>
        <v>21</v>
      </c>
      <c r="I491" s="42">
        <f t="shared" si="29"/>
        <v>0</v>
      </c>
      <c r="J491" s="42">
        <f t="shared" si="30"/>
        <v>8.4</v>
      </c>
      <c r="K491" s="15">
        <f t="shared" si="31"/>
        <v>8.4</v>
      </c>
    </row>
    <row r="492" spans="1:11" s="1" customFormat="1" ht="15.75" customHeight="1" x14ac:dyDescent="0.2">
      <c r="A492" s="13" t="s">
        <v>419</v>
      </c>
      <c r="B492" s="12" t="str">
        <f>VLOOKUP(A492,'User printing - summary'!B:E,4,FALSE)</f>
        <v>481083</v>
      </c>
      <c r="C492" s="13" t="str">
        <f>VLOOKUP(A492,'User printing - summary'!B:C,2,FALSE)</f>
        <v>นางสาว กาญจนา ทุพรหม</v>
      </c>
      <c r="D492" s="13" t="s">
        <v>39</v>
      </c>
      <c r="E492" s="13" t="s">
        <v>1636</v>
      </c>
      <c r="F492" s="14">
        <v>0</v>
      </c>
      <c r="G492" s="14">
        <v>20</v>
      </c>
      <c r="H492" s="14">
        <f t="shared" si="28"/>
        <v>20</v>
      </c>
      <c r="I492" s="42">
        <f t="shared" si="29"/>
        <v>0</v>
      </c>
      <c r="J492" s="42">
        <f t="shared" si="30"/>
        <v>8</v>
      </c>
      <c r="K492" s="15">
        <f t="shared" si="31"/>
        <v>8</v>
      </c>
    </row>
    <row r="493" spans="1:11" s="1" customFormat="1" ht="15.75" customHeight="1" x14ac:dyDescent="0.2">
      <c r="A493" s="13" t="s">
        <v>1165</v>
      </c>
      <c r="B493" s="12" t="str">
        <f>VLOOKUP(A493,'User printing - summary'!B:E,4,FALSE)</f>
        <v>5000805</v>
      </c>
      <c r="C493" s="13" t="str">
        <f>VLOOKUP(A493,'User printing - summary'!B:C,2,FALSE)</f>
        <v>นางสาว แก้ว สุทธิโสภาอาภรณ์</v>
      </c>
      <c r="D493" s="13" t="s">
        <v>39</v>
      </c>
      <c r="E493" s="13" t="s">
        <v>1636</v>
      </c>
      <c r="F493" s="14">
        <v>0</v>
      </c>
      <c r="G493" s="14">
        <v>20</v>
      </c>
      <c r="H493" s="14">
        <f t="shared" si="28"/>
        <v>20</v>
      </c>
      <c r="I493" s="42">
        <f t="shared" si="29"/>
        <v>0</v>
      </c>
      <c r="J493" s="42">
        <f t="shared" si="30"/>
        <v>8</v>
      </c>
      <c r="K493" s="15">
        <f t="shared" si="31"/>
        <v>8</v>
      </c>
    </row>
    <row r="494" spans="1:11" s="1" customFormat="1" ht="15.75" customHeight="1" x14ac:dyDescent="0.2">
      <c r="A494" s="13" t="s">
        <v>422</v>
      </c>
      <c r="B494" s="12" t="str">
        <f>VLOOKUP(A494,'User printing - summary'!B:E,4,FALSE)</f>
        <v>471680</v>
      </c>
      <c r="C494" s="13" t="str">
        <f>VLOOKUP(A494,'User printing - summary'!B:C,2,FALSE)</f>
        <v>นางสาว สุพรรณี ชั่งทอง</v>
      </c>
      <c r="D494" s="13" t="s">
        <v>39</v>
      </c>
      <c r="E494" s="13" t="s">
        <v>1636</v>
      </c>
      <c r="F494" s="14">
        <v>0</v>
      </c>
      <c r="G494" s="14">
        <v>13</v>
      </c>
      <c r="H494" s="14">
        <f t="shared" si="28"/>
        <v>13</v>
      </c>
      <c r="I494" s="42">
        <f t="shared" si="29"/>
        <v>0</v>
      </c>
      <c r="J494" s="42">
        <f t="shared" si="30"/>
        <v>5.2</v>
      </c>
      <c r="K494" s="15">
        <f t="shared" si="31"/>
        <v>5.2</v>
      </c>
    </row>
    <row r="495" spans="1:11" s="1" customFormat="1" ht="15.75" customHeight="1" x14ac:dyDescent="0.2">
      <c r="A495" s="13" t="s">
        <v>1530</v>
      </c>
      <c r="B495" s="12" t="str">
        <f>VLOOKUP(A495,'User printing - summary'!B:E,4,FALSE)</f>
        <v>487003</v>
      </c>
      <c r="C495" s="13" t="str">
        <f>VLOOKUP(A495,'User printing - summary'!B:C,2,FALSE)</f>
        <v>นาย เทพทัต อินทรทัศน์</v>
      </c>
      <c r="D495" s="13" t="s">
        <v>39</v>
      </c>
      <c r="E495" s="13" t="s">
        <v>1636</v>
      </c>
      <c r="F495" s="14">
        <v>0</v>
      </c>
      <c r="G495" s="14">
        <v>6</v>
      </c>
      <c r="H495" s="14">
        <f t="shared" si="28"/>
        <v>6</v>
      </c>
      <c r="I495" s="42">
        <f t="shared" si="29"/>
        <v>0</v>
      </c>
      <c r="J495" s="42">
        <f t="shared" si="30"/>
        <v>2.4000000000000004</v>
      </c>
      <c r="K495" s="15">
        <f t="shared" si="31"/>
        <v>2.4000000000000004</v>
      </c>
    </row>
    <row r="496" spans="1:11" s="1" customFormat="1" ht="15.75" customHeight="1" x14ac:dyDescent="0.2">
      <c r="A496" s="13" t="s">
        <v>426</v>
      </c>
      <c r="B496" s="12" t="str">
        <f>VLOOKUP(A496,'User printing - summary'!B:E,4,FALSE)</f>
        <v>6002031</v>
      </c>
      <c r="C496" s="13" t="str">
        <f>VLOOKUP(A496,'User printing - summary'!B:C,2,FALSE)</f>
        <v>นางสาว วิชชุดา เดชโยธา</v>
      </c>
      <c r="D496" s="13" t="s">
        <v>39</v>
      </c>
      <c r="E496" s="13" t="s">
        <v>1636</v>
      </c>
      <c r="F496" s="14">
        <v>0</v>
      </c>
      <c r="G496" s="14">
        <v>3</v>
      </c>
      <c r="H496" s="14">
        <f t="shared" si="28"/>
        <v>3</v>
      </c>
      <c r="I496" s="42">
        <f t="shared" si="29"/>
        <v>0</v>
      </c>
      <c r="J496" s="42">
        <f t="shared" si="30"/>
        <v>1.2000000000000002</v>
      </c>
      <c r="K496" s="15">
        <f t="shared" si="31"/>
        <v>1.2000000000000002</v>
      </c>
    </row>
    <row r="497" spans="1:13" s="1" customFormat="1" ht="15.75" customHeight="1" x14ac:dyDescent="0.2">
      <c r="A497" s="13" t="s">
        <v>731</v>
      </c>
      <c r="B497" s="12" t="str">
        <f>VLOOKUP(A497,'User printing - summary'!B:E,4,FALSE)</f>
        <v>5601416</v>
      </c>
      <c r="C497" s="13" t="str">
        <f>VLOOKUP(A497,'User printing - summary'!B:C,2,FALSE)</f>
        <v>นางสาว พรพิมล โม้อ้วน</v>
      </c>
      <c r="D497" s="13" t="s">
        <v>39</v>
      </c>
      <c r="E497" s="13" t="s">
        <v>1671</v>
      </c>
      <c r="F497" s="14">
        <v>0</v>
      </c>
      <c r="G497" s="14">
        <v>1051</v>
      </c>
      <c r="H497" s="14">
        <f t="shared" si="28"/>
        <v>1051</v>
      </c>
      <c r="I497" s="42">
        <f t="shared" si="29"/>
        <v>0</v>
      </c>
      <c r="J497" s="42">
        <f t="shared" si="30"/>
        <v>420.40000000000003</v>
      </c>
      <c r="K497" s="15">
        <f t="shared" si="31"/>
        <v>420.40000000000003</v>
      </c>
    </row>
    <row r="498" spans="1:13" s="1" customFormat="1" ht="15.75" customHeight="1" x14ac:dyDescent="0.2">
      <c r="A498" s="13" t="s">
        <v>732</v>
      </c>
      <c r="B498" s="12" t="str">
        <f>VLOOKUP(A498,'User printing - summary'!B:E,4,FALSE)</f>
        <v>5301082</v>
      </c>
      <c r="C498" s="13" t="str">
        <f>VLOOKUP(A498,'User printing - summary'!B:C,2,FALSE)</f>
        <v>นาง รุ่งนภา ศรีสวัสดิ์</v>
      </c>
      <c r="D498" s="13" t="s">
        <v>39</v>
      </c>
      <c r="E498" s="13" t="s">
        <v>1671</v>
      </c>
      <c r="F498" s="14">
        <v>0</v>
      </c>
      <c r="G498" s="14">
        <v>825</v>
      </c>
      <c r="H498" s="14">
        <f t="shared" si="28"/>
        <v>825</v>
      </c>
      <c r="I498" s="42">
        <f t="shared" si="29"/>
        <v>0</v>
      </c>
      <c r="J498" s="42">
        <f t="shared" si="30"/>
        <v>330</v>
      </c>
      <c r="K498" s="15">
        <f t="shared" si="31"/>
        <v>330</v>
      </c>
    </row>
    <row r="499" spans="1:13" s="1" customFormat="1" ht="15.75" customHeight="1" x14ac:dyDescent="0.2">
      <c r="A499" s="13" t="s">
        <v>1430</v>
      </c>
      <c r="B499" s="12" t="e">
        <f>VLOOKUP(A499,'User printing - summary'!B:E,4,FALSE)</f>
        <v>#N/A</v>
      </c>
      <c r="C499" s="13" t="e">
        <f>VLOOKUP(A499,'User printing - summary'!B:C,2,FALSE)</f>
        <v>#N/A</v>
      </c>
      <c r="D499" s="13" t="s">
        <v>39</v>
      </c>
      <c r="E499" s="13" t="s">
        <v>1671</v>
      </c>
      <c r="F499" s="14">
        <v>0</v>
      </c>
      <c r="G499" s="14">
        <v>678</v>
      </c>
      <c r="H499" s="14">
        <f t="shared" si="28"/>
        <v>678</v>
      </c>
      <c r="I499" s="42">
        <f t="shared" si="29"/>
        <v>0</v>
      </c>
      <c r="J499" s="42">
        <f t="shared" si="30"/>
        <v>271.2</v>
      </c>
      <c r="K499" s="15">
        <f t="shared" si="31"/>
        <v>271.2</v>
      </c>
      <c r="L499" s="16"/>
      <c r="M499" s="16"/>
    </row>
    <row r="500" spans="1:13" s="1" customFormat="1" ht="15.75" customHeight="1" x14ac:dyDescent="0.2">
      <c r="A500" s="13" t="s">
        <v>736</v>
      </c>
      <c r="B500" s="12" t="str">
        <f>VLOOKUP(A500,'User printing - summary'!B:E,4,FALSE)</f>
        <v>497003</v>
      </c>
      <c r="C500" s="13" t="str">
        <f>VLOOKUP(A500,'User printing - summary'!B:C,2,FALSE)</f>
        <v>นางสาว อุทุมพร สุขเกษม</v>
      </c>
      <c r="D500" s="13" t="s">
        <v>39</v>
      </c>
      <c r="E500" s="13" t="s">
        <v>1671</v>
      </c>
      <c r="F500" s="14">
        <v>0</v>
      </c>
      <c r="G500" s="14">
        <v>587</v>
      </c>
      <c r="H500" s="14">
        <f t="shared" si="28"/>
        <v>587</v>
      </c>
      <c r="I500" s="42">
        <f t="shared" si="29"/>
        <v>0</v>
      </c>
      <c r="J500" s="42">
        <f t="shared" si="30"/>
        <v>234.8</v>
      </c>
      <c r="K500" s="15">
        <f t="shared" si="31"/>
        <v>234.8</v>
      </c>
      <c r="L500" s="16"/>
      <c r="M500" s="16"/>
    </row>
    <row r="501" spans="1:13" s="1" customFormat="1" ht="15.75" customHeight="1" x14ac:dyDescent="0.2">
      <c r="A501" s="13" t="s">
        <v>735</v>
      </c>
      <c r="B501" s="12" t="str">
        <f>VLOOKUP(A501,'User printing - summary'!B:E,4,FALSE)</f>
        <v>5301628</v>
      </c>
      <c r="C501" s="13" t="str">
        <f>VLOOKUP(A501,'User printing - summary'!B:C,2,FALSE)</f>
        <v>นางสาว สุนิสา กรผิว</v>
      </c>
      <c r="D501" s="13" t="s">
        <v>39</v>
      </c>
      <c r="E501" s="13" t="s">
        <v>1671</v>
      </c>
      <c r="F501" s="14">
        <v>0</v>
      </c>
      <c r="G501" s="14">
        <v>431</v>
      </c>
      <c r="H501" s="14">
        <f t="shared" si="28"/>
        <v>431</v>
      </c>
      <c r="I501" s="42">
        <f t="shared" si="29"/>
        <v>0</v>
      </c>
      <c r="J501" s="42">
        <f t="shared" si="30"/>
        <v>172.4</v>
      </c>
      <c r="K501" s="15">
        <f t="shared" si="31"/>
        <v>172.4</v>
      </c>
      <c r="L501" s="16"/>
      <c r="M501" s="16"/>
    </row>
    <row r="502" spans="1:13" s="1" customFormat="1" ht="15.75" customHeight="1" x14ac:dyDescent="0.2">
      <c r="A502" s="13" t="s">
        <v>728</v>
      </c>
      <c r="B502" s="12" t="str">
        <f>VLOOKUP(A502,'User printing - summary'!B:E,4,FALSE)</f>
        <v>5802710</v>
      </c>
      <c r="C502" s="13" t="str">
        <f>VLOOKUP(A502,'User printing - summary'!B:C,2,FALSE)</f>
        <v>นางสาว จันทิมา อิ่มเอี่ยม</v>
      </c>
      <c r="D502" s="13" t="s">
        <v>39</v>
      </c>
      <c r="E502" s="13" t="s">
        <v>1671</v>
      </c>
      <c r="F502" s="14">
        <v>0</v>
      </c>
      <c r="G502" s="14">
        <v>367</v>
      </c>
      <c r="H502" s="14">
        <f t="shared" si="28"/>
        <v>367</v>
      </c>
      <c r="I502" s="42">
        <f t="shared" si="29"/>
        <v>0</v>
      </c>
      <c r="J502" s="42">
        <f t="shared" si="30"/>
        <v>146.80000000000001</v>
      </c>
      <c r="K502" s="15">
        <f t="shared" si="31"/>
        <v>146.80000000000001</v>
      </c>
    </row>
    <row r="503" spans="1:13" s="1" customFormat="1" ht="15.75" customHeight="1" x14ac:dyDescent="0.2">
      <c r="A503" s="13" t="s">
        <v>729</v>
      </c>
      <c r="B503" s="12" t="str">
        <f>VLOOKUP(A503,'User printing - summary'!B:E,4,FALSE)</f>
        <v>5702425</v>
      </c>
      <c r="C503" s="13" t="str">
        <f>VLOOKUP(A503,'User printing - summary'!B:C,2,FALSE)</f>
        <v>นางสาว นิศากร ใยยอง</v>
      </c>
      <c r="D503" s="13" t="s">
        <v>39</v>
      </c>
      <c r="E503" s="13" t="s">
        <v>1671</v>
      </c>
      <c r="F503" s="14">
        <v>0</v>
      </c>
      <c r="G503" s="14">
        <v>329</v>
      </c>
      <c r="H503" s="14">
        <f t="shared" si="28"/>
        <v>329</v>
      </c>
      <c r="I503" s="42">
        <f t="shared" si="29"/>
        <v>0</v>
      </c>
      <c r="J503" s="42">
        <f t="shared" si="30"/>
        <v>131.6</v>
      </c>
      <c r="K503" s="15">
        <f t="shared" si="31"/>
        <v>131.6</v>
      </c>
    </row>
    <row r="504" spans="1:13" s="1" customFormat="1" ht="15.75" customHeight="1" x14ac:dyDescent="0.2">
      <c r="A504" s="13" t="s">
        <v>733</v>
      </c>
      <c r="B504" s="12" t="str">
        <f>VLOOKUP(A504,'User printing - summary'!B:E,4,FALSE)</f>
        <v>5802347</v>
      </c>
      <c r="C504" s="13" t="str">
        <f>VLOOKUP(A504,'User printing - summary'!B:C,2,FALSE)</f>
        <v>นางสาว เสาวลักษณ์ ปุราถาเน</v>
      </c>
      <c r="D504" s="13" t="s">
        <v>39</v>
      </c>
      <c r="E504" s="13" t="s">
        <v>1671</v>
      </c>
      <c r="F504" s="14">
        <v>0</v>
      </c>
      <c r="G504" s="14">
        <v>284</v>
      </c>
      <c r="H504" s="14">
        <f t="shared" si="28"/>
        <v>284</v>
      </c>
      <c r="I504" s="42">
        <f t="shared" si="29"/>
        <v>0</v>
      </c>
      <c r="J504" s="42">
        <f t="shared" si="30"/>
        <v>113.60000000000001</v>
      </c>
      <c r="K504" s="15">
        <f t="shared" si="31"/>
        <v>113.60000000000001</v>
      </c>
    </row>
    <row r="505" spans="1:13" s="1" customFormat="1" ht="15.75" customHeight="1" x14ac:dyDescent="0.2">
      <c r="A505" s="13" t="s">
        <v>734</v>
      </c>
      <c r="B505" s="12" t="str">
        <f>VLOOKUP(A505,'User printing - summary'!B:E,4,FALSE)</f>
        <v>455014</v>
      </c>
      <c r="C505" s="13" t="str">
        <f>VLOOKUP(A505,'User printing - summary'!B:C,2,FALSE)</f>
        <v>นางสาว ศิริพร ปานอุทัย</v>
      </c>
      <c r="D505" s="13" t="s">
        <v>39</v>
      </c>
      <c r="E505" s="13" t="s">
        <v>1671</v>
      </c>
      <c r="F505" s="14">
        <v>7</v>
      </c>
      <c r="G505" s="14">
        <v>185</v>
      </c>
      <c r="H505" s="14">
        <f t="shared" si="28"/>
        <v>192</v>
      </c>
      <c r="I505" s="42">
        <f t="shared" si="29"/>
        <v>26.599999999999998</v>
      </c>
      <c r="J505" s="42">
        <f t="shared" si="30"/>
        <v>74</v>
      </c>
      <c r="K505" s="15">
        <f t="shared" si="31"/>
        <v>100.6</v>
      </c>
    </row>
    <row r="506" spans="1:13" s="1" customFormat="1" ht="15.75" customHeight="1" x14ac:dyDescent="0.2">
      <c r="A506" s="13" t="s">
        <v>730</v>
      </c>
      <c r="B506" s="12" t="str">
        <f>VLOOKUP(A506,'User printing - summary'!B:E,4,FALSE)</f>
        <v>6900993</v>
      </c>
      <c r="C506" s="13" t="str">
        <f>VLOOKUP(A506,'User printing - summary'!B:C,2,FALSE)</f>
        <v>นางสาว อรวิภา พรมโคตร</v>
      </c>
      <c r="D506" s="13" t="s">
        <v>39</v>
      </c>
      <c r="E506" s="13" t="s">
        <v>1671</v>
      </c>
      <c r="F506" s="14">
        <v>0</v>
      </c>
      <c r="G506" s="14">
        <v>32</v>
      </c>
      <c r="H506" s="14">
        <f t="shared" si="28"/>
        <v>32</v>
      </c>
      <c r="I506" s="42">
        <f t="shared" si="29"/>
        <v>0</v>
      </c>
      <c r="J506" s="42">
        <f t="shared" si="30"/>
        <v>12.8</v>
      </c>
      <c r="K506" s="15">
        <f t="shared" si="31"/>
        <v>12.8</v>
      </c>
    </row>
    <row r="507" spans="1:13" s="1" customFormat="1" ht="15.75" customHeight="1" x14ac:dyDescent="0.2">
      <c r="A507" s="13" t="s">
        <v>571</v>
      </c>
      <c r="B507" s="12" t="str">
        <f>VLOOKUP(A507,'User printing - summary'!B:E,4,FALSE)</f>
        <v>5902514</v>
      </c>
      <c r="C507" s="13" t="str">
        <f>VLOOKUP(A507,'User printing - summary'!B:C,2,FALSE)</f>
        <v>นาย ปิยะพงษ์ ศาลารัตน์</v>
      </c>
      <c r="D507" s="13" t="s">
        <v>53</v>
      </c>
      <c r="E507" s="13" t="s">
        <v>1654</v>
      </c>
      <c r="F507" s="14">
        <v>103</v>
      </c>
      <c r="G507" s="14">
        <v>197</v>
      </c>
      <c r="H507" s="14">
        <f t="shared" si="28"/>
        <v>300</v>
      </c>
      <c r="I507" s="42">
        <f t="shared" si="29"/>
        <v>391.4</v>
      </c>
      <c r="J507" s="42">
        <f t="shared" si="30"/>
        <v>78.800000000000011</v>
      </c>
      <c r="K507" s="15">
        <f t="shared" si="31"/>
        <v>470.2</v>
      </c>
      <c r="L507" s="16"/>
      <c r="M507" s="16"/>
    </row>
    <row r="508" spans="1:13" s="1" customFormat="1" ht="15.75" customHeight="1" x14ac:dyDescent="0.2">
      <c r="A508" s="13" t="s">
        <v>573</v>
      </c>
      <c r="B508" s="12" t="str">
        <f>VLOOKUP(A508,'User printing - summary'!B:E,4,FALSE)</f>
        <v>5500237</v>
      </c>
      <c r="C508" s="13" t="str">
        <f>VLOOKUP(A508,'User printing - summary'!B:C,2,FALSE)</f>
        <v>นาย สุพรรณ์ ทีสุ่ม</v>
      </c>
      <c r="D508" s="13" t="s">
        <v>53</v>
      </c>
      <c r="E508" s="13" t="s">
        <v>1654</v>
      </c>
      <c r="F508" s="14">
        <v>0</v>
      </c>
      <c r="G508" s="14">
        <v>84</v>
      </c>
      <c r="H508" s="14">
        <f t="shared" si="28"/>
        <v>84</v>
      </c>
      <c r="I508" s="42">
        <f t="shared" si="29"/>
        <v>0</v>
      </c>
      <c r="J508" s="42">
        <f t="shared" si="30"/>
        <v>33.6</v>
      </c>
      <c r="K508" s="15">
        <f t="shared" si="31"/>
        <v>33.6</v>
      </c>
    </row>
    <row r="509" spans="1:13" s="1" customFormat="1" ht="15.75" customHeight="1" x14ac:dyDescent="0.2">
      <c r="A509" s="13" t="s">
        <v>570</v>
      </c>
      <c r="B509" s="12" t="str">
        <f>VLOOKUP(A509,'User printing - summary'!B:E,4,FALSE)</f>
        <v>6201057</v>
      </c>
      <c r="C509" s="13" t="str">
        <f>VLOOKUP(A509,'User printing - summary'!B:C,2,FALSE)</f>
        <v>นาย นวพรรษ สังข์รจิต</v>
      </c>
      <c r="D509" s="13" t="s">
        <v>53</v>
      </c>
      <c r="E509" s="13" t="s">
        <v>1654</v>
      </c>
      <c r="F509" s="14">
        <v>4</v>
      </c>
      <c r="G509" s="14">
        <v>38</v>
      </c>
      <c r="H509" s="14">
        <f t="shared" si="28"/>
        <v>42</v>
      </c>
      <c r="I509" s="42">
        <f t="shared" si="29"/>
        <v>15.2</v>
      </c>
      <c r="J509" s="42">
        <f t="shared" si="30"/>
        <v>15.200000000000001</v>
      </c>
      <c r="K509" s="15">
        <f t="shared" si="31"/>
        <v>30.4</v>
      </c>
    </row>
    <row r="510" spans="1:13" s="1" customFormat="1" ht="15.75" customHeight="1" x14ac:dyDescent="0.2">
      <c r="A510" s="13" t="s">
        <v>674</v>
      </c>
      <c r="B510" s="12" t="str">
        <f>VLOOKUP(A510,'User printing - summary'!B:E,4,FALSE)</f>
        <v>5900081</v>
      </c>
      <c r="C510" s="13" t="str">
        <f>VLOOKUP(A510,'User printing - summary'!B:C,2,FALSE)</f>
        <v>นางสาว ลัดดา ฮะวังจู</v>
      </c>
      <c r="D510" s="13" t="s">
        <v>53</v>
      </c>
      <c r="E510" s="13" t="s">
        <v>53</v>
      </c>
      <c r="F510" s="14">
        <v>14</v>
      </c>
      <c r="G510" s="14">
        <v>209</v>
      </c>
      <c r="H510" s="14">
        <f t="shared" si="28"/>
        <v>223</v>
      </c>
      <c r="I510" s="42">
        <f t="shared" si="29"/>
        <v>53.199999999999996</v>
      </c>
      <c r="J510" s="42">
        <f t="shared" si="30"/>
        <v>83.600000000000009</v>
      </c>
      <c r="K510" s="15">
        <f t="shared" si="31"/>
        <v>136.80000000000001</v>
      </c>
    </row>
    <row r="511" spans="1:13" s="1" customFormat="1" ht="15.75" customHeight="1" x14ac:dyDescent="0.2">
      <c r="A511" s="13" t="s">
        <v>656</v>
      </c>
      <c r="B511" s="12" t="str">
        <f>VLOOKUP(A511,'User printing - summary'!B:E,4,FALSE)</f>
        <v>485013</v>
      </c>
      <c r="C511" s="13" t="str">
        <f>VLOOKUP(A511,'User printing - summary'!B:C,2,FALSE)</f>
        <v>นาย เอกชัย ขำสงค์</v>
      </c>
      <c r="D511" s="13" t="s">
        <v>53</v>
      </c>
      <c r="E511" s="13" t="s">
        <v>53</v>
      </c>
      <c r="F511" s="14">
        <v>10</v>
      </c>
      <c r="G511" s="14">
        <v>10</v>
      </c>
      <c r="H511" s="14">
        <f t="shared" si="28"/>
        <v>20</v>
      </c>
      <c r="I511" s="42">
        <f t="shared" si="29"/>
        <v>38</v>
      </c>
      <c r="J511" s="42">
        <f t="shared" si="30"/>
        <v>4</v>
      </c>
      <c r="K511" s="15">
        <f t="shared" si="31"/>
        <v>42</v>
      </c>
      <c r="L511" s="16"/>
      <c r="M511" s="16"/>
    </row>
    <row r="512" spans="1:13" s="1" customFormat="1" ht="15.75" customHeight="1" x14ac:dyDescent="0.2">
      <c r="A512" s="13" t="s">
        <v>676</v>
      </c>
      <c r="B512" s="12" t="str">
        <f>VLOOKUP(A512,'User printing - summary'!B:E,4,FALSE)</f>
        <v>485005</v>
      </c>
      <c r="C512" s="13" t="str">
        <f>VLOOKUP(A512,'User printing - summary'!B:C,2,FALSE)</f>
        <v>นาย ไพวัลย์ แจ้งพรมมา</v>
      </c>
      <c r="D512" s="13" t="s">
        <v>53</v>
      </c>
      <c r="E512" s="13" t="s">
        <v>53</v>
      </c>
      <c r="F512" s="14">
        <v>0</v>
      </c>
      <c r="G512" s="14">
        <v>67</v>
      </c>
      <c r="H512" s="14">
        <f t="shared" si="28"/>
        <v>67</v>
      </c>
      <c r="I512" s="42">
        <f t="shared" si="29"/>
        <v>0</v>
      </c>
      <c r="J512" s="42">
        <f t="shared" si="30"/>
        <v>26.8</v>
      </c>
      <c r="K512" s="15">
        <f t="shared" si="31"/>
        <v>26.8</v>
      </c>
    </row>
    <row r="513" spans="1:13" s="1" customFormat="1" ht="15.75" customHeight="1" x14ac:dyDescent="0.2">
      <c r="A513" s="13" t="s">
        <v>675</v>
      </c>
      <c r="B513" s="12" t="str">
        <f>VLOOKUP(A513,'User printing - summary'!B:E,4,FALSE)</f>
        <v>6803718</v>
      </c>
      <c r="C513" s="13" t="str">
        <f>VLOOKUP(A513,'User printing - summary'!B:C,2,FALSE)</f>
        <v>นางสาว ปรียาวี เชื้อพันธุ์</v>
      </c>
      <c r="D513" s="13" t="s">
        <v>53</v>
      </c>
      <c r="E513" s="13" t="s">
        <v>1655</v>
      </c>
      <c r="F513" s="14">
        <v>39</v>
      </c>
      <c r="G513" s="14">
        <v>174</v>
      </c>
      <c r="H513" s="14">
        <f t="shared" si="28"/>
        <v>213</v>
      </c>
      <c r="I513" s="42">
        <f t="shared" si="29"/>
        <v>148.19999999999999</v>
      </c>
      <c r="J513" s="42">
        <f t="shared" si="30"/>
        <v>69.600000000000009</v>
      </c>
      <c r="K513" s="15">
        <f t="shared" si="31"/>
        <v>217.8</v>
      </c>
    </row>
    <row r="514" spans="1:13" s="1" customFormat="1" ht="15.75" customHeight="1" x14ac:dyDescent="0.2">
      <c r="A514" s="13" t="s">
        <v>572</v>
      </c>
      <c r="B514" s="12" t="str">
        <f>VLOOKUP(A514,'User printing - summary'!B:E,4,FALSE)</f>
        <v>5700508</v>
      </c>
      <c r="C514" s="13" t="str">
        <f>VLOOKUP(A514,'User printing - summary'!B:C,2,FALSE)</f>
        <v>นาย สิทธิชัย สืบเพ็ง</v>
      </c>
      <c r="D514" s="13" t="s">
        <v>53</v>
      </c>
      <c r="E514" s="13" t="s">
        <v>1655</v>
      </c>
      <c r="F514" s="14">
        <v>0</v>
      </c>
      <c r="G514" s="14">
        <v>1</v>
      </c>
      <c r="H514" s="14">
        <f t="shared" si="28"/>
        <v>1</v>
      </c>
      <c r="I514" s="42">
        <f t="shared" si="29"/>
        <v>0</v>
      </c>
      <c r="J514" s="42">
        <f t="shared" si="30"/>
        <v>0.4</v>
      </c>
      <c r="K514" s="15">
        <f t="shared" si="31"/>
        <v>0.4</v>
      </c>
      <c r="L514" s="16"/>
      <c r="M514" s="16"/>
    </row>
    <row r="515" spans="1:13" s="1" customFormat="1" ht="15.75" customHeight="1" x14ac:dyDescent="0.2">
      <c r="A515" s="13" t="s">
        <v>117</v>
      </c>
      <c r="B515" s="12" t="str">
        <f>VLOOKUP(A515,'User printing - summary'!B:E,4,FALSE)</f>
        <v>6704982</v>
      </c>
      <c r="C515" s="13" t="str">
        <f>VLOOKUP(A515,'User printing - summary'!B:C,2,FALSE)</f>
        <v>นาย จริยะวัฒน์ ธุระยศ</v>
      </c>
      <c r="D515" s="13" t="s">
        <v>51</v>
      </c>
      <c r="E515" s="13" t="s">
        <v>1588</v>
      </c>
      <c r="F515" s="14">
        <v>0</v>
      </c>
      <c r="G515" s="14">
        <v>100</v>
      </c>
      <c r="H515" s="14">
        <f t="shared" si="28"/>
        <v>100</v>
      </c>
      <c r="I515" s="42">
        <f t="shared" si="29"/>
        <v>0</v>
      </c>
      <c r="J515" s="42">
        <f t="shared" si="30"/>
        <v>40</v>
      </c>
      <c r="K515" s="15">
        <f t="shared" si="31"/>
        <v>40</v>
      </c>
    </row>
    <row r="516" spans="1:13" s="1" customFormat="1" ht="15.75" customHeight="1" x14ac:dyDescent="0.2">
      <c r="A516" s="13" t="s">
        <v>118</v>
      </c>
      <c r="B516" s="12" t="str">
        <f>VLOOKUP(A516,'User printing - summary'!B:E,4,FALSE)</f>
        <v>6500577</v>
      </c>
      <c r="C516" s="13" t="str">
        <f>VLOOKUP(A516,'User printing - summary'!B:C,2,FALSE)</f>
        <v>นาย ทัศนัย สิลาสัย</v>
      </c>
      <c r="D516" s="13" t="s">
        <v>51</v>
      </c>
      <c r="E516" s="13" t="s">
        <v>1588</v>
      </c>
      <c r="F516" s="14">
        <v>0</v>
      </c>
      <c r="G516" s="14">
        <v>69</v>
      </c>
      <c r="H516" s="14">
        <f t="shared" ref="H516:H579" si="32">SUM(F516:G516)</f>
        <v>69</v>
      </c>
      <c r="I516" s="42">
        <f t="shared" ref="I516:I579" si="33">3.8*F516</f>
        <v>0</v>
      </c>
      <c r="J516" s="42">
        <f t="shared" ref="J516:J579" si="34">0.4*G516</f>
        <v>27.6</v>
      </c>
      <c r="K516" s="15">
        <f t="shared" ref="K516:K579" si="35">SUM(I516:J516)</f>
        <v>27.6</v>
      </c>
    </row>
    <row r="517" spans="1:13" s="1" customFormat="1" ht="15.75" customHeight="1" x14ac:dyDescent="0.2">
      <c r="A517" s="17" t="s">
        <v>121</v>
      </c>
      <c r="B517" s="12" t="str">
        <f>VLOOKUP(A517,'User printing - summary'!B:E,4,FALSE)</f>
        <v>6201378</v>
      </c>
      <c r="C517" s="13" t="str">
        <f>VLOOKUP(A517,'User printing - summary'!B:C,2,FALSE)</f>
        <v>นาย วิทยา ทองสีแก้ว</v>
      </c>
      <c r="D517" s="17" t="s">
        <v>51</v>
      </c>
      <c r="E517" s="17" t="s">
        <v>1588</v>
      </c>
      <c r="F517" s="33">
        <v>0</v>
      </c>
      <c r="G517" s="33">
        <v>21</v>
      </c>
      <c r="H517" s="14">
        <f t="shared" si="32"/>
        <v>21</v>
      </c>
      <c r="I517" s="42">
        <f t="shared" si="33"/>
        <v>0</v>
      </c>
      <c r="J517" s="42">
        <f t="shared" si="34"/>
        <v>8.4</v>
      </c>
      <c r="K517" s="15">
        <f t="shared" si="35"/>
        <v>8.4</v>
      </c>
    </row>
    <row r="518" spans="1:13" s="1" customFormat="1" ht="15.75" customHeight="1" x14ac:dyDescent="0.2">
      <c r="A518" s="13" t="s">
        <v>116</v>
      </c>
      <c r="B518" s="12" t="str">
        <f>VLOOKUP(A518,'User printing - summary'!B:E,4,FALSE)</f>
        <v>5802637</v>
      </c>
      <c r="C518" s="13" t="str">
        <f>VLOOKUP(A518,'User printing - summary'!B:C,2,FALSE)</f>
        <v>นาย อรรฐาพล ศรีเมืองเฮ้า</v>
      </c>
      <c r="D518" s="13" t="s">
        <v>51</v>
      </c>
      <c r="E518" s="13" t="s">
        <v>1588</v>
      </c>
      <c r="F518" s="14">
        <v>0</v>
      </c>
      <c r="G518" s="14">
        <v>9</v>
      </c>
      <c r="H518" s="14">
        <f t="shared" si="32"/>
        <v>9</v>
      </c>
      <c r="I518" s="42">
        <f t="shared" si="33"/>
        <v>0</v>
      </c>
      <c r="J518" s="42">
        <f t="shared" si="34"/>
        <v>3.6</v>
      </c>
      <c r="K518" s="15">
        <f t="shared" si="35"/>
        <v>3.6</v>
      </c>
    </row>
    <row r="519" spans="1:13" s="1" customFormat="1" ht="15.75" customHeight="1" x14ac:dyDescent="0.2">
      <c r="A519" s="13" t="s">
        <v>119</v>
      </c>
      <c r="B519" s="12" t="str">
        <f>VLOOKUP(A519,'User printing - summary'!B:E,4,FALSE)</f>
        <v>5701891</v>
      </c>
      <c r="C519" s="13" t="str">
        <f>VLOOKUP(A519,'User printing - summary'!B:C,2,FALSE)</f>
        <v>นางสาว ชลดา ดีมั่น</v>
      </c>
      <c r="D519" s="13" t="s">
        <v>51</v>
      </c>
      <c r="E519" s="13" t="s">
        <v>1589</v>
      </c>
      <c r="F519" s="14">
        <v>18</v>
      </c>
      <c r="G519" s="14">
        <v>62</v>
      </c>
      <c r="H519" s="14">
        <f t="shared" si="32"/>
        <v>80</v>
      </c>
      <c r="I519" s="42">
        <f t="shared" si="33"/>
        <v>68.399999999999991</v>
      </c>
      <c r="J519" s="42">
        <f t="shared" si="34"/>
        <v>24.8</v>
      </c>
      <c r="K519" s="15">
        <f t="shared" si="35"/>
        <v>93.199999999999989</v>
      </c>
    </row>
    <row r="520" spans="1:13" s="1" customFormat="1" ht="15.75" customHeight="1" x14ac:dyDescent="0.2">
      <c r="A520" s="17" t="s">
        <v>120</v>
      </c>
      <c r="B520" s="12" t="str">
        <f>VLOOKUP(A520,'User printing - summary'!B:E,4,FALSE)</f>
        <v>6404366</v>
      </c>
      <c r="C520" s="13" t="str">
        <f>VLOOKUP(A520,'User printing - summary'!B:C,2,FALSE)</f>
        <v>นาย สมประสงค์ อารีรักษ์</v>
      </c>
      <c r="D520" s="13" t="s">
        <v>51</v>
      </c>
      <c r="E520" s="13" t="s">
        <v>1589</v>
      </c>
      <c r="F520" s="14">
        <v>0</v>
      </c>
      <c r="G520" s="14">
        <v>5</v>
      </c>
      <c r="H520" s="14">
        <f t="shared" si="32"/>
        <v>5</v>
      </c>
      <c r="I520" s="42">
        <f t="shared" si="33"/>
        <v>0</v>
      </c>
      <c r="J520" s="42">
        <f t="shared" si="34"/>
        <v>2</v>
      </c>
      <c r="K520" s="15">
        <f t="shared" si="35"/>
        <v>2</v>
      </c>
    </row>
    <row r="521" spans="1:13" s="1" customFormat="1" ht="15.75" customHeight="1" x14ac:dyDescent="0.2">
      <c r="A521" s="13" t="s">
        <v>155</v>
      </c>
      <c r="B521" s="12" t="str">
        <f>VLOOKUP(A521,'User printing - summary'!B:E,4,FALSE)</f>
        <v>6401817</v>
      </c>
      <c r="C521" s="13" t="str">
        <f>VLOOKUP(A521,'User printing - summary'!B:C,2,FALSE)</f>
        <v>นางสาว เสาวลักษณ์ ฉลาดธรรม</v>
      </c>
      <c r="D521" s="13" t="s">
        <v>51</v>
      </c>
      <c r="E521" s="13" t="s">
        <v>1597</v>
      </c>
      <c r="F521" s="14">
        <v>3</v>
      </c>
      <c r="G521" s="14">
        <v>265</v>
      </c>
      <c r="H521" s="14">
        <f t="shared" si="32"/>
        <v>268</v>
      </c>
      <c r="I521" s="42">
        <f t="shared" si="33"/>
        <v>11.399999999999999</v>
      </c>
      <c r="J521" s="42">
        <f t="shared" si="34"/>
        <v>106</v>
      </c>
      <c r="K521" s="15">
        <f t="shared" si="35"/>
        <v>117.4</v>
      </c>
    </row>
    <row r="522" spans="1:13" s="1" customFormat="1" ht="15.75" customHeight="1" x14ac:dyDescent="0.2">
      <c r="A522" s="13" t="s">
        <v>156</v>
      </c>
      <c r="B522" s="12" t="str">
        <f>VLOOKUP(A522,'User printing - summary'!B:E,4,FALSE)</f>
        <v>6500652</v>
      </c>
      <c r="C522" s="13" t="str">
        <f>VLOOKUP(A522,'User printing - summary'!B:C,2,FALSE)</f>
        <v>นาย นิติธร ระยาย้อย</v>
      </c>
      <c r="D522" s="13" t="s">
        <v>51</v>
      </c>
      <c r="E522" s="13" t="s">
        <v>1597</v>
      </c>
      <c r="F522" s="14">
        <v>0</v>
      </c>
      <c r="G522" s="14">
        <v>10</v>
      </c>
      <c r="H522" s="14">
        <f t="shared" si="32"/>
        <v>10</v>
      </c>
      <c r="I522" s="42">
        <f t="shared" si="33"/>
        <v>0</v>
      </c>
      <c r="J522" s="42">
        <f t="shared" si="34"/>
        <v>4</v>
      </c>
      <c r="K522" s="15">
        <f t="shared" si="35"/>
        <v>4</v>
      </c>
    </row>
    <row r="523" spans="1:13" s="1" customFormat="1" ht="15.75" customHeight="1" x14ac:dyDescent="0.2">
      <c r="A523" s="13" t="s">
        <v>157</v>
      </c>
      <c r="B523" s="12" t="str">
        <f>VLOOKUP(A523,'User printing - summary'!B:E,4,FALSE)</f>
        <v>6004140</v>
      </c>
      <c r="C523" s="13" t="str">
        <f>VLOOKUP(A523,'User printing - summary'!B:C,2,FALSE)</f>
        <v>นาย วารุทธิ์ เตมีรัตน์</v>
      </c>
      <c r="D523" s="13" t="s">
        <v>51</v>
      </c>
      <c r="E523" s="13" t="s">
        <v>1597</v>
      </c>
      <c r="F523" s="14">
        <v>0</v>
      </c>
      <c r="G523" s="14">
        <v>8</v>
      </c>
      <c r="H523" s="14">
        <f t="shared" si="32"/>
        <v>8</v>
      </c>
      <c r="I523" s="42">
        <f t="shared" si="33"/>
        <v>0</v>
      </c>
      <c r="J523" s="42">
        <f t="shared" si="34"/>
        <v>3.2</v>
      </c>
      <c r="K523" s="15">
        <f t="shared" si="35"/>
        <v>3.2</v>
      </c>
    </row>
    <row r="524" spans="1:13" s="1" customFormat="1" ht="15.75" customHeight="1" x14ac:dyDescent="0.2">
      <c r="A524" s="13" t="s">
        <v>158</v>
      </c>
      <c r="B524" s="12" t="str">
        <f>VLOOKUP(A524,'User printing - summary'!B:E,4,FALSE)</f>
        <v>6502538</v>
      </c>
      <c r="C524" s="13" t="str">
        <f>VLOOKUP(A524,'User printing - summary'!B:C,2,FALSE)</f>
        <v>นาย รุ่งโรจน์ เรืองแสง</v>
      </c>
      <c r="D524" s="13" t="s">
        <v>51</v>
      </c>
      <c r="E524" s="13" t="s">
        <v>1598</v>
      </c>
      <c r="F524" s="14">
        <v>0</v>
      </c>
      <c r="G524" s="14">
        <v>590</v>
      </c>
      <c r="H524" s="14">
        <f t="shared" si="32"/>
        <v>590</v>
      </c>
      <c r="I524" s="42">
        <f t="shared" si="33"/>
        <v>0</v>
      </c>
      <c r="J524" s="42">
        <f t="shared" si="34"/>
        <v>236</v>
      </c>
      <c r="K524" s="15">
        <f t="shared" si="35"/>
        <v>236</v>
      </c>
    </row>
    <row r="525" spans="1:13" s="1" customFormat="1" ht="15.75" customHeight="1" x14ac:dyDescent="0.2">
      <c r="A525" s="13" t="s">
        <v>159</v>
      </c>
      <c r="B525" s="12" t="str">
        <f>VLOOKUP(A525,'User printing - summary'!B:E,4,FALSE)</f>
        <v>5302391</v>
      </c>
      <c r="C525" s="13" t="str">
        <f>VLOOKUP(A525,'User printing - summary'!B:C,2,FALSE)</f>
        <v>นาย ธีระพันธ์ วรจักร</v>
      </c>
      <c r="D525" s="13" t="s">
        <v>51</v>
      </c>
      <c r="E525" s="13" t="s">
        <v>1598</v>
      </c>
      <c r="F525" s="14">
        <v>0</v>
      </c>
      <c r="G525" s="14">
        <v>90</v>
      </c>
      <c r="H525" s="14">
        <f t="shared" si="32"/>
        <v>90</v>
      </c>
      <c r="I525" s="42">
        <f t="shared" si="33"/>
        <v>0</v>
      </c>
      <c r="J525" s="42">
        <f t="shared" si="34"/>
        <v>36</v>
      </c>
      <c r="K525" s="15">
        <f t="shared" si="35"/>
        <v>36</v>
      </c>
    </row>
    <row r="526" spans="1:13" s="1" customFormat="1" ht="15.75" customHeight="1" x14ac:dyDescent="0.2">
      <c r="A526" s="13" t="s">
        <v>154</v>
      </c>
      <c r="B526" s="12" t="str">
        <f>VLOOKUP(A526,'User printing - summary'!B:E,4,FALSE)</f>
        <v>5801261</v>
      </c>
      <c r="C526" s="13" t="str">
        <f>VLOOKUP(A526,'User printing - summary'!B:C,2,FALSE)</f>
        <v>นาย ปฏิภาณ วงศ์เพ็ญ</v>
      </c>
      <c r="D526" s="13" t="s">
        <v>51</v>
      </c>
      <c r="E526" s="13" t="s">
        <v>1596</v>
      </c>
      <c r="F526" s="14">
        <v>0</v>
      </c>
      <c r="G526" s="14">
        <v>37</v>
      </c>
      <c r="H526" s="14">
        <f t="shared" si="32"/>
        <v>37</v>
      </c>
      <c r="I526" s="42">
        <f t="shared" si="33"/>
        <v>0</v>
      </c>
      <c r="J526" s="42">
        <f t="shared" si="34"/>
        <v>14.8</v>
      </c>
      <c r="K526" s="15">
        <f t="shared" si="35"/>
        <v>14.8</v>
      </c>
    </row>
    <row r="527" spans="1:13" s="1" customFormat="1" ht="15.75" customHeight="1" x14ac:dyDescent="0.2">
      <c r="A527" s="13" t="s">
        <v>178</v>
      </c>
      <c r="B527" s="12" t="str">
        <f>VLOOKUP(A527,'User printing - summary'!B:E,4,FALSE)</f>
        <v>6604595</v>
      </c>
      <c r="C527" s="13" t="str">
        <f>VLOOKUP(A527,'User printing - summary'!B:C,2,FALSE)</f>
        <v>นาย ปิยะเทพ ทวีเสนีย์พิชญ์</v>
      </c>
      <c r="D527" s="13" t="s">
        <v>51</v>
      </c>
      <c r="E527" s="13" t="s">
        <v>1596</v>
      </c>
      <c r="F527" s="14">
        <v>0</v>
      </c>
      <c r="G527" s="14">
        <v>19</v>
      </c>
      <c r="H527" s="14">
        <f t="shared" si="32"/>
        <v>19</v>
      </c>
      <c r="I527" s="42">
        <f t="shared" si="33"/>
        <v>0</v>
      </c>
      <c r="J527" s="42">
        <f t="shared" si="34"/>
        <v>7.6000000000000005</v>
      </c>
      <c r="K527" s="15">
        <f t="shared" si="35"/>
        <v>7.6000000000000005</v>
      </c>
    </row>
    <row r="528" spans="1:13" s="1" customFormat="1" ht="15.75" customHeight="1" x14ac:dyDescent="0.2">
      <c r="A528" s="13" t="s">
        <v>965</v>
      </c>
      <c r="B528" s="12" t="str">
        <f>VLOOKUP(A528,'User printing - summary'!B:E,4,FALSE)</f>
        <v>5900550</v>
      </c>
      <c r="C528" s="13" t="str">
        <f>VLOOKUP(A528,'User printing - summary'!B:C,2,FALSE)</f>
        <v>นาย ราชัญ กลิ่นชื่น</v>
      </c>
      <c r="D528" s="13" t="s">
        <v>51</v>
      </c>
      <c r="E528" s="13" t="s">
        <v>1596</v>
      </c>
      <c r="F528" s="14">
        <v>0</v>
      </c>
      <c r="G528" s="14">
        <v>2</v>
      </c>
      <c r="H528" s="14">
        <f t="shared" si="32"/>
        <v>2</v>
      </c>
      <c r="I528" s="42">
        <f t="shared" si="33"/>
        <v>0</v>
      </c>
      <c r="J528" s="42">
        <f t="shared" si="34"/>
        <v>0.8</v>
      </c>
      <c r="K528" s="15">
        <f t="shared" si="35"/>
        <v>0.8</v>
      </c>
    </row>
    <row r="529" spans="1:13" s="1" customFormat="1" ht="15.75" customHeight="1" x14ac:dyDescent="0.2">
      <c r="A529" s="17" t="s">
        <v>177</v>
      </c>
      <c r="B529" s="12" t="str">
        <f>VLOOKUP(A529,'User printing - summary'!B:E,4,FALSE)</f>
        <v>6503847</v>
      </c>
      <c r="C529" s="13" t="str">
        <f>VLOOKUP(A529,'User printing - summary'!B:C,2,FALSE)</f>
        <v>นาย ธนากร เกษี</v>
      </c>
      <c r="D529" s="13" t="s">
        <v>51</v>
      </c>
      <c r="E529" s="13" t="s">
        <v>1596</v>
      </c>
      <c r="F529" s="14">
        <v>0</v>
      </c>
      <c r="G529" s="14">
        <v>1</v>
      </c>
      <c r="H529" s="14">
        <f t="shared" si="32"/>
        <v>1</v>
      </c>
      <c r="I529" s="42">
        <f t="shared" si="33"/>
        <v>0</v>
      </c>
      <c r="J529" s="42">
        <f t="shared" si="34"/>
        <v>0.4</v>
      </c>
      <c r="K529" s="15">
        <f t="shared" si="35"/>
        <v>0.4</v>
      </c>
    </row>
    <row r="530" spans="1:13" s="1" customFormat="1" ht="15.75" customHeight="1" x14ac:dyDescent="0.2">
      <c r="A530" s="13" t="s">
        <v>181</v>
      </c>
      <c r="B530" s="12" t="str">
        <f>VLOOKUP(A530,'User printing - summary'!B:E,4,FALSE)</f>
        <v>6500290</v>
      </c>
      <c r="C530" s="13" t="str">
        <f>VLOOKUP(A530,'User printing - summary'!B:C,2,FALSE)</f>
        <v>นาย อัฐษฎาวุธ นามวงษา</v>
      </c>
      <c r="D530" s="13" t="s">
        <v>51</v>
      </c>
      <c r="E530" s="13" t="s">
        <v>1603</v>
      </c>
      <c r="F530" s="14">
        <v>0</v>
      </c>
      <c r="G530" s="14">
        <v>11</v>
      </c>
      <c r="H530" s="14">
        <f t="shared" si="32"/>
        <v>11</v>
      </c>
      <c r="I530" s="42">
        <f t="shared" si="33"/>
        <v>0</v>
      </c>
      <c r="J530" s="42">
        <f t="shared" si="34"/>
        <v>4.4000000000000004</v>
      </c>
      <c r="K530" s="15">
        <f t="shared" si="35"/>
        <v>4.4000000000000004</v>
      </c>
    </row>
    <row r="531" spans="1:13" s="1" customFormat="1" ht="15.75" customHeight="1" x14ac:dyDescent="0.2">
      <c r="A531" s="13" t="s">
        <v>182</v>
      </c>
      <c r="B531" s="12" t="str">
        <f>VLOOKUP(A531,'User printing - summary'!B:E,4,FALSE)</f>
        <v>6100411</v>
      </c>
      <c r="C531" s="13" t="str">
        <f>VLOOKUP(A531,'User printing - summary'!B:C,2,FALSE)</f>
        <v>นาย วรวุฒิ โพนอก</v>
      </c>
      <c r="D531" s="13" t="s">
        <v>51</v>
      </c>
      <c r="E531" s="13" t="s">
        <v>1603</v>
      </c>
      <c r="F531" s="14">
        <v>0</v>
      </c>
      <c r="G531" s="14">
        <v>11</v>
      </c>
      <c r="H531" s="14">
        <f t="shared" si="32"/>
        <v>11</v>
      </c>
      <c r="I531" s="42">
        <f t="shared" si="33"/>
        <v>0</v>
      </c>
      <c r="J531" s="42">
        <f t="shared" si="34"/>
        <v>4.4000000000000004</v>
      </c>
      <c r="K531" s="15">
        <f t="shared" si="35"/>
        <v>4.4000000000000004</v>
      </c>
    </row>
    <row r="532" spans="1:13" s="1" customFormat="1" ht="15.75" customHeight="1" x14ac:dyDescent="0.2">
      <c r="A532" s="13" t="s">
        <v>575</v>
      </c>
      <c r="B532" s="12" t="str">
        <f>VLOOKUP(A532,'User printing - summary'!B:E,4,FALSE)</f>
        <v>6200257</v>
      </c>
      <c r="C532" s="13" t="str">
        <f>VLOOKUP(A532,'User printing - summary'!B:C,2,FALSE)</f>
        <v>นาย เกริกพล แก้วแพง</v>
      </c>
      <c r="D532" s="13" t="s">
        <v>67</v>
      </c>
      <c r="E532" s="13" t="s">
        <v>1656</v>
      </c>
      <c r="F532" s="14">
        <v>2</v>
      </c>
      <c r="G532" s="14">
        <v>22</v>
      </c>
      <c r="H532" s="14">
        <f t="shared" si="32"/>
        <v>24</v>
      </c>
      <c r="I532" s="42">
        <f t="shared" si="33"/>
        <v>7.6</v>
      </c>
      <c r="J532" s="42">
        <f t="shared" si="34"/>
        <v>8.8000000000000007</v>
      </c>
      <c r="K532" s="15">
        <f t="shared" si="35"/>
        <v>16.399999999999999</v>
      </c>
    </row>
    <row r="533" spans="1:13" s="1" customFormat="1" ht="15.75" customHeight="1" x14ac:dyDescent="0.2">
      <c r="A533" s="13" t="s">
        <v>574</v>
      </c>
      <c r="B533" s="12" t="str">
        <f>VLOOKUP(A533,'User printing - summary'!B:E,4,FALSE)</f>
        <v>6201558</v>
      </c>
      <c r="C533" s="13" t="str">
        <f>VLOOKUP(A533,'User printing - summary'!B:C,2,FALSE)</f>
        <v>นาย อภิสิทธิ์ เหง้าน้อย</v>
      </c>
      <c r="D533" s="13" t="s">
        <v>67</v>
      </c>
      <c r="E533" s="13" t="s">
        <v>1656</v>
      </c>
      <c r="F533" s="14">
        <v>0</v>
      </c>
      <c r="G533" s="14">
        <v>31</v>
      </c>
      <c r="H533" s="14">
        <f t="shared" si="32"/>
        <v>31</v>
      </c>
      <c r="I533" s="42">
        <f t="shared" si="33"/>
        <v>0</v>
      </c>
      <c r="J533" s="42">
        <f t="shared" si="34"/>
        <v>12.4</v>
      </c>
      <c r="K533" s="15">
        <f t="shared" si="35"/>
        <v>12.4</v>
      </c>
    </row>
    <row r="534" spans="1:13" s="1" customFormat="1" ht="15.75" customHeight="1" x14ac:dyDescent="0.2">
      <c r="A534" s="13" t="s">
        <v>687</v>
      </c>
      <c r="B534" s="12" t="str">
        <f>VLOOKUP(A534,'User printing - summary'!B:E,4,FALSE)</f>
        <v>5200946</v>
      </c>
      <c r="C534" s="13" t="str">
        <f>VLOOKUP(A534,'User printing - summary'!B:C,2,FALSE)</f>
        <v>นางสาว ยุวดี แก้วทับทิม</v>
      </c>
      <c r="D534" s="13" t="s">
        <v>67</v>
      </c>
      <c r="E534" s="13" t="s">
        <v>35</v>
      </c>
      <c r="F534" s="14">
        <v>43</v>
      </c>
      <c r="G534" s="14">
        <v>251</v>
      </c>
      <c r="H534" s="14">
        <f t="shared" si="32"/>
        <v>294</v>
      </c>
      <c r="I534" s="42">
        <f t="shared" si="33"/>
        <v>163.4</v>
      </c>
      <c r="J534" s="42">
        <f t="shared" si="34"/>
        <v>100.4</v>
      </c>
      <c r="K534" s="15">
        <f t="shared" si="35"/>
        <v>263.8</v>
      </c>
    </row>
    <row r="535" spans="1:13" s="1" customFormat="1" ht="15.75" customHeight="1" x14ac:dyDescent="0.2">
      <c r="A535" s="13" t="s">
        <v>685</v>
      </c>
      <c r="B535" s="12" t="str">
        <f>VLOOKUP(A535,'User printing - summary'!B:E,4,FALSE)</f>
        <v>6404172</v>
      </c>
      <c r="C535" s="13" t="str">
        <f>VLOOKUP(A535,'User printing - summary'!B:C,2,FALSE)</f>
        <v>นาย ณัฐพงษ์ วาสิกานนท์</v>
      </c>
      <c r="D535" s="13" t="s">
        <v>67</v>
      </c>
      <c r="E535" s="13" t="s">
        <v>35</v>
      </c>
      <c r="F535" s="14">
        <v>0</v>
      </c>
      <c r="G535" s="14">
        <v>52</v>
      </c>
      <c r="H535" s="14">
        <f t="shared" si="32"/>
        <v>52</v>
      </c>
      <c r="I535" s="42">
        <f t="shared" si="33"/>
        <v>0</v>
      </c>
      <c r="J535" s="42">
        <f t="shared" si="34"/>
        <v>20.8</v>
      </c>
      <c r="K535" s="15">
        <f t="shared" si="35"/>
        <v>20.8</v>
      </c>
      <c r="L535" s="16"/>
      <c r="M535" s="16"/>
    </row>
    <row r="536" spans="1:13" s="1" customFormat="1" ht="15.75" customHeight="1" x14ac:dyDescent="0.2">
      <c r="A536" s="13" t="s">
        <v>679</v>
      </c>
      <c r="B536" s="12" t="str">
        <f>VLOOKUP(A536,'User printing - summary'!B:E,4,FALSE)</f>
        <v>5001449</v>
      </c>
      <c r="C536" s="13" t="str">
        <f>VLOOKUP(A536,'User printing - summary'!B:C,2,FALSE)</f>
        <v>นางสาว อาภัสรา เปลี่ยนพันธุ์</v>
      </c>
      <c r="D536" s="13" t="s">
        <v>67</v>
      </c>
      <c r="E536" s="13" t="s">
        <v>35</v>
      </c>
      <c r="F536" s="14">
        <v>3</v>
      </c>
      <c r="G536" s="14">
        <v>19</v>
      </c>
      <c r="H536" s="14">
        <f t="shared" si="32"/>
        <v>22</v>
      </c>
      <c r="I536" s="42">
        <f t="shared" si="33"/>
        <v>11.399999999999999</v>
      </c>
      <c r="J536" s="42">
        <f t="shared" si="34"/>
        <v>7.6000000000000005</v>
      </c>
      <c r="K536" s="15">
        <f t="shared" si="35"/>
        <v>19</v>
      </c>
    </row>
    <row r="537" spans="1:13" s="1" customFormat="1" ht="15.75" customHeight="1" x14ac:dyDescent="0.2">
      <c r="A537" s="13" t="s">
        <v>680</v>
      </c>
      <c r="B537" s="12" t="str">
        <f>VLOOKUP(A537,'User printing - summary'!B:E,4,FALSE)</f>
        <v>6400369</v>
      </c>
      <c r="C537" s="13" t="str">
        <f>VLOOKUP(A537,'User printing - summary'!B:C,2,FALSE)</f>
        <v>นาย ไพโรจน์ กันตะวงษ์</v>
      </c>
      <c r="D537" s="13" t="s">
        <v>67</v>
      </c>
      <c r="E537" s="13" t="s">
        <v>35</v>
      </c>
      <c r="F537" s="14">
        <v>0</v>
      </c>
      <c r="G537" s="14">
        <v>44</v>
      </c>
      <c r="H537" s="14">
        <f t="shared" si="32"/>
        <v>44</v>
      </c>
      <c r="I537" s="42">
        <f t="shared" si="33"/>
        <v>0</v>
      </c>
      <c r="J537" s="42">
        <f t="shared" si="34"/>
        <v>17.600000000000001</v>
      </c>
      <c r="K537" s="15">
        <f t="shared" si="35"/>
        <v>17.600000000000001</v>
      </c>
    </row>
    <row r="538" spans="1:13" s="1" customFormat="1" ht="15.75" customHeight="1" x14ac:dyDescent="0.2">
      <c r="A538" s="13" t="s">
        <v>681</v>
      </c>
      <c r="B538" s="12" t="str">
        <f>VLOOKUP(A538,'User printing - summary'!B:E,4,FALSE)</f>
        <v>4900960</v>
      </c>
      <c r="C538" s="13" t="str">
        <f>VLOOKUP(A538,'User printing - summary'!B:C,2,FALSE)</f>
        <v>นาย อภิชาติ บรรณามล</v>
      </c>
      <c r="D538" s="13" t="s">
        <v>67</v>
      </c>
      <c r="E538" s="13" t="s">
        <v>35</v>
      </c>
      <c r="F538" s="14">
        <v>0</v>
      </c>
      <c r="G538" s="14">
        <v>36</v>
      </c>
      <c r="H538" s="14">
        <f t="shared" si="32"/>
        <v>36</v>
      </c>
      <c r="I538" s="42">
        <f t="shared" si="33"/>
        <v>0</v>
      </c>
      <c r="J538" s="42">
        <f t="shared" si="34"/>
        <v>14.4</v>
      </c>
      <c r="K538" s="15">
        <f t="shared" si="35"/>
        <v>14.4</v>
      </c>
    </row>
    <row r="539" spans="1:13" s="1" customFormat="1" ht="15.75" customHeight="1" x14ac:dyDescent="0.2">
      <c r="A539" s="13" t="s">
        <v>686</v>
      </c>
      <c r="B539" s="12" t="str">
        <f>VLOOKUP(A539,'User printing - summary'!B:E,4,FALSE)</f>
        <v>6802261</v>
      </c>
      <c r="C539" s="13" t="str">
        <f>VLOOKUP(A539,'User printing - summary'!B:C,2,FALSE)</f>
        <v>นาย วรรณชนะ คชรัตน์</v>
      </c>
      <c r="D539" s="13" t="s">
        <v>67</v>
      </c>
      <c r="E539" s="13" t="s">
        <v>35</v>
      </c>
      <c r="F539" s="14">
        <v>0</v>
      </c>
      <c r="G539" s="14">
        <v>23</v>
      </c>
      <c r="H539" s="14">
        <f t="shared" si="32"/>
        <v>23</v>
      </c>
      <c r="I539" s="42">
        <f t="shared" si="33"/>
        <v>0</v>
      </c>
      <c r="J539" s="42">
        <f t="shared" si="34"/>
        <v>9.2000000000000011</v>
      </c>
      <c r="K539" s="15">
        <f t="shared" si="35"/>
        <v>9.2000000000000011</v>
      </c>
    </row>
    <row r="540" spans="1:13" s="1" customFormat="1" ht="15.75" customHeight="1" x14ac:dyDescent="0.2">
      <c r="A540" s="13" t="s">
        <v>961</v>
      </c>
      <c r="B540" s="12" t="str">
        <f>VLOOKUP(A540,'User printing - summary'!B:E,4,FALSE)</f>
        <v>5501001</v>
      </c>
      <c r="C540" s="13" t="str">
        <f>VLOOKUP(A540,'User printing - summary'!B:C,2,FALSE)</f>
        <v>นาย มานพ แก้วพลงาม</v>
      </c>
      <c r="D540" s="13" t="s">
        <v>67</v>
      </c>
      <c r="E540" s="13" t="s">
        <v>35</v>
      </c>
      <c r="F540" s="14">
        <v>0</v>
      </c>
      <c r="G540" s="14">
        <v>10</v>
      </c>
      <c r="H540" s="14">
        <f t="shared" si="32"/>
        <v>10</v>
      </c>
      <c r="I540" s="42">
        <f t="shared" si="33"/>
        <v>0</v>
      </c>
      <c r="J540" s="42">
        <f t="shared" si="34"/>
        <v>4</v>
      </c>
      <c r="K540" s="15">
        <f t="shared" si="35"/>
        <v>4</v>
      </c>
    </row>
    <row r="541" spans="1:13" s="1" customFormat="1" ht="15.75" customHeight="1" x14ac:dyDescent="0.2">
      <c r="A541" s="13" t="s">
        <v>684</v>
      </c>
      <c r="B541" s="12" t="str">
        <f>VLOOKUP(A541,'User printing - summary'!B:E,4,FALSE)</f>
        <v>495050</v>
      </c>
      <c r="C541" s="13" t="str">
        <f>VLOOKUP(A541,'User printing - summary'!B:C,2,FALSE)</f>
        <v>นาย ราวี ศรีหิรัญ</v>
      </c>
      <c r="D541" s="13" t="s">
        <v>67</v>
      </c>
      <c r="E541" s="13" t="s">
        <v>35</v>
      </c>
      <c r="F541" s="14">
        <v>0</v>
      </c>
      <c r="G541" s="14">
        <v>4</v>
      </c>
      <c r="H541" s="14">
        <f t="shared" si="32"/>
        <v>4</v>
      </c>
      <c r="I541" s="42">
        <f t="shared" si="33"/>
        <v>0</v>
      </c>
      <c r="J541" s="42">
        <f t="shared" si="34"/>
        <v>1.6</v>
      </c>
      <c r="K541" s="15">
        <f t="shared" si="35"/>
        <v>1.6</v>
      </c>
    </row>
    <row r="542" spans="1:13" s="1" customFormat="1" ht="15.75" customHeight="1" x14ac:dyDescent="0.2">
      <c r="A542" s="13" t="s">
        <v>683</v>
      </c>
      <c r="B542" s="12" t="str">
        <f>VLOOKUP(A542,'User printing - summary'!B:E,4,FALSE)</f>
        <v>5802470</v>
      </c>
      <c r="C542" s="13" t="str">
        <f>VLOOKUP(A542,'User printing - summary'!B:C,2,FALSE)</f>
        <v>นาย พัฒนพงศ์ ใจวงศ์</v>
      </c>
      <c r="D542" s="13" t="s">
        <v>67</v>
      </c>
      <c r="E542" s="13" t="s">
        <v>35</v>
      </c>
      <c r="F542" s="14">
        <v>0</v>
      </c>
      <c r="G542" s="14">
        <v>3</v>
      </c>
      <c r="H542" s="14">
        <f t="shared" si="32"/>
        <v>3</v>
      </c>
      <c r="I542" s="42">
        <f t="shared" si="33"/>
        <v>0</v>
      </c>
      <c r="J542" s="42">
        <f t="shared" si="34"/>
        <v>1.2000000000000002</v>
      </c>
      <c r="K542" s="15">
        <f t="shared" si="35"/>
        <v>1.2000000000000002</v>
      </c>
    </row>
    <row r="543" spans="1:13" s="1" customFormat="1" ht="15.75" customHeight="1" x14ac:dyDescent="0.2">
      <c r="A543" s="13" t="s">
        <v>1373</v>
      </c>
      <c r="B543" s="12" t="str">
        <f>VLOOKUP(A543,'User printing - summary'!B:E,4,FALSE)</f>
        <v>5902733</v>
      </c>
      <c r="C543" s="13" t="str">
        <f>VLOOKUP(A543,'User printing - summary'!B:C,2,FALSE)</f>
        <v>นาย พงศ์ภัค ทรัพย์พัฒนกิจ</v>
      </c>
      <c r="D543" s="13" t="s">
        <v>67</v>
      </c>
      <c r="E543" s="13" t="s">
        <v>1730</v>
      </c>
      <c r="F543" s="14">
        <v>23</v>
      </c>
      <c r="G543" s="14">
        <v>74</v>
      </c>
      <c r="H543" s="14">
        <f t="shared" si="32"/>
        <v>97</v>
      </c>
      <c r="I543" s="42">
        <f t="shared" si="33"/>
        <v>87.399999999999991</v>
      </c>
      <c r="J543" s="42">
        <f t="shared" si="34"/>
        <v>29.6</v>
      </c>
      <c r="K543" s="15">
        <f t="shared" si="35"/>
        <v>117</v>
      </c>
    </row>
    <row r="544" spans="1:13" s="1" customFormat="1" ht="15.75" customHeight="1" x14ac:dyDescent="0.2">
      <c r="A544" s="13" t="s">
        <v>302</v>
      </c>
      <c r="B544" s="12" t="str">
        <f>VLOOKUP(A544,'User printing - summary'!B:E,4,FALSE)</f>
        <v>6100426</v>
      </c>
      <c r="C544" s="13" t="str">
        <f>VLOOKUP(A544,'User printing - summary'!B:C,2,FALSE)</f>
        <v>นางสาว พัสตราภรณ์ ชุมภูชนะภัย</v>
      </c>
      <c r="D544" s="13" t="s">
        <v>61</v>
      </c>
      <c r="E544" s="13" t="s">
        <v>1621</v>
      </c>
      <c r="F544" s="14">
        <v>0</v>
      </c>
      <c r="G544" s="14">
        <v>233</v>
      </c>
      <c r="H544" s="14">
        <f t="shared" si="32"/>
        <v>233</v>
      </c>
      <c r="I544" s="42">
        <f t="shared" si="33"/>
        <v>0</v>
      </c>
      <c r="J544" s="42">
        <f t="shared" si="34"/>
        <v>93.2</v>
      </c>
      <c r="K544" s="15">
        <f t="shared" si="35"/>
        <v>93.2</v>
      </c>
      <c r="L544" s="16"/>
      <c r="M544" s="16"/>
    </row>
    <row r="545" spans="1:13" s="1" customFormat="1" ht="15.75" customHeight="1" x14ac:dyDescent="0.2">
      <c r="A545" s="13" t="s">
        <v>308</v>
      </c>
      <c r="B545" s="12" t="str">
        <f>VLOOKUP(A545,'User printing - summary'!B:E,4,FALSE)</f>
        <v>5700683</v>
      </c>
      <c r="C545" s="13" t="str">
        <f>VLOOKUP(A545,'User printing - summary'!B:C,2,FALSE)</f>
        <v>นางสาว วราภรณ์ กั้วมาลา</v>
      </c>
      <c r="D545" s="13" t="s">
        <v>61</v>
      </c>
      <c r="E545" s="13" t="s">
        <v>1621</v>
      </c>
      <c r="F545" s="14">
        <v>0</v>
      </c>
      <c r="G545" s="14">
        <v>92</v>
      </c>
      <c r="H545" s="14">
        <f t="shared" si="32"/>
        <v>92</v>
      </c>
      <c r="I545" s="42">
        <f t="shared" si="33"/>
        <v>0</v>
      </c>
      <c r="J545" s="42">
        <f t="shared" si="34"/>
        <v>36.800000000000004</v>
      </c>
      <c r="K545" s="15">
        <f t="shared" si="35"/>
        <v>36.800000000000004</v>
      </c>
    </row>
    <row r="546" spans="1:13" s="1" customFormat="1" ht="15.75" customHeight="1" x14ac:dyDescent="0.2">
      <c r="A546" s="13" t="s">
        <v>974</v>
      </c>
      <c r="B546" s="12" t="str">
        <f>VLOOKUP(A546,'User printing - summary'!B:E,4,FALSE)</f>
        <v>5602075</v>
      </c>
      <c r="C546" s="13" t="str">
        <f>VLOOKUP(A546,'User printing - summary'!B:C,2,FALSE)</f>
        <v>นาย ธภณกฤช บริบูรณ์มังสา</v>
      </c>
      <c r="D546" s="13" t="s">
        <v>61</v>
      </c>
      <c r="E546" s="13" t="s">
        <v>1698</v>
      </c>
      <c r="F546" s="14">
        <v>0</v>
      </c>
      <c r="G546" s="14">
        <v>87</v>
      </c>
      <c r="H546" s="14">
        <f t="shared" si="32"/>
        <v>87</v>
      </c>
      <c r="I546" s="42">
        <f t="shared" si="33"/>
        <v>0</v>
      </c>
      <c r="J546" s="42">
        <f t="shared" si="34"/>
        <v>34.800000000000004</v>
      </c>
      <c r="K546" s="15">
        <f t="shared" si="35"/>
        <v>34.800000000000004</v>
      </c>
    </row>
    <row r="547" spans="1:13" s="1" customFormat="1" ht="15.75" customHeight="1" x14ac:dyDescent="0.2">
      <c r="A547" s="13" t="s">
        <v>1542</v>
      </c>
      <c r="B547" s="12" t="str">
        <f>VLOOKUP(A547,'User printing - summary'!B:E,4,FALSE)</f>
        <v>5200166</v>
      </c>
      <c r="C547" s="13" t="str">
        <f>VLOOKUP(A547,'User printing - summary'!B:C,2,FALSE)</f>
        <v>นางสาว สุฑามาศ อุ่นแก้ว</v>
      </c>
      <c r="D547" s="13" t="s">
        <v>61</v>
      </c>
      <c r="E547" s="13" t="s">
        <v>1742</v>
      </c>
      <c r="F547" s="14">
        <v>0</v>
      </c>
      <c r="G547" s="14">
        <v>199</v>
      </c>
      <c r="H547" s="14">
        <f t="shared" si="32"/>
        <v>199</v>
      </c>
      <c r="I547" s="42">
        <f t="shared" si="33"/>
        <v>0</v>
      </c>
      <c r="J547" s="42">
        <f t="shared" si="34"/>
        <v>79.600000000000009</v>
      </c>
      <c r="K547" s="15">
        <f t="shared" si="35"/>
        <v>79.600000000000009</v>
      </c>
    </row>
    <row r="548" spans="1:13" s="1" customFormat="1" ht="15.75" customHeight="1" x14ac:dyDescent="0.2">
      <c r="A548" s="13" t="s">
        <v>1543</v>
      </c>
      <c r="B548" s="12" t="str">
        <f>VLOOKUP(A548,'User printing - summary'!B:E,4,FALSE)</f>
        <v>5600899</v>
      </c>
      <c r="C548" s="13" t="str">
        <f>VLOOKUP(A548,'User printing - summary'!B:C,2,FALSE)</f>
        <v>นางสาว วิลัยพร จามะลา</v>
      </c>
      <c r="D548" s="13" t="s">
        <v>61</v>
      </c>
      <c r="E548" s="13" t="s">
        <v>1742</v>
      </c>
      <c r="F548" s="14">
        <v>6</v>
      </c>
      <c r="G548" s="14">
        <v>60</v>
      </c>
      <c r="H548" s="14">
        <f t="shared" si="32"/>
        <v>66</v>
      </c>
      <c r="I548" s="42">
        <f t="shared" si="33"/>
        <v>22.799999999999997</v>
      </c>
      <c r="J548" s="42">
        <f t="shared" si="34"/>
        <v>24</v>
      </c>
      <c r="K548" s="15">
        <f t="shared" si="35"/>
        <v>46.8</v>
      </c>
      <c r="L548" s="16"/>
      <c r="M548" s="16"/>
    </row>
    <row r="549" spans="1:13" s="1" customFormat="1" ht="15.75" customHeight="1" x14ac:dyDescent="0.2">
      <c r="A549" s="13" t="s">
        <v>1541</v>
      </c>
      <c r="B549" s="12" t="str">
        <f>VLOOKUP(A549,'User printing - summary'!B:E,4,FALSE)</f>
        <v>6700332</v>
      </c>
      <c r="C549" s="13" t="str">
        <f>VLOOKUP(A549,'User printing - summary'!B:C,2,FALSE)</f>
        <v>นางสาว อรวรรณ ประชุมพันธ์</v>
      </c>
      <c r="D549" s="13" t="s">
        <v>61</v>
      </c>
      <c r="E549" s="13" t="s">
        <v>1742</v>
      </c>
      <c r="F549" s="14">
        <v>0</v>
      </c>
      <c r="G549" s="14">
        <v>20</v>
      </c>
      <c r="H549" s="14">
        <f t="shared" si="32"/>
        <v>20</v>
      </c>
      <c r="I549" s="42">
        <f t="shared" si="33"/>
        <v>0</v>
      </c>
      <c r="J549" s="42">
        <f t="shared" si="34"/>
        <v>8</v>
      </c>
      <c r="K549" s="15">
        <f t="shared" si="35"/>
        <v>8</v>
      </c>
    </row>
    <row r="550" spans="1:13" s="1" customFormat="1" ht="15.75" customHeight="1" x14ac:dyDescent="0.2">
      <c r="A550" s="13" t="s">
        <v>1534</v>
      </c>
      <c r="B550" s="12" t="str">
        <f>VLOOKUP(A550,'User printing - summary'!B:E,4,FALSE)</f>
        <v>5500684</v>
      </c>
      <c r="C550" s="13" t="str">
        <f>VLOOKUP(A550,'User printing - summary'!B:C,2,FALSE)</f>
        <v>นาย เฉลิมชัย กล่ำถึก</v>
      </c>
      <c r="D550" s="13" t="s">
        <v>61</v>
      </c>
      <c r="E550" s="13" t="s">
        <v>1742</v>
      </c>
      <c r="F550" s="14">
        <v>0</v>
      </c>
      <c r="G550" s="14">
        <v>11</v>
      </c>
      <c r="H550" s="14">
        <f t="shared" si="32"/>
        <v>11</v>
      </c>
      <c r="I550" s="42">
        <f t="shared" si="33"/>
        <v>0</v>
      </c>
      <c r="J550" s="42">
        <f t="shared" si="34"/>
        <v>4.4000000000000004</v>
      </c>
      <c r="K550" s="15">
        <f t="shared" si="35"/>
        <v>4.4000000000000004</v>
      </c>
    </row>
    <row r="551" spans="1:13" s="1" customFormat="1" ht="15.75" customHeight="1" x14ac:dyDescent="0.2">
      <c r="A551" s="17" t="s">
        <v>1537</v>
      </c>
      <c r="B551" s="12" t="str">
        <f>VLOOKUP(A551,'User printing - summary'!B:E,4,FALSE)</f>
        <v>6500560</v>
      </c>
      <c r="C551" s="13" t="str">
        <f>VLOOKUP(A551,'User printing - summary'!B:C,2,FALSE)</f>
        <v>นาย ณัฐพล ศิริจันติโพธิ์</v>
      </c>
      <c r="D551" s="17" t="s">
        <v>61</v>
      </c>
      <c r="E551" s="17" t="s">
        <v>1742</v>
      </c>
      <c r="F551" s="33">
        <v>0</v>
      </c>
      <c r="G551" s="33">
        <v>4</v>
      </c>
      <c r="H551" s="14">
        <f t="shared" si="32"/>
        <v>4</v>
      </c>
      <c r="I551" s="42">
        <f t="shared" si="33"/>
        <v>0</v>
      </c>
      <c r="J551" s="42">
        <f t="shared" si="34"/>
        <v>1.6</v>
      </c>
      <c r="K551" s="15">
        <f t="shared" si="35"/>
        <v>1.6</v>
      </c>
    </row>
    <row r="552" spans="1:13" s="1" customFormat="1" ht="15.75" customHeight="1" x14ac:dyDescent="0.2">
      <c r="A552" s="13" t="s">
        <v>1538</v>
      </c>
      <c r="B552" s="12" t="str">
        <f>VLOOKUP(A552,'User printing - summary'!B:E,4,FALSE)</f>
        <v>6601386</v>
      </c>
      <c r="C552" s="13" t="str">
        <f>VLOOKUP(A552,'User printing - summary'!B:C,2,FALSE)</f>
        <v>นางสาว ยุภาพักตร์ คำประทุม</v>
      </c>
      <c r="D552" s="13" t="s">
        <v>61</v>
      </c>
      <c r="E552" s="13" t="s">
        <v>1742</v>
      </c>
      <c r="F552" s="14">
        <v>0</v>
      </c>
      <c r="G552" s="14">
        <v>4</v>
      </c>
      <c r="H552" s="14">
        <f t="shared" si="32"/>
        <v>4</v>
      </c>
      <c r="I552" s="42">
        <f t="shared" si="33"/>
        <v>0</v>
      </c>
      <c r="J552" s="42">
        <f t="shared" si="34"/>
        <v>1.6</v>
      </c>
      <c r="K552" s="15">
        <f t="shared" si="35"/>
        <v>1.6</v>
      </c>
    </row>
    <row r="553" spans="1:13" s="1" customFormat="1" ht="15.75" customHeight="1" x14ac:dyDescent="0.2">
      <c r="A553" s="13" t="s">
        <v>1539</v>
      </c>
      <c r="B553" s="12" t="str">
        <f>VLOOKUP(A553,'User printing - summary'!B:E,4,FALSE)</f>
        <v>6302617</v>
      </c>
      <c r="C553" s="13" t="str">
        <f>VLOOKUP(A553,'User printing - summary'!B:C,2,FALSE)</f>
        <v>นางสาว กัลญารัตน์ อินต๊ะ</v>
      </c>
      <c r="D553" s="13" t="s">
        <v>61</v>
      </c>
      <c r="E553" s="13" t="s">
        <v>1742</v>
      </c>
      <c r="F553" s="14">
        <v>0</v>
      </c>
      <c r="G553" s="14">
        <v>3</v>
      </c>
      <c r="H553" s="14">
        <f t="shared" si="32"/>
        <v>3</v>
      </c>
      <c r="I553" s="42">
        <f t="shared" si="33"/>
        <v>0</v>
      </c>
      <c r="J553" s="42">
        <f t="shared" si="34"/>
        <v>1.2000000000000002</v>
      </c>
      <c r="K553" s="15">
        <f t="shared" si="35"/>
        <v>1.2000000000000002</v>
      </c>
    </row>
    <row r="554" spans="1:13" s="1" customFormat="1" ht="15.75" customHeight="1" x14ac:dyDescent="0.2">
      <c r="A554" s="13" t="s">
        <v>1540</v>
      </c>
      <c r="B554" s="12" t="str">
        <f>VLOOKUP(A554,'User printing - summary'!B:E,4,FALSE)</f>
        <v>5700492</v>
      </c>
      <c r="C554" s="13" t="str">
        <f>VLOOKUP(A554,'User printing - summary'!B:C,2,FALSE)</f>
        <v>นางสาว มยุรี   ศรีภูเวียง</v>
      </c>
      <c r="D554" s="13" t="s">
        <v>61</v>
      </c>
      <c r="E554" s="13" t="s">
        <v>1744</v>
      </c>
      <c r="F554" s="14">
        <v>0</v>
      </c>
      <c r="G554" s="14">
        <v>3</v>
      </c>
      <c r="H554" s="14">
        <f t="shared" si="32"/>
        <v>3</v>
      </c>
      <c r="I554" s="42">
        <f t="shared" si="33"/>
        <v>0</v>
      </c>
      <c r="J554" s="42">
        <f t="shared" si="34"/>
        <v>1.2000000000000002</v>
      </c>
      <c r="K554" s="15">
        <f t="shared" si="35"/>
        <v>1.2000000000000002</v>
      </c>
    </row>
    <row r="555" spans="1:13" s="1" customFormat="1" ht="15.75" customHeight="1" x14ac:dyDescent="0.2">
      <c r="A555" s="17" t="s">
        <v>465</v>
      </c>
      <c r="B555" s="12" t="str">
        <f>VLOOKUP(A555,'User printing - summary'!B:E,4,FALSE)</f>
        <v>6201640</v>
      </c>
      <c r="C555" s="13" t="str">
        <f>VLOOKUP(A555,'User printing - summary'!B:C,2,FALSE)</f>
        <v>นาย นิพนธ์ คงดวงดี</v>
      </c>
      <c r="D555" s="13" t="s">
        <v>38</v>
      </c>
      <c r="E555" s="13" t="s">
        <v>1642</v>
      </c>
      <c r="F555" s="14">
        <v>0</v>
      </c>
      <c r="G555" s="14">
        <v>686</v>
      </c>
      <c r="H555" s="14">
        <f t="shared" si="32"/>
        <v>686</v>
      </c>
      <c r="I555" s="42">
        <f t="shared" si="33"/>
        <v>0</v>
      </c>
      <c r="J555" s="42">
        <f t="shared" si="34"/>
        <v>274.40000000000003</v>
      </c>
      <c r="K555" s="15">
        <f t="shared" si="35"/>
        <v>274.40000000000003</v>
      </c>
    </row>
    <row r="556" spans="1:13" s="1" customFormat="1" ht="15.75" customHeight="1" x14ac:dyDescent="0.2">
      <c r="A556" s="13" t="s">
        <v>458</v>
      </c>
      <c r="B556" s="12" t="str">
        <f>VLOOKUP(A556,'User printing - summary'!B:E,4,FALSE)</f>
        <v>5601862</v>
      </c>
      <c r="C556" s="13" t="str">
        <f>VLOOKUP(A556,'User printing - summary'!B:C,2,FALSE)</f>
        <v>นาย อัสไนย์ บรรพกลม</v>
      </c>
      <c r="D556" s="13" t="s">
        <v>38</v>
      </c>
      <c r="E556" s="13" t="s">
        <v>1641</v>
      </c>
      <c r="F556" s="14">
        <v>0</v>
      </c>
      <c r="G556" s="14">
        <v>841</v>
      </c>
      <c r="H556" s="14">
        <f t="shared" si="32"/>
        <v>841</v>
      </c>
      <c r="I556" s="42">
        <f t="shared" si="33"/>
        <v>0</v>
      </c>
      <c r="J556" s="42">
        <f t="shared" si="34"/>
        <v>336.40000000000003</v>
      </c>
      <c r="K556" s="15">
        <f t="shared" si="35"/>
        <v>336.40000000000003</v>
      </c>
    </row>
    <row r="557" spans="1:13" s="1" customFormat="1" ht="15.75" customHeight="1" x14ac:dyDescent="0.2">
      <c r="A557" s="13" t="s">
        <v>459</v>
      </c>
      <c r="B557" s="12" t="str">
        <f>VLOOKUP(A557,'User printing - summary'!B:E,4,FALSE)</f>
        <v>6503206</v>
      </c>
      <c r="C557" s="13" t="str">
        <f>VLOOKUP(A557,'User printing - summary'!B:C,2,FALSE)</f>
        <v>นาย เดชาธร ปันติ</v>
      </c>
      <c r="D557" s="13" t="s">
        <v>38</v>
      </c>
      <c r="E557" s="13" t="s">
        <v>1641</v>
      </c>
      <c r="F557" s="14">
        <v>0</v>
      </c>
      <c r="G557" s="14">
        <v>839</v>
      </c>
      <c r="H557" s="14">
        <f t="shared" si="32"/>
        <v>839</v>
      </c>
      <c r="I557" s="42">
        <f t="shared" si="33"/>
        <v>0</v>
      </c>
      <c r="J557" s="42">
        <f t="shared" si="34"/>
        <v>335.6</v>
      </c>
      <c r="K557" s="15">
        <f t="shared" si="35"/>
        <v>335.6</v>
      </c>
    </row>
    <row r="558" spans="1:13" s="1" customFormat="1" ht="15.75" customHeight="1" x14ac:dyDescent="0.2">
      <c r="A558" s="13" t="s">
        <v>457</v>
      </c>
      <c r="B558" s="12" t="str">
        <f>VLOOKUP(A558,'User printing - summary'!B:E,4,FALSE)</f>
        <v>6302218</v>
      </c>
      <c r="C558" s="13" t="str">
        <f>VLOOKUP(A558,'User printing - summary'!B:C,2,FALSE)</f>
        <v>นาย อธิพงษ์ ขำหลง</v>
      </c>
      <c r="D558" s="13" t="s">
        <v>38</v>
      </c>
      <c r="E558" s="13" t="s">
        <v>1641</v>
      </c>
      <c r="F558" s="14">
        <v>0</v>
      </c>
      <c r="G558" s="14">
        <v>554</v>
      </c>
      <c r="H558" s="14">
        <f t="shared" si="32"/>
        <v>554</v>
      </c>
      <c r="I558" s="42">
        <f t="shared" si="33"/>
        <v>0</v>
      </c>
      <c r="J558" s="42">
        <f t="shared" si="34"/>
        <v>221.60000000000002</v>
      </c>
      <c r="K558" s="15">
        <f t="shared" si="35"/>
        <v>221.60000000000002</v>
      </c>
    </row>
    <row r="559" spans="1:13" s="1" customFormat="1" ht="15.75" customHeight="1" x14ac:dyDescent="0.2">
      <c r="A559" s="13" t="s">
        <v>461</v>
      </c>
      <c r="B559" s="12" t="str">
        <f>VLOOKUP(A559,'User printing - summary'!B:E,4,FALSE)</f>
        <v>6501452</v>
      </c>
      <c r="C559" s="13" t="str">
        <f>VLOOKUP(A559,'User printing - summary'!B:C,2,FALSE)</f>
        <v>นาย กอบชัย แก่นไทย</v>
      </c>
      <c r="D559" s="13" t="s">
        <v>38</v>
      </c>
      <c r="E559" s="13" t="s">
        <v>1641</v>
      </c>
      <c r="F559" s="14">
        <v>0</v>
      </c>
      <c r="G559" s="14">
        <v>535</v>
      </c>
      <c r="H559" s="14">
        <f t="shared" si="32"/>
        <v>535</v>
      </c>
      <c r="I559" s="42">
        <f t="shared" si="33"/>
        <v>0</v>
      </c>
      <c r="J559" s="42">
        <f t="shared" si="34"/>
        <v>214</v>
      </c>
      <c r="K559" s="15">
        <f t="shared" si="35"/>
        <v>214</v>
      </c>
    </row>
    <row r="560" spans="1:13" s="1" customFormat="1" ht="15.75" customHeight="1" x14ac:dyDescent="0.2">
      <c r="A560" s="13" t="s">
        <v>464</v>
      </c>
      <c r="B560" s="12" t="str">
        <f>VLOOKUP(A560,'User printing - summary'!B:E,4,FALSE)</f>
        <v>5600336</v>
      </c>
      <c r="C560" s="13" t="str">
        <f>VLOOKUP(A560,'User printing - summary'!B:C,2,FALSE)</f>
        <v>นาย ไมตรี คมขำ</v>
      </c>
      <c r="D560" s="13" t="s">
        <v>38</v>
      </c>
      <c r="E560" s="13" t="s">
        <v>1641</v>
      </c>
      <c r="F560" s="14">
        <v>0</v>
      </c>
      <c r="G560" s="14">
        <v>524</v>
      </c>
      <c r="H560" s="14">
        <f t="shared" si="32"/>
        <v>524</v>
      </c>
      <c r="I560" s="42">
        <f t="shared" si="33"/>
        <v>0</v>
      </c>
      <c r="J560" s="42">
        <f t="shared" si="34"/>
        <v>209.60000000000002</v>
      </c>
      <c r="K560" s="15">
        <f t="shared" si="35"/>
        <v>209.60000000000002</v>
      </c>
    </row>
    <row r="561" spans="1:13" s="1" customFormat="1" ht="15.75" customHeight="1" x14ac:dyDescent="0.2">
      <c r="A561" s="13" t="s">
        <v>466</v>
      </c>
      <c r="B561" s="12" t="str">
        <f>VLOOKUP(A561,'User printing - summary'!B:E,4,FALSE)</f>
        <v>6700191</v>
      </c>
      <c r="C561" s="13" t="str">
        <f>VLOOKUP(A561,'User printing - summary'!B:C,2,FALSE)</f>
        <v>นาย พงษ์พัฒน์ เนื่องมัจฉา</v>
      </c>
      <c r="D561" s="13" t="s">
        <v>38</v>
      </c>
      <c r="E561" s="13" t="s">
        <v>1641</v>
      </c>
      <c r="F561" s="14">
        <v>0</v>
      </c>
      <c r="G561" s="14">
        <v>158</v>
      </c>
      <c r="H561" s="14">
        <f t="shared" si="32"/>
        <v>158</v>
      </c>
      <c r="I561" s="42">
        <f t="shared" si="33"/>
        <v>0</v>
      </c>
      <c r="J561" s="42">
        <f t="shared" si="34"/>
        <v>63.2</v>
      </c>
      <c r="K561" s="15">
        <f t="shared" si="35"/>
        <v>63.2</v>
      </c>
    </row>
    <row r="562" spans="1:13" s="1" customFormat="1" ht="15.75" customHeight="1" x14ac:dyDescent="0.2">
      <c r="A562" s="13" t="s">
        <v>456</v>
      </c>
      <c r="B562" s="12" t="str">
        <f>VLOOKUP(A562,'User printing - summary'!B:E,4,FALSE)</f>
        <v>6802786</v>
      </c>
      <c r="C562" s="13" t="str">
        <f>VLOOKUP(A562,'User printing - summary'!B:C,2,FALSE)</f>
        <v>นาย อภิสิทธิ์ คำห้อง</v>
      </c>
      <c r="D562" s="13" t="s">
        <v>38</v>
      </c>
      <c r="E562" s="13" t="s">
        <v>1641</v>
      </c>
      <c r="F562" s="14">
        <v>0</v>
      </c>
      <c r="G562" s="14">
        <v>26</v>
      </c>
      <c r="H562" s="14">
        <f t="shared" si="32"/>
        <v>26</v>
      </c>
      <c r="I562" s="42">
        <f t="shared" si="33"/>
        <v>0</v>
      </c>
      <c r="J562" s="42">
        <f t="shared" si="34"/>
        <v>10.4</v>
      </c>
      <c r="K562" s="15">
        <f t="shared" si="35"/>
        <v>10.4</v>
      </c>
    </row>
    <row r="563" spans="1:13" s="1" customFormat="1" ht="15.75" customHeight="1" x14ac:dyDescent="0.2">
      <c r="A563" s="13" t="s">
        <v>462</v>
      </c>
      <c r="B563" s="12" t="str">
        <f>VLOOKUP(A563,'User printing - summary'!B:E,4,FALSE)</f>
        <v>6703234</v>
      </c>
      <c r="C563" s="13" t="str">
        <f>VLOOKUP(A563,'User printing - summary'!B:C,2,FALSE)</f>
        <v>นาย เกรียงกิจ กาวิน</v>
      </c>
      <c r="D563" s="13" t="s">
        <v>38</v>
      </c>
      <c r="E563" s="13" t="s">
        <v>1641</v>
      </c>
      <c r="F563" s="14">
        <v>0</v>
      </c>
      <c r="G563" s="14">
        <v>15</v>
      </c>
      <c r="H563" s="14">
        <f t="shared" si="32"/>
        <v>15</v>
      </c>
      <c r="I563" s="42">
        <f t="shared" si="33"/>
        <v>0</v>
      </c>
      <c r="J563" s="42">
        <f t="shared" si="34"/>
        <v>6</v>
      </c>
      <c r="K563" s="15">
        <f t="shared" si="35"/>
        <v>6</v>
      </c>
    </row>
    <row r="564" spans="1:13" s="1" customFormat="1" ht="15.75" customHeight="1" x14ac:dyDescent="0.2">
      <c r="A564" s="13" t="s">
        <v>496</v>
      </c>
      <c r="B564" s="12" t="str">
        <f>VLOOKUP(A564,'User printing - summary'!B:E,4,FALSE)</f>
        <v>5800025</v>
      </c>
      <c r="C564" s="13" t="str">
        <f>VLOOKUP(A564,'User printing - summary'!B:C,2,FALSE)</f>
        <v>นาย ธงชัย บัวเกษร</v>
      </c>
      <c r="D564" s="13" t="s">
        <v>38</v>
      </c>
      <c r="E564" s="13" t="s">
        <v>1647</v>
      </c>
      <c r="F564" s="14">
        <v>18</v>
      </c>
      <c r="G564" s="14">
        <v>27</v>
      </c>
      <c r="H564" s="14">
        <f t="shared" si="32"/>
        <v>45</v>
      </c>
      <c r="I564" s="42">
        <f t="shared" si="33"/>
        <v>68.399999999999991</v>
      </c>
      <c r="J564" s="42">
        <f t="shared" si="34"/>
        <v>10.8</v>
      </c>
      <c r="K564" s="15">
        <f t="shared" si="35"/>
        <v>79.199999999999989</v>
      </c>
    </row>
    <row r="565" spans="1:13" s="1" customFormat="1" ht="15.75" customHeight="1" x14ac:dyDescent="0.2">
      <c r="A565" s="13" t="s">
        <v>532</v>
      </c>
      <c r="B565" s="12" t="str">
        <f>VLOOKUP(A565,'User printing - summary'!B:E,4,FALSE)</f>
        <v>5600114</v>
      </c>
      <c r="C565" s="13" t="str">
        <f>VLOOKUP(A565,'User printing - summary'!B:C,2,FALSE)</f>
        <v>นางสาว อารีรัตน์ บุสดี</v>
      </c>
      <c r="D565" s="13" t="s">
        <v>38</v>
      </c>
      <c r="E565" s="13" t="s">
        <v>1650</v>
      </c>
      <c r="F565" s="14">
        <v>0</v>
      </c>
      <c r="G565" s="14">
        <v>2146</v>
      </c>
      <c r="H565" s="14">
        <f t="shared" si="32"/>
        <v>2146</v>
      </c>
      <c r="I565" s="42">
        <f t="shared" si="33"/>
        <v>0</v>
      </c>
      <c r="J565" s="42">
        <f t="shared" si="34"/>
        <v>858.40000000000009</v>
      </c>
      <c r="K565" s="15">
        <f t="shared" si="35"/>
        <v>858.40000000000009</v>
      </c>
    </row>
    <row r="566" spans="1:13" s="1" customFormat="1" ht="15.75" customHeight="1" x14ac:dyDescent="0.2">
      <c r="A566" s="13" t="s">
        <v>531</v>
      </c>
      <c r="B566" s="12" t="str">
        <f>VLOOKUP(A566,'User printing - summary'!B:E,4,FALSE)</f>
        <v>6500855</v>
      </c>
      <c r="C566" s="13" t="str">
        <f>VLOOKUP(A566,'User printing - summary'!B:C,2,FALSE)</f>
        <v>นางสาว อภิญญา สุขตน</v>
      </c>
      <c r="D566" s="13" t="s">
        <v>38</v>
      </c>
      <c r="E566" s="13" t="s">
        <v>1650</v>
      </c>
      <c r="F566" s="14">
        <v>0</v>
      </c>
      <c r="G566" s="14">
        <v>2093</v>
      </c>
      <c r="H566" s="14">
        <f t="shared" si="32"/>
        <v>2093</v>
      </c>
      <c r="I566" s="42">
        <f t="shared" si="33"/>
        <v>0</v>
      </c>
      <c r="J566" s="42">
        <f t="shared" si="34"/>
        <v>837.2</v>
      </c>
      <c r="K566" s="15">
        <f t="shared" si="35"/>
        <v>837.2</v>
      </c>
      <c r="L566" s="16"/>
      <c r="M566" s="16"/>
    </row>
    <row r="567" spans="1:13" s="1" customFormat="1" ht="15.75" customHeight="1" x14ac:dyDescent="0.2">
      <c r="A567" s="13" t="s">
        <v>545</v>
      </c>
      <c r="B567" s="12" t="str">
        <f>VLOOKUP(A567,'User printing - summary'!B:E,4,FALSE)</f>
        <v>6802269</v>
      </c>
      <c r="C567" s="13" t="str">
        <f>VLOOKUP(A567,'User printing - summary'!B:C,2,FALSE)</f>
        <v>นาย ธนวัฒน์ สุระพล</v>
      </c>
      <c r="D567" s="13" t="s">
        <v>38</v>
      </c>
      <c r="E567" s="13" t="s">
        <v>1650</v>
      </c>
      <c r="F567" s="14">
        <v>0</v>
      </c>
      <c r="G567" s="14">
        <v>556</v>
      </c>
      <c r="H567" s="14">
        <f t="shared" si="32"/>
        <v>556</v>
      </c>
      <c r="I567" s="42">
        <f t="shared" si="33"/>
        <v>0</v>
      </c>
      <c r="J567" s="42">
        <f t="shared" si="34"/>
        <v>222.4</v>
      </c>
      <c r="K567" s="15">
        <f t="shared" si="35"/>
        <v>222.4</v>
      </c>
    </row>
    <row r="568" spans="1:13" s="1" customFormat="1" ht="15.75" customHeight="1" x14ac:dyDescent="0.2">
      <c r="A568" s="13" t="s">
        <v>544</v>
      </c>
      <c r="B568" s="12" t="str">
        <f>VLOOKUP(A568,'User printing - summary'!B:E,4,FALSE)</f>
        <v>5900866</v>
      </c>
      <c r="C568" s="13" t="str">
        <f>VLOOKUP(A568,'User printing - summary'!B:C,2,FALSE)</f>
        <v>นางสาว สุนิสา มาตย์เถื่อน</v>
      </c>
      <c r="D568" s="13" t="s">
        <v>38</v>
      </c>
      <c r="E568" s="13" t="s">
        <v>1650</v>
      </c>
      <c r="F568" s="14">
        <v>0</v>
      </c>
      <c r="G568" s="14">
        <v>286</v>
      </c>
      <c r="H568" s="14">
        <f t="shared" si="32"/>
        <v>286</v>
      </c>
      <c r="I568" s="42">
        <f t="shared" si="33"/>
        <v>0</v>
      </c>
      <c r="J568" s="42">
        <f t="shared" si="34"/>
        <v>114.4</v>
      </c>
      <c r="K568" s="15">
        <f t="shared" si="35"/>
        <v>114.4</v>
      </c>
    </row>
    <row r="569" spans="1:13" s="1" customFormat="1" ht="15.75" customHeight="1" x14ac:dyDescent="0.2">
      <c r="A569" s="13" t="s">
        <v>540</v>
      </c>
      <c r="B569" s="12" t="str">
        <f>VLOOKUP(A569,'User printing - summary'!B:E,4,FALSE)</f>
        <v>6302417</v>
      </c>
      <c r="C569" s="13" t="str">
        <f>VLOOKUP(A569,'User printing - summary'!B:C,2,FALSE)</f>
        <v>นางสาว เกษราภรณ์ แก้วแกมทอง</v>
      </c>
      <c r="D569" s="13" t="s">
        <v>38</v>
      </c>
      <c r="E569" s="13" t="s">
        <v>1650</v>
      </c>
      <c r="F569" s="14">
        <v>0</v>
      </c>
      <c r="G569" s="14">
        <v>244</v>
      </c>
      <c r="H569" s="14">
        <f t="shared" si="32"/>
        <v>244</v>
      </c>
      <c r="I569" s="42">
        <f t="shared" si="33"/>
        <v>0</v>
      </c>
      <c r="J569" s="42">
        <f t="shared" si="34"/>
        <v>97.600000000000009</v>
      </c>
      <c r="K569" s="15">
        <f t="shared" si="35"/>
        <v>97.600000000000009</v>
      </c>
    </row>
    <row r="570" spans="1:13" s="1" customFormat="1" ht="15.75" customHeight="1" x14ac:dyDescent="0.2">
      <c r="A570" s="13" t="s">
        <v>530</v>
      </c>
      <c r="B570" s="12" t="str">
        <f>VLOOKUP(A570,'User printing - summary'!B:E,4,FALSE)</f>
        <v>6001949</v>
      </c>
      <c r="C570" s="13" t="str">
        <f>VLOOKUP(A570,'User printing - summary'!B:C,2,FALSE)</f>
        <v>นางสาว อังคณา สายเนตร</v>
      </c>
      <c r="D570" s="13" t="s">
        <v>38</v>
      </c>
      <c r="E570" s="13" t="s">
        <v>1650</v>
      </c>
      <c r="F570" s="14">
        <v>0</v>
      </c>
      <c r="G570" s="14">
        <v>243</v>
      </c>
      <c r="H570" s="14">
        <f t="shared" si="32"/>
        <v>243</v>
      </c>
      <c r="I570" s="42">
        <f t="shared" si="33"/>
        <v>0</v>
      </c>
      <c r="J570" s="42">
        <f t="shared" si="34"/>
        <v>97.2</v>
      </c>
      <c r="K570" s="15">
        <f t="shared" si="35"/>
        <v>97.2</v>
      </c>
    </row>
    <row r="571" spans="1:13" s="1" customFormat="1" ht="15.75" customHeight="1" x14ac:dyDescent="0.2">
      <c r="A571" s="13" t="s">
        <v>547</v>
      </c>
      <c r="B571" s="12" t="str">
        <f>VLOOKUP(A571,'User printing - summary'!B:E,4,FALSE)</f>
        <v>6703841</v>
      </c>
      <c r="C571" s="13" t="str">
        <f>VLOOKUP(A571,'User printing - summary'!B:C,2,FALSE)</f>
        <v>นาย วิทวัส แสนคำ</v>
      </c>
      <c r="D571" s="13" t="s">
        <v>38</v>
      </c>
      <c r="E571" s="13" t="s">
        <v>1650</v>
      </c>
      <c r="F571" s="14">
        <v>0</v>
      </c>
      <c r="G571" s="14">
        <v>68</v>
      </c>
      <c r="H571" s="14">
        <f t="shared" si="32"/>
        <v>68</v>
      </c>
      <c r="I571" s="42">
        <f t="shared" si="33"/>
        <v>0</v>
      </c>
      <c r="J571" s="42">
        <f t="shared" si="34"/>
        <v>27.200000000000003</v>
      </c>
      <c r="K571" s="15">
        <f t="shared" si="35"/>
        <v>27.200000000000003</v>
      </c>
    </row>
    <row r="572" spans="1:13" s="1" customFormat="1" ht="15.75" customHeight="1" x14ac:dyDescent="0.2">
      <c r="A572" s="13" t="s">
        <v>534</v>
      </c>
      <c r="B572" s="12" t="str">
        <f>VLOOKUP(A572,'User printing - summary'!B:E,4,FALSE)</f>
        <v>5801504</v>
      </c>
      <c r="C572" s="13" t="str">
        <f>VLOOKUP(A572,'User printing - summary'!B:C,2,FALSE)</f>
        <v>นางสาว สุภาภรณ์ สมพล</v>
      </c>
      <c r="D572" s="13" t="s">
        <v>38</v>
      </c>
      <c r="E572" s="13" t="s">
        <v>1652</v>
      </c>
      <c r="F572" s="14">
        <v>91</v>
      </c>
      <c r="G572" s="14">
        <v>1105</v>
      </c>
      <c r="H572" s="14">
        <f t="shared" si="32"/>
        <v>1196</v>
      </c>
      <c r="I572" s="42">
        <f t="shared" si="33"/>
        <v>345.8</v>
      </c>
      <c r="J572" s="42">
        <f t="shared" si="34"/>
        <v>442</v>
      </c>
      <c r="K572" s="15">
        <f t="shared" si="35"/>
        <v>787.8</v>
      </c>
    </row>
    <row r="573" spans="1:13" s="1" customFormat="1" ht="15.75" customHeight="1" x14ac:dyDescent="0.2">
      <c r="A573" s="13" t="s">
        <v>535</v>
      </c>
      <c r="B573" s="12" t="str">
        <f>VLOOKUP(A573,'User printing - summary'!B:E,4,FALSE)</f>
        <v>5101211</v>
      </c>
      <c r="C573" s="13" t="str">
        <f>VLOOKUP(A573,'User printing - summary'!B:C,2,FALSE)</f>
        <v>นางสาว ดวงฤมล นามบุตร</v>
      </c>
      <c r="D573" s="13" t="s">
        <v>38</v>
      </c>
      <c r="E573" s="13" t="s">
        <v>1652</v>
      </c>
      <c r="F573" s="14">
        <v>0</v>
      </c>
      <c r="G573" s="14">
        <v>33</v>
      </c>
      <c r="H573" s="14">
        <f t="shared" si="32"/>
        <v>33</v>
      </c>
      <c r="I573" s="42">
        <f t="shared" si="33"/>
        <v>0</v>
      </c>
      <c r="J573" s="42">
        <f t="shared" si="34"/>
        <v>13.200000000000001</v>
      </c>
      <c r="K573" s="15">
        <f t="shared" si="35"/>
        <v>13.200000000000001</v>
      </c>
    </row>
    <row r="574" spans="1:13" s="1" customFormat="1" ht="15.75" customHeight="1" x14ac:dyDescent="0.2">
      <c r="A574" s="13" t="s">
        <v>542</v>
      </c>
      <c r="B574" s="12" t="str">
        <f>VLOOKUP(A574,'User printing - summary'!B:E,4,FALSE)</f>
        <v>6704382</v>
      </c>
      <c r="C574" s="13" t="str">
        <f>VLOOKUP(A574,'User printing - summary'!B:C,2,FALSE)</f>
        <v>นางสาว ศศิวิมล เอิบสุข</v>
      </c>
      <c r="D574" s="13" t="s">
        <v>38</v>
      </c>
      <c r="E574" s="13" t="s">
        <v>1651</v>
      </c>
      <c r="F574" s="14">
        <v>0</v>
      </c>
      <c r="G574" s="14">
        <v>2806</v>
      </c>
      <c r="H574" s="14">
        <f t="shared" si="32"/>
        <v>2806</v>
      </c>
      <c r="I574" s="42">
        <f t="shared" si="33"/>
        <v>0</v>
      </c>
      <c r="J574" s="42">
        <f t="shared" si="34"/>
        <v>1122.4000000000001</v>
      </c>
      <c r="K574" s="15">
        <f t="shared" si="35"/>
        <v>1122.4000000000001</v>
      </c>
      <c r="L574" s="16"/>
      <c r="M574" s="16"/>
    </row>
    <row r="575" spans="1:13" s="1" customFormat="1" ht="15.75" customHeight="1" x14ac:dyDescent="0.2">
      <c r="A575" s="13" t="s">
        <v>541</v>
      </c>
      <c r="B575" s="12" t="str">
        <f>VLOOKUP(A575,'User printing - summary'!B:E,4,FALSE)</f>
        <v>6704820</v>
      </c>
      <c r="C575" s="13" t="str">
        <f>VLOOKUP(A575,'User printing - summary'!B:C,2,FALSE)</f>
        <v>นางสาว พจมาน ทบนอก</v>
      </c>
      <c r="D575" s="13" t="s">
        <v>38</v>
      </c>
      <c r="E575" s="13" t="s">
        <v>1651</v>
      </c>
      <c r="F575" s="14">
        <v>0</v>
      </c>
      <c r="G575" s="14">
        <v>2411</v>
      </c>
      <c r="H575" s="14">
        <f t="shared" si="32"/>
        <v>2411</v>
      </c>
      <c r="I575" s="42">
        <f t="shared" si="33"/>
        <v>0</v>
      </c>
      <c r="J575" s="42">
        <f t="shared" si="34"/>
        <v>964.40000000000009</v>
      </c>
      <c r="K575" s="15">
        <f t="shared" si="35"/>
        <v>964.40000000000009</v>
      </c>
    </row>
    <row r="576" spans="1:13" s="1" customFormat="1" ht="15.75" customHeight="1" x14ac:dyDescent="0.2">
      <c r="A576" s="13" t="s">
        <v>538</v>
      </c>
      <c r="B576" s="12" t="str">
        <f>VLOOKUP(A576,'User printing - summary'!B:E,4,FALSE)</f>
        <v>6703245</v>
      </c>
      <c r="C576" s="13" t="str">
        <f>VLOOKUP(A576,'User printing - summary'!B:C,2,FALSE)</f>
        <v>นางสาว จุฑามาศ สิงห์ซอม</v>
      </c>
      <c r="D576" s="13" t="s">
        <v>38</v>
      </c>
      <c r="E576" s="13" t="s">
        <v>1651</v>
      </c>
      <c r="F576" s="14">
        <v>0</v>
      </c>
      <c r="G576" s="14">
        <v>2402</v>
      </c>
      <c r="H576" s="14">
        <f t="shared" si="32"/>
        <v>2402</v>
      </c>
      <c r="I576" s="42">
        <f t="shared" si="33"/>
        <v>0</v>
      </c>
      <c r="J576" s="42">
        <f t="shared" si="34"/>
        <v>960.80000000000007</v>
      </c>
      <c r="K576" s="15">
        <f t="shared" si="35"/>
        <v>960.80000000000007</v>
      </c>
      <c r="L576" s="16"/>
      <c r="M576" s="16"/>
    </row>
    <row r="577" spans="1:13" s="1" customFormat="1" ht="15.75" customHeight="1" x14ac:dyDescent="0.2">
      <c r="A577" s="13" t="s">
        <v>533</v>
      </c>
      <c r="B577" s="12" t="str">
        <f>VLOOKUP(A577,'User printing - summary'!B:E,4,FALSE)</f>
        <v>6702651</v>
      </c>
      <c r="C577" s="13" t="str">
        <f>VLOOKUP(A577,'User printing - summary'!B:C,2,FALSE)</f>
        <v>นางสาว ชุติภาส ต้นกันยา</v>
      </c>
      <c r="D577" s="13" t="s">
        <v>38</v>
      </c>
      <c r="E577" s="13" t="s">
        <v>1651</v>
      </c>
      <c r="F577" s="14">
        <v>0</v>
      </c>
      <c r="G577" s="14">
        <v>440</v>
      </c>
      <c r="H577" s="14">
        <f t="shared" si="32"/>
        <v>440</v>
      </c>
      <c r="I577" s="42">
        <f t="shared" si="33"/>
        <v>0</v>
      </c>
      <c r="J577" s="42">
        <f t="shared" si="34"/>
        <v>176</v>
      </c>
      <c r="K577" s="15">
        <f t="shared" si="35"/>
        <v>176</v>
      </c>
      <c r="L577" s="16"/>
      <c r="M577" s="16"/>
    </row>
    <row r="578" spans="1:13" s="1" customFormat="1" ht="15.75" customHeight="1" x14ac:dyDescent="0.2">
      <c r="A578" s="13" t="s">
        <v>543</v>
      </c>
      <c r="B578" s="12" t="str">
        <f>VLOOKUP(A578,'User printing - summary'!B:E,4,FALSE)</f>
        <v>6700494</v>
      </c>
      <c r="C578" s="13" t="str">
        <f>VLOOKUP(A578,'User printing - summary'!B:C,2,FALSE)</f>
        <v>นาย สิทธิกร พันณขาม</v>
      </c>
      <c r="D578" s="13" t="s">
        <v>38</v>
      </c>
      <c r="E578" s="13" t="s">
        <v>1651</v>
      </c>
      <c r="F578" s="14">
        <v>0</v>
      </c>
      <c r="G578" s="14">
        <v>250</v>
      </c>
      <c r="H578" s="14">
        <f t="shared" si="32"/>
        <v>250</v>
      </c>
      <c r="I578" s="42">
        <f t="shared" si="33"/>
        <v>0</v>
      </c>
      <c r="J578" s="42">
        <f t="shared" si="34"/>
        <v>100</v>
      </c>
      <c r="K578" s="15">
        <f t="shared" si="35"/>
        <v>100</v>
      </c>
    </row>
    <row r="579" spans="1:13" s="1" customFormat="1" ht="15.75" customHeight="1" x14ac:dyDescent="0.2">
      <c r="A579" s="13" t="s">
        <v>539</v>
      </c>
      <c r="B579" s="12" t="str">
        <f>VLOOKUP(A579,'User printing - summary'!B:E,4,FALSE)</f>
        <v>6702649</v>
      </c>
      <c r="C579" s="13" t="str">
        <f>VLOOKUP(A579,'User printing - summary'!B:C,2,FALSE)</f>
        <v>นางสาว กมลการ สมบุญ</v>
      </c>
      <c r="D579" s="13" t="s">
        <v>38</v>
      </c>
      <c r="E579" s="13" t="s">
        <v>1651</v>
      </c>
      <c r="F579" s="14">
        <v>0</v>
      </c>
      <c r="G579" s="14">
        <v>1</v>
      </c>
      <c r="H579" s="14">
        <f t="shared" si="32"/>
        <v>1</v>
      </c>
      <c r="I579" s="42">
        <f t="shared" si="33"/>
        <v>0</v>
      </c>
      <c r="J579" s="42">
        <f t="shared" si="34"/>
        <v>0.4</v>
      </c>
      <c r="K579" s="15">
        <f t="shared" si="35"/>
        <v>0.4</v>
      </c>
    </row>
    <row r="580" spans="1:13" s="1" customFormat="1" ht="15.75" customHeight="1" x14ac:dyDescent="0.2">
      <c r="A580" s="13" t="s">
        <v>537</v>
      </c>
      <c r="B580" s="12" t="str">
        <f>VLOOKUP(A580,'User printing - summary'!B:E,4,FALSE)</f>
        <v>5100310</v>
      </c>
      <c r="C580" s="13" t="str">
        <f>VLOOKUP(A580,'User printing - summary'!B:C,2,FALSE)</f>
        <v>นางสาว กอบกุล นิมากร</v>
      </c>
      <c r="D580" s="13" t="s">
        <v>38</v>
      </c>
      <c r="E580" s="13" t="s">
        <v>38</v>
      </c>
      <c r="F580" s="14">
        <v>0</v>
      </c>
      <c r="G580" s="14">
        <v>1752</v>
      </c>
      <c r="H580" s="14">
        <f t="shared" ref="H580:H643" si="36">SUM(F580:G580)</f>
        <v>1752</v>
      </c>
      <c r="I580" s="42">
        <f t="shared" ref="I580:I643" si="37">3.8*F580</f>
        <v>0</v>
      </c>
      <c r="J580" s="42">
        <f t="shared" ref="J580:J643" si="38">0.4*G580</f>
        <v>700.80000000000007</v>
      </c>
      <c r="K580" s="15">
        <f t="shared" ref="K580:K643" si="39">SUM(I580:J580)</f>
        <v>700.80000000000007</v>
      </c>
    </row>
    <row r="581" spans="1:13" s="1" customFormat="1" ht="15.75" customHeight="1" x14ac:dyDescent="0.2">
      <c r="A581" s="13" t="s">
        <v>460</v>
      </c>
      <c r="B581" s="12" t="str">
        <f>VLOOKUP(A581,'User printing - summary'!B:E,4,FALSE)</f>
        <v>5001291</v>
      </c>
      <c r="C581" s="13" t="str">
        <f>VLOOKUP(A581,'User printing - summary'!B:C,2,FALSE)</f>
        <v>นาย ณัฐวุฒิ วังคีรี</v>
      </c>
      <c r="D581" s="13" t="s">
        <v>38</v>
      </c>
      <c r="E581" s="13" t="s">
        <v>38</v>
      </c>
      <c r="F581" s="14">
        <v>0</v>
      </c>
      <c r="G581" s="14">
        <v>1072</v>
      </c>
      <c r="H581" s="14">
        <f t="shared" si="36"/>
        <v>1072</v>
      </c>
      <c r="I581" s="42">
        <f t="shared" si="37"/>
        <v>0</v>
      </c>
      <c r="J581" s="42">
        <f t="shared" si="38"/>
        <v>428.8</v>
      </c>
      <c r="K581" s="15">
        <f t="shared" si="39"/>
        <v>428.8</v>
      </c>
    </row>
    <row r="582" spans="1:13" s="1" customFormat="1" ht="15.75" customHeight="1" x14ac:dyDescent="0.2">
      <c r="A582" s="13" t="s">
        <v>831</v>
      </c>
      <c r="B582" s="12" t="str">
        <f>VLOOKUP(A582,'User printing - summary'!B:E,4,FALSE)</f>
        <v>6403608</v>
      </c>
      <c r="C582" s="13" t="str">
        <f>VLOOKUP(A582,'User printing - summary'!B:C,2,FALSE)</f>
        <v>นาย ธนพงษ์ บุญไชยะ</v>
      </c>
      <c r="D582" s="13" t="s">
        <v>38</v>
      </c>
      <c r="E582" s="13" t="s">
        <v>38</v>
      </c>
      <c r="F582" s="14">
        <v>45</v>
      </c>
      <c r="G582" s="14">
        <v>76</v>
      </c>
      <c r="H582" s="14">
        <f t="shared" si="36"/>
        <v>121</v>
      </c>
      <c r="I582" s="42">
        <f t="shared" si="37"/>
        <v>171</v>
      </c>
      <c r="J582" s="42">
        <f t="shared" si="38"/>
        <v>30.400000000000002</v>
      </c>
      <c r="K582" s="15">
        <f t="shared" si="39"/>
        <v>201.4</v>
      </c>
    </row>
    <row r="583" spans="1:13" s="1" customFormat="1" ht="15.75" customHeight="1" x14ac:dyDescent="0.2">
      <c r="A583" s="13" t="s">
        <v>463</v>
      </c>
      <c r="B583" s="12" t="str">
        <f>VLOOKUP(A583,'User printing - summary'!B:E,4,FALSE)</f>
        <v>5802528</v>
      </c>
      <c r="C583" s="13" t="str">
        <f>VLOOKUP(A583,'User printing - summary'!B:C,2,FALSE)</f>
        <v>นาย วีรยุทธ กุลด้วง</v>
      </c>
      <c r="D583" s="13" t="s">
        <v>38</v>
      </c>
      <c r="E583" s="13" t="s">
        <v>38</v>
      </c>
      <c r="F583" s="14">
        <v>0</v>
      </c>
      <c r="G583" s="14">
        <v>453</v>
      </c>
      <c r="H583" s="14">
        <f t="shared" si="36"/>
        <v>453</v>
      </c>
      <c r="I583" s="42">
        <f t="shared" si="37"/>
        <v>0</v>
      </c>
      <c r="J583" s="42">
        <f t="shared" si="38"/>
        <v>181.20000000000002</v>
      </c>
      <c r="K583" s="15">
        <f t="shared" si="39"/>
        <v>181.20000000000002</v>
      </c>
    </row>
    <row r="584" spans="1:13" s="1" customFormat="1" ht="15.75" customHeight="1" x14ac:dyDescent="0.2">
      <c r="A584" s="13" t="s">
        <v>536</v>
      </c>
      <c r="B584" s="12" t="str">
        <f>VLOOKUP(A584,'User printing - summary'!B:E,4,FALSE)</f>
        <v>6101389</v>
      </c>
      <c r="C584" s="13" t="str">
        <f>VLOOKUP(A584,'User printing - summary'!B:C,2,FALSE)</f>
        <v>นาย ธีรพงษ์ กูลรัตน์</v>
      </c>
      <c r="D584" s="13" t="s">
        <v>38</v>
      </c>
      <c r="E584" s="13" t="s">
        <v>38</v>
      </c>
      <c r="F584" s="14">
        <v>22</v>
      </c>
      <c r="G584" s="14">
        <v>139</v>
      </c>
      <c r="H584" s="14">
        <f t="shared" si="36"/>
        <v>161</v>
      </c>
      <c r="I584" s="42">
        <f t="shared" si="37"/>
        <v>83.6</v>
      </c>
      <c r="J584" s="42">
        <f t="shared" si="38"/>
        <v>55.6</v>
      </c>
      <c r="K584" s="15">
        <f t="shared" si="39"/>
        <v>139.19999999999999</v>
      </c>
      <c r="L584" s="16"/>
      <c r="M584" s="16"/>
    </row>
    <row r="585" spans="1:13" s="1" customFormat="1" ht="15.75" customHeight="1" x14ac:dyDescent="0.2">
      <c r="A585" s="17" t="s">
        <v>829</v>
      </c>
      <c r="B585" s="12" t="str">
        <f>VLOOKUP(A585,'User printing - summary'!B:E,4,FALSE)</f>
        <v>5000899</v>
      </c>
      <c r="C585" s="13" t="str">
        <f>VLOOKUP(A585,'User printing - summary'!B:C,2,FALSE)</f>
        <v>นาง เมตตา กั้งเซ่ง</v>
      </c>
      <c r="D585" s="17" t="s">
        <v>38</v>
      </c>
      <c r="E585" s="17" t="s">
        <v>38</v>
      </c>
      <c r="F585" s="33">
        <v>8</v>
      </c>
      <c r="G585" s="33">
        <v>132</v>
      </c>
      <c r="H585" s="14">
        <f t="shared" si="36"/>
        <v>140</v>
      </c>
      <c r="I585" s="42">
        <f t="shared" si="37"/>
        <v>30.4</v>
      </c>
      <c r="J585" s="42">
        <f t="shared" si="38"/>
        <v>52.800000000000004</v>
      </c>
      <c r="K585" s="15">
        <f t="shared" si="39"/>
        <v>83.2</v>
      </c>
    </row>
    <row r="586" spans="1:13" s="1" customFormat="1" ht="15.75" customHeight="1" x14ac:dyDescent="0.2">
      <c r="A586" s="13" t="s">
        <v>836</v>
      </c>
      <c r="B586" s="12" t="str">
        <f>VLOOKUP(A586,'User printing - summary'!B:E,4,FALSE)</f>
        <v>5100132</v>
      </c>
      <c r="C586" s="13" t="str">
        <f>VLOOKUP(A586,'User printing - summary'!B:C,2,FALSE)</f>
        <v>นางสาว ปันณ์ลักษณ์ ประจิมนอก</v>
      </c>
      <c r="D586" s="13" t="s">
        <v>38</v>
      </c>
      <c r="E586" s="13" t="s">
        <v>38</v>
      </c>
      <c r="F586" s="14">
        <v>0</v>
      </c>
      <c r="G586" s="14">
        <v>190</v>
      </c>
      <c r="H586" s="14">
        <f t="shared" si="36"/>
        <v>190</v>
      </c>
      <c r="I586" s="42">
        <f t="shared" si="37"/>
        <v>0</v>
      </c>
      <c r="J586" s="42">
        <f t="shared" si="38"/>
        <v>76</v>
      </c>
      <c r="K586" s="15">
        <f t="shared" si="39"/>
        <v>76</v>
      </c>
      <c r="L586" s="16"/>
      <c r="M586" s="16"/>
    </row>
    <row r="587" spans="1:13" s="1" customFormat="1" ht="15.75" customHeight="1" x14ac:dyDescent="0.2">
      <c r="A587" s="13" t="s">
        <v>548</v>
      </c>
      <c r="B587" s="12" t="str">
        <f>VLOOKUP(A587,'User printing - summary'!B:E,4,FALSE)</f>
        <v>5601946</v>
      </c>
      <c r="C587" s="13" t="str">
        <f>VLOOKUP(A587,'User printing - summary'!B:C,2,FALSE)</f>
        <v>นาง รจนา ทองจันทร์</v>
      </c>
      <c r="D587" s="13" t="s">
        <v>38</v>
      </c>
      <c r="E587" s="13" t="s">
        <v>38</v>
      </c>
      <c r="F587" s="14">
        <v>0</v>
      </c>
      <c r="G587" s="14">
        <v>174</v>
      </c>
      <c r="H587" s="14">
        <f t="shared" si="36"/>
        <v>174</v>
      </c>
      <c r="I587" s="42">
        <f t="shared" si="37"/>
        <v>0</v>
      </c>
      <c r="J587" s="42">
        <f t="shared" si="38"/>
        <v>69.600000000000009</v>
      </c>
      <c r="K587" s="15">
        <f t="shared" si="39"/>
        <v>69.600000000000009</v>
      </c>
    </row>
    <row r="588" spans="1:13" s="1" customFormat="1" ht="15.75" customHeight="1" x14ac:dyDescent="0.2">
      <c r="A588" s="13" t="s">
        <v>834</v>
      </c>
      <c r="B588" s="12" t="str">
        <f>VLOOKUP(A588,'User printing - summary'!B:E,4,FALSE)</f>
        <v>5200845</v>
      </c>
      <c r="C588" s="13" t="str">
        <f>VLOOKUP(A588,'User printing - summary'!B:C,2,FALSE)</f>
        <v>นาง ภัชรีย์พร วรรณภา</v>
      </c>
      <c r="D588" s="13" t="s">
        <v>38</v>
      </c>
      <c r="E588" s="13" t="s">
        <v>38</v>
      </c>
      <c r="F588" s="14">
        <v>0</v>
      </c>
      <c r="G588" s="14">
        <v>122</v>
      </c>
      <c r="H588" s="14">
        <f t="shared" si="36"/>
        <v>122</v>
      </c>
      <c r="I588" s="42">
        <f t="shared" si="37"/>
        <v>0</v>
      </c>
      <c r="J588" s="42">
        <f t="shared" si="38"/>
        <v>48.800000000000004</v>
      </c>
      <c r="K588" s="15">
        <f t="shared" si="39"/>
        <v>48.800000000000004</v>
      </c>
    </row>
    <row r="589" spans="1:13" s="1" customFormat="1" ht="15.75" customHeight="1" x14ac:dyDescent="0.2">
      <c r="A589" s="13" t="s">
        <v>843</v>
      </c>
      <c r="B589" s="12" t="str">
        <f>VLOOKUP(A589,'User printing - summary'!B:E,4,FALSE)</f>
        <v>6101278</v>
      </c>
      <c r="C589" s="13" t="str">
        <f>VLOOKUP(A589,'User printing - summary'!B:C,2,FALSE)</f>
        <v>นาย กำแพงแสน ฦาชา</v>
      </c>
      <c r="D589" s="13" t="s">
        <v>38</v>
      </c>
      <c r="E589" s="13" t="s">
        <v>38</v>
      </c>
      <c r="F589" s="14">
        <v>8</v>
      </c>
      <c r="G589" s="14">
        <v>34</v>
      </c>
      <c r="H589" s="14">
        <f t="shared" si="36"/>
        <v>42</v>
      </c>
      <c r="I589" s="42">
        <f t="shared" si="37"/>
        <v>30.4</v>
      </c>
      <c r="J589" s="42">
        <f t="shared" si="38"/>
        <v>13.600000000000001</v>
      </c>
      <c r="K589" s="15">
        <f t="shared" si="39"/>
        <v>44</v>
      </c>
    </row>
    <row r="590" spans="1:13" s="1" customFormat="1" ht="15.75" customHeight="1" x14ac:dyDescent="0.2">
      <c r="A590" s="13" t="s">
        <v>835</v>
      </c>
      <c r="B590" s="12" t="str">
        <f>VLOOKUP(A590,'User printing - summary'!B:E,4,FALSE)</f>
        <v>5000901</v>
      </c>
      <c r="C590" s="13" t="str">
        <f>VLOOKUP(A590,'User printing - summary'!B:C,2,FALSE)</f>
        <v>นางสาว ปนัดดา ธรรมเจริญ</v>
      </c>
      <c r="D590" s="13" t="s">
        <v>38</v>
      </c>
      <c r="E590" s="13" t="s">
        <v>38</v>
      </c>
      <c r="F590" s="14">
        <v>0</v>
      </c>
      <c r="G590" s="14">
        <v>89</v>
      </c>
      <c r="H590" s="14">
        <f t="shared" si="36"/>
        <v>89</v>
      </c>
      <c r="I590" s="42">
        <f t="shared" si="37"/>
        <v>0</v>
      </c>
      <c r="J590" s="42">
        <f t="shared" si="38"/>
        <v>35.6</v>
      </c>
      <c r="K590" s="15">
        <f t="shared" si="39"/>
        <v>35.6</v>
      </c>
    </row>
    <row r="591" spans="1:13" s="1" customFormat="1" ht="15.75" customHeight="1" x14ac:dyDescent="0.2">
      <c r="A591" s="13" t="s">
        <v>845</v>
      </c>
      <c r="B591" s="12" t="str">
        <f>VLOOKUP(A591,'User printing - summary'!B:E,4,FALSE)</f>
        <v>6405011</v>
      </c>
      <c r="C591" s="13" t="str">
        <f>VLOOKUP(A591,'User printing - summary'!B:C,2,FALSE)</f>
        <v>นาย วีระพล แซ่เล้า</v>
      </c>
      <c r="D591" s="13" t="s">
        <v>38</v>
      </c>
      <c r="E591" s="13" t="s">
        <v>38</v>
      </c>
      <c r="F591" s="14">
        <v>2</v>
      </c>
      <c r="G591" s="14">
        <v>21</v>
      </c>
      <c r="H591" s="14">
        <f t="shared" si="36"/>
        <v>23</v>
      </c>
      <c r="I591" s="42">
        <f t="shared" si="37"/>
        <v>7.6</v>
      </c>
      <c r="J591" s="42">
        <f t="shared" si="38"/>
        <v>8.4</v>
      </c>
      <c r="K591" s="15">
        <f t="shared" si="39"/>
        <v>16</v>
      </c>
    </row>
    <row r="592" spans="1:13" s="1" customFormat="1" ht="15.75" customHeight="1" x14ac:dyDescent="0.2">
      <c r="A592" s="13" t="s">
        <v>832</v>
      </c>
      <c r="B592" s="12" t="str">
        <f>VLOOKUP(A592,'User printing - summary'!B:E,4,FALSE)</f>
        <v>491058</v>
      </c>
      <c r="C592" s="13" t="str">
        <f>VLOOKUP(A592,'User printing - summary'!B:C,2,FALSE)</f>
        <v>นาย พงศธร ชะมาประโคน</v>
      </c>
      <c r="D592" s="13" t="s">
        <v>38</v>
      </c>
      <c r="E592" s="13" t="s">
        <v>38</v>
      </c>
      <c r="F592" s="14">
        <v>0</v>
      </c>
      <c r="G592" s="14">
        <v>36</v>
      </c>
      <c r="H592" s="14">
        <f t="shared" si="36"/>
        <v>36</v>
      </c>
      <c r="I592" s="42">
        <f t="shared" si="37"/>
        <v>0</v>
      </c>
      <c r="J592" s="42">
        <f t="shared" si="38"/>
        <v>14.4</v>
      </c>
      <c r="K592" s="15">
        <f t="shared" si="39"/>
        <v>14.4</v>
      </c>
    </row>
    <row r="593" spans="1:13" s="1" customFormat="1" ht="15.75" customHeight="1" x14ac:dyDescent="0.2">
      <c r="A593" s="13" t="s">
        <v>468</v>
      </c>
      <c r="B593" s="12" t="str">
        <f>VLOOKUP(A593,'User printing - summary'!B:E,4,FALSE)</f>
        <v>5201138</v>
      </c>
      <c r="C593" s="13" t="str">
        <f>VLOOKUP(A593,'User printing - summary'!B:C,2,FALSE)</f>
        <v>นาย เสนาะ จำปา</v>
      </c>
      <c r="D593" s="13" t="s">
        <v>38</v>
      </c>
      <c r="E593" s="13" t="s">
        <v>38</v>
      </c>
      <c r="F593" s="14">
        <v>0</v>
      </c>
      <c r="G593" s="14">
        <v>32</v>
      </c>
      <c r="H593" s="14">
        <f t="shared" si="36"/>
        <v>32</v>
      </c>
      <c r="I593" s="42">
        <f t="shared" si="37"/>
        <v>0</v>
      </c>
      <c r="J593" s="42">
        <f t="shared" si="38"/>
        <v>12.8</v>
      </c>
      <c r="K593" s="15">
        <f t="shared" si="39"/>
        <v>12.8</v>
      </c>
    </row>
    <row r="594" spans="1:13" s="1" customFormat="1" ht="15.75" customHeight="1" x14ac:dyDescent="0.2">
      <c r="A594" s="13" t="s">
        <v>1532</v>
      </c>
      <c r="B594" s="12" t="str">
        <f>VLOOKUP(A594,'User printing - summary'!B:E,4,FALSE)</f>
        <v>5501599</v>
      </c>
      <c r="C594" s="13" t="str">
        <f>VLOOKUP(A594,'User printing - summary'!B:C,2,FALSE)</f>
        <v>นาย ธรณิศ อุส่าห์</v>
      </c>
      <c r="D594" s="13" t="s">
        <v>38</v>
      </c>
      <c r="E594" s="13" t="s">
        <v>38</v>
      </c>
      <c r="F594" s="14">
        <v>0</v>
      </c>
      <c r="G594" s="14">
        <v>20</v>
      </c>
      <c r="H594" s="14">
        <f t="shared" si="36"/>
        <v>20</v>
      </c>
      <c r="I594" s="42">
        <f t="shared" si="37"/>
        <v>0</v>
      </c>
      <c r="J594" s="42">
        <f t="shared" si="38"/>
        <v>8</v>
      </c>
      <c r="K594" s="15">
        <f t="shared" si="39"/>
        <v>8</v>
      </c>
    </row>
    <row r="595" spans="1:13" s="1" customFormat="1" ht="15.75" customHeight="1" x14ac:dyDescent="0.2">
      <c r="A595" s="13" t="s">
        <v>546</v>
      </c>
      <c r="B595" s="12" t="str">
        <f>VLOOKUP(A595,'User printing - summary'!B:E,4,FALSE)</f>
        <v>6300901</v>
      </c>
      <c r="C595" s="13" t="str">
        <f>VLOOKUP(A595,'User printing - summary'!B:C,2,FALSE)</f>
        <v>นาย พิชชากร ภู่ทอง</v>
      </c>
      <c r="D595" s="13" t="s">
        <v>38</v>
      </c>
      <c r="E595" s="13" t="s">
        <v>38</v>
      </c>
      <c r="F595" s="14">
        <v>0</v>
      </c>
      <c r="G595" s="14">
        <v>19</v>
      </c>
      <c r="H595" s="14">
        <f t="shared" si="36"/>
        <v>19</v>
      </c>
      <c r="I595" s="42">
        <f t="shared" si="37"/>
        <v>0</v>
      </c>
      <c r="J595" s="42">
        <f t="shared" si="38"/>
        <v>7.6000000000000005</v>
      </c>
      <c r="K595" s="15">
        <f t="shared" si="39"/>
        <v>7.6000000000000005</v>
      </c>
    </row>
    <row r="596" spans="1:13" s="1" customFormat="1" ht="15.75" customHeight="1" x14ac:dyDescent="0.2">
      <c r="A596" s="13" t="s">
        <v>467</v>
      </c>
      <c r="B596" s="12" t="str">
        <f>VLOOKUP(A596,'User printing - summary'!B:E,4,FALSE)</f>
        <v>5200398</v>
      </c>
      <c r="C596" s="13" t="str">
        <f>VLOOKUP(A596,'User printing - summary'!B:C,2,FALSE)</f>
        <v>นาย รัชชานนท์ เพชรแสน</v>
      </c>
      <c r="D596" s="13" t="s">
        <v>38</v>
      </c>
      <c r="E596" s="13" t="s">
        <v>38</v>
      </c>
      <c r="F596" s="14">
        <v>0</v>
      </c>
      <c r="G596" s="14">
        <v>9</v>
      </c>
      <c r="H596" s="14">
        <f t="shared" si="36"/>
        <v>9</v>
      </c>
      <c r="I596" s="42">
        <f t="shared" si="37"/>
        <v>0</v>
      </c>
      <c r="J596" s="42">
        <f t="shared" si="38"/>
        <v>3.6</v>
      </c>
      <c r="K596" s="15">
        <f t="shared" si="39"/>
        <v>3.6</v>
      </c>
    </row>
    <row r="597" spans="1:13" s="1" customFormat="1" ht="15.75" customHeight="1" x14ac:dyDescent="0.2">
      <c r="A597" s="13" t="s">
        <v>826</v>
      </c>
      <c r="B597" s="12" t="str">
        <f>VLOOKUP(A597,'User printing - summary'!B:E,4,FALSE)</f>
        <v>6402612</v>
      </c>
      <c r="C597" s="13" t="str">
        <f>VLOOKUP(A597,'User printing - summary'!B:C,2,FALSE)</f>
        <v>นาย เอกราช ถึงอ่วม</v>
      </c>
      <c r="D597" s="13" t="s">
        <v>38</v>
      </c>
      <c r="E597" s="13" t="s">
        <v>1684</v>
      </c>
      <c r="F597" s="14">
        <v>12</v>
      </c>
      <c r="G597" s="14">
        <v>1312</v>
      </c>
      <c r="H597" s="14">
        <f t="shared" si="36"/>
        <v>1324</v>
      </c>
      <c r="I597" s="42">
        <f t="shared" si="37"/>
        <v>45.599999999999994</v>
      </c>
      <c r="J597" s="42">
        <f t="shared" si="38"/>
        <v>524.80000000000007</v>
      </c>
      <c r="K597" s="15">
        <f t="shared" si="39"/>
        <v>570.40000000000009</v>
      </c>
    </row>
    <row r="598" spans="1:13" s="1" customFormat="1" ht="15.75" customHeight="1" x14ac:dyDescent="0.2">
      <c r="A598" s="13" t="s">
        <v>828</v>
      </c>
      <c r="B598" s="12" t="str">
        <f>VLOOKUP(A598,'User printing - summary'!B:E,4,FALSE)</f>
        <v>6403652</v>
      </c>
      <c r="C598" s="13" t="str">
        <f>VLOOKUP(A598,'User printing - summary'!B:C,2,FALSE)</f>
        <v>นาย อานันท์ อนุสี</v>
      </c>
      <c r="D598" s="13" t="s">
        <v>38</v>
      </c>
      <c r="E598" s="13" t="s">
        <v>1684</v>
      </c>
      <c r="F598" s="14">
        <v>46</v>
      </c>
      <c r="G598" s="14">
        <v>300</v>
      </c>
      <c r="H598" s="14">
        <f t="shared" si="36"/>
        <v>346</v>
      </c>
      <c r="I598" s="42">
        <f t="shared" si="37"/>
        <v>174.79999999999998</v>
      </c>
      <c r="J598" s="42">
        <f t="shared" si="38"/>
        <v>120</v>
      </c>
      <c r="K598" s="15">
        <f t="shared" si="39"/>
        <v>294.79999999999995</v>
      </c>
    </row>
    <row r="599" spans="1:13" s="1" customFormat="1" ht="15.75" customHeight="1" x14ac:dyDescent="0.2">
      <c r="A599" s="13" t="s">
        <v>841</v>
      </c>
      <c r="B599" s="12" t="str">
        <f>VLOOKUP(A599,'User printing - summary'!B:E,4,FALSE)</f>
        <v>6705004</v>
      </c>
      <c r="C599" s="13" t="str">
        <f>VLOOKUP(A599,'User printing - summary'!B:C,2,FALSE)</f>
        <v>นาย สุภสันติ อ่อนทุม</v>
      </c>
      <c r="D599" s="13" t="s">
        <v>38</v>
      </c>
      <c r="E599" s="13" t="s">
        <v>1684</v>
      </c>
      <c r="F599" s="14">
        <v>0</v>
      </c>
      <c r="G599" s="14">
        <v>527</v>
      </c>
      <c r="H599" s="14">
        <f t="shared" si="36"/>
        <v>527</v>
      </c>
      <c r="I599" s="42">
        <f t="shared" si="37"/>
        <v>0</v>
      </c>
      <c r="J599" s="42">
        <f t="shared" si="38"/>
        <v>210.8</v>
      </c>
      <c r="K599" s="15">
        <f t="shared" si="39"/>
        <v>210.8</v>
      </c>
    </row>
    <row r="600" spans="1:13" s="1" customFormat="1" ht="15.75" customHeight="1" x14ac:dyDescent="0.2">
      <c r="A600" s="13" t="s">
        <v>837</v>
      </c>
      <c r="B600" s="12" t="str">
        <f>VLOOKUP(A600,'User printing - summary'!B:E,4,FALSE)</f>
        <v>6101751</v>
      </c>
      <c r="C600" s="13" t="str">
        <f>VLOOKUP(A600,'User printing - summary'!B:C,2,FALSE)</f>
        <v>นาย พจนารถ เลียนอย่าง</v>
      </c>
      <c r="D600" s="13" t="s">
        <v>38</v>
      </c>
      <c r="E600" s="13" t="s">
        <v>1684</v>
      </c>
      <c r="F600" s="14">
        <v>0</v>
      </c>
      <c r="G600" s="14">
        <v>466</v>
      </c>
      <c r="H600" s="14">
        <f t="shared" si="36"/>
        <v>466</v>
      </c>
      <c r="I600" s="42">
        <f t="shared" si="37"/>
        <v>0</v>
      </c>
      <c r="J600" s="42">
        <f t="shared" si="38"/>
        <v>186.4</v>
      </c>
      <c r="K600" s="15">
        <f t="shared" si="39"/>
        <v>186.4</v>
      </c>
    </row>
    <row r="601" spans="1:13" s="1" customFormat="1" ht="15.75" customHeight="1" x14ac:dyDescent="0.2">
      <c r="A601" s="13" t="s">
        <v>839</v>
      </c>
      <c r="B601" s="12" t="str">
        <f>VLOOKUP(A601,'User printing - summary'!B:E,4,FALSE)</f>
        <v>6702080</v>
      </c>
      <c r="C601" s="13" t="str">
        <f>VLOOKUP(A601,'User printing - summary'!B:C,2,FALSE)</f>
        <v>นางสาว รุ่งทิวา ชะบังรัมย์</v>
      </c>
      <c r="D601" s="13" t="s">
        <v>38</v>
      </c>
      <c r="E601" s="13" t="s">
        <v>1684</v>
      </c>
      <c r="F601" s="14">
        <v>0</v>
      </c>
      <c r="G601" s="14">
        <v>320</v>
      </c>
      <c r="H601" s="14">
        <f t="shared" si="36"/>
        <v>320</v>
      </c>
      <c r="I601" s="42">
        <f t="shared" si="37"/>
        <v>0</v>
      </c>
      <c r="J601" s="42">
        <f t="shared" si="38"/>
        <v>128</v>
      </c>
      <c r="K601" s="15">
        <f t="shared" si="39"/>
        <v>128</v>
      </c>
    </row>
    <row r="602" spans="1:13" s="1" customFormat="1" ht="15.75" customHeight="1" x14ac:dyDescent="0.2">
      <c r="A602" s="13" t="s">
        <v>830</v>
      </c>
      <c r="B602" s="12" t="str">
        <f>VLOOKUP(A602,'User printing - summary'!B:E,4,FALSE)</f>
        <v>6502746</v>
      </c>
      <c r="C602" s="13" t="str">
        <f>VLOOKUP(A602,'User printing - summary'!B:C,2,FALSE)</f>
        <v>นางสาว อิสรีย์ ชานุชิต</v>
      </c>
      <c r="D602" s="13" t="s">
        <v>38</v>
      </c>
      <c r="E602" s="13" t="s">
        <v>1684</v>
      </c>
      <c r="F602" s="14">
        <v>0</v>
      </c>
      <c r="G602" s="14">
        <v>224</v>
      </c>
      <c r="H602" s="14">
        <f t="shared" si="36"/>
        <v>224</v>
      </c>
      <c r="I602" s="42">
        <f t="shared" si="37"/>
        <v>0</v>
      </c>
      <c r="J602" s="42">
        <f t="shared" si="38"/>
        <v>89.600000000000009</v>
      </c>
      <c r="K602" s="15">
        <f t="shared" si="39"/>
        <v>89.600000000000009</v>
      </c>
      <c r="L602" s="16"/>
      <c r="M602" s="16"/>
    </row>
    <row r="603" spans="1:13" s="1" customFormat="1" ht="15.75" customHeight="1" x14ac:dyDescent="0.2">
      <c r="A603" s="13" t="s">
        <v>844</v>
      </c>
      <c r="B603" s="12" t="str">
        <f>VLOOKUP(A603,'User printing - summary'!B:E,4,FALSE)</f>
        <v>5904207</v>
      </c>
      <c r="C603" s="13" t="str">
        <f>VLOOKUP(A603,'User printing - summary'!B:C,2,FALSE)</f>
        <v>นาย ธนาวัฒน์ เพ็งพะจน</v>
      </c>
      <c r="D603" s="13" t="s">
        <v>38</v>
      </c>
      <c r="E603" s="13" t="s">
        <v>1684</v>
      </c>
      <c r="F603" s="14">
        <v>0</v>
      </c>
      <c r="G603" s="14">
        <v>73</v>
      </c>
      <c r="H603" s="14">
        <f t="shared" si="36"/>
        <v>73</v>
      </c>
      <c r="I603" s="42">
        <f t="shared" si="37"/>
        <v>0</v>
      </c>
      <c r="J603" s="42">
        <f t="shared" si="38"/>
        <v>29.200000000000003</v>
      </c>
      <c r="K603" s="15">
        <f t="shared" si="39"/>
        <v>29.200000000000003</v>
      </c>
    </row>
    <row r="604" spans="1:13" s="1" customFormat="1" ht="15.75" customHeight="1" x14ac:dyDescent="0.2">
      <c r="A604" s="13" t="s">
        <v>840</v>
      </c>
      <c r="B604" s="12" t="str">
        <f>VLOOKUP(A604,'User printing - summary'!B:E,4,FALSE)</f>
        <v>6800504</v>
      </c>
      <c r="C604" s="13" t="str">
        <f>VLOOKUP(A604,'User printing - summary'!B:C,2,FALSE)</f>
        <v>นาย สหรัฐ อุ่นกลม</v>
      </c>
      <c r="D604" s="13" t="s">
        <v>38</v>
      </c>
      <c r="E604" s="13" t="s">
        <v>1684</v>
      </c>
      <c r="F604" s="14">
        <v>0</v>
      </c>
      <c r="G604" s="14">
        <v>47</v>
      </c>
      <c r="H604" s="14">
        <f t="shared" si="36"/>
        <v>47</v>
      </c>
      <c r="I604" s="42">
        <f t="shared" si="37"/>
        <v>0</v>
      </c>
      <c r="J604" s="42">
        <f t="shared" si="38"/>
        <v>18.8</v>
      </c>
      <c r="K604" s="15">
        <f t="shared" si="39"/>
        <v>18.8</v>
      </c>
    </row>
    <row r="605" spans="1:13" s="1" customFormat="1" ht="15.75" customHeight="1" x14ac:dyDescent="0.2">
      <c r="A605" s="13" t="s">
        <v>827</v>
      </c>
      <c r="B605" s="12" t="str">
        <f>VLOOKUP(A605,'User printing - summary'!B:E,4,FALSE)</f>
        <v>6701733</v>
      </c>
      <c r="C605" s="13" t="str">
        <f>VLOOKUP(A605,'User printing - summary'!B:C,2,FALSE)</f>
        <v>นาย อภิสิทธิ์ บุญเทพ</v>
      </c>
      <c r="D605" s="13" t="s">
        <v>38</v>
      </c>
      <c r="E605" s="13" t="s">
        <v>1684</v>
      </c>
      <c r="F605" s="14">
        <v>0</v>
      </c>
      <c r="G605" s="14">
        <v>42</v>
      </c>
      <c r="H605" s="14">
        <f t="shared" si="36"/>
        <v>42</v>
      </c>
      <c r="I605" s="42">
        <f t="shared" si="37"/>
        <v>0</v>
      </c>
      <c r="J605" s="42">
        <f t="shared" si="38"/>
        <v>16.8</v>
      </c>
      <c r="K605" s="15">
        <f t="shared" si="39"/>
        <v>16.8</v>
      </c>
    </row>
    <row r="606" spans="1:13" s="1" customFormat="1" ht="15.75" customHeight="1" x14ac:dyDescent="0.2">
      <c r="A606" s="13" t="s">
        <v>842</v>
      </c>
      <c r="B606" s="12" t="str">
        <f>VLOOKUP(A606,'User printing - summary'!B:E,4,FALSE)</f>
        <v>5601295</v>
      </c>
      <c r="C606" s="13" t="str">
        <f>VLOOKUP(A606,'User printing - summary'!B:C,2,FALSE)</f>
        <v>นาย ธนโชติ ปากม่วง</v>
      </c>
      <c r="D606" s="13" t="s">
        <v>38</v>
      </c>
      <c r="E606" s="13" t="s">
        <v>1684</v>
      </c>
      <c r="F606" s="14">
        <v>0</v>
      </c>
      <c r="G606" s="14">
        <v>40</v>
      </c>
      <c r="H606" s="14">
        <f t="shared" si="36"/>
        <v>40</v>
      </c>
      <c r="I606" s="42">
        <f t="shared" si="37"/>
        <v>0</v>
      </c>
      <c r="J606" s="42">
        <f t="shared" si="38"/>
        <v>16</v>
      </c>
      <c r="K606" s="15">
        <f t="shared" si="39"/>
        <v>16</v>
      </c>
    </row>
    <row r="607" spans="1:13" s="1" customFormat="1" ht="15.75" customHeight="1" x14ac:dyDescent="0.2">
      <c r="A607" s="13" t="s">
        <v>838</v>
      </c>
      <c r="B607" s="12" t="str">
        <f>VLOOKUP(A607,'User printing - summary'!B:E,4,FALSE)</f>
        <v>6801678</v>
      </c>
      <c r="C607" s="13" t="str">
        <f>VLOOKUP(A607,'User printing - summary'!B:C,2,FALSE)</f>
        <v>นาย ประดับ ตองติดรัมย์</v>
      </c>
      <c r="D607" s="13" t="s">
        <v>38</v>
      </c>
      <c r="E607" s="13" t="s">
        <v>1684</v>
      </c>
      <c r="F607" s="14">
        <v>0</v>
      </c>
      <c r="G607" s="14">
        <v>17</v>
      </c>
      <c r="H607" s="14">
        <f t="shared" si="36"/>
        <v>17</v>
      </c>
      <c r="I607" s="42">
        <f t="shared" si="37"/>
        <v>0</v>
      </c>
      <c r="J607" s="42">
        <f t="shared" si="38"/>
        <v>6.8000000000000007</v>
      </c>
      <c r="K607" s="15">
        <f t="shared" si="39"/>
        <v>6.8000000000000007</v>
      </c>
      <c r="L607" s="16"/>
      <c r="M607" s="16"/>
    </row>
    <row r="608" spans="1:13" s="1" customFormat="1" ht="15.75" customHeight="1" x14ac:dyDescent="0.2">
      <c r="A608" s="13" t="s">
        <v>833</v>
      </c>
      <c r="B608" s="12" t="str">
        <f>VLOOKUP(A608,'User printing - summary'!B:E,4,FALSE)</f>
        <v>6800946</v>
      </c>
      <c r="C608" s="13" t="str">
        <f>VLOOKUP(A608,'User printing - summary'!B:C,2,FALSE)</f>
        <v>นาย จิรายุทธ ห่อศรี</v>
      </c>
      <c r="D608" s="13" t="s">
        <v>38</v>
      </c>
      <c r="E608" s="13" t="s">
        <v>1684</v>
      </c>
      <c r="F608" s="14">
        <v>0</v>
      </c>
      <c r="G608" s="14">
        <v>11</v>
      </c>
      <c r="H608" s="14">
        <f t="shared" si="36"/>
        <v>11</v>
      </c>
      <c r="I608" s="42">
        <f t="shared" si="37"/>
        <v>0</v>
      </c>
      <c r="J608" s="42">
        <f t="shared" si="38"/>
        <v>4.4000000000000004</v>
      </c>
      <c r="K608" s="15">
        <f t="shared" si="39"/>
        <v>4.4000000000000004</v>
      </c>
    </row>
    <row r="609" spans="1:13" s="1" customFormat="1" ht="15.75" customHeight="1" x14ac:dyDescent="0.2">
      <c r="A609" s="13" t="s">
        <v>429</v>
      </c>
      <c r="B609" s="12" t="str">
        <f>VLOOKUP(A609,'User printing - summary'!B:E,4,FALSE)</f>
        <v>5301120</v>
      </c>
      <c r="C609" s="13" t="str">
        <f>VLOOKUP(A609,'User printing - summary'!B:C,2,FALSE)</f>
        <v>นางสาว บุษบา แข่งขัน</v>
      </c>
      <c r="D609" s="13" t="s">
        <v>42</v>
      </c>
      <c r="E609" s="13" t="s">
        <v>1637</v>
      </c>
      <c r="F609" s="14">
        <v>0</v>
      </c>
      <c r="G609" s="14">
        <v>1200</v>
      </c>
      <c r="H609" s="14">
        <f t="shared" si="36"/>
        <v>1200</v>
      </c>
      <c r="I609" s="42">
        <f t="shared" si="37"/>
        <v>0</v>
      </c>
      <c r="J609" s="42">
        <f t="shared" si="38"/>
        <v>480</v>
      </c>
      <c r="K609" s="15">
        <f t="shared" si="39"/>
        <v>480</v>
      </c>
    </row>
    <row r="610" spans="1:13" s="1" customFormat="1" ht="15.75" customHeight="1" x14ac:dyDescent="0.2">
      <c r="A610" s="13" t="s">
        <v>428</v>
      </c>
      <c r="B610" s="12" t="str">
        <f>VLOOKUP(A610,'User printing - summary'!B:E,4,FALSE)</f>
        <v>5100244</v>
      </c>
      <c r="C610" s="13" t="str">
        <f>VLOOKUP(A610,'User printing - summary'!B:C,2,FALSE)</f>
        <v>นางสาว วรรณิดา วงษ์ตระ</v>
      </c>
      <c r="D610" s="13" t="s">
        <v>42</v>
      </c>
      <c r="E610" s="13" t="s">
        <v>1637</v>
      </c>
      <c r="F610" s="14">
        <v>20</v>
      </c>
      <c r="G610" s="14">
        <v>369</v>
      </c>
      <c r="H610" s="14">
        <f t="shared" si="36"/>
        <v>389</v>
      </c>
      <c r="I610" s="42">
        <f t="shared" si="37"/>
        <v>76</v>
      </c>
      <c r="J610" s="42">
        <f t="shared" si="38"/>
        <v>147.6</v>
      </c>
      <c r="K610" s="15">
        <f t="shared" si="39"/>
        <v>223.6</v>
      </c>
    </row>
    <row r="611" spans="1:13" s="1" customFormat="1" ht="15.75" customHeight="1" x14ac:dyDescent="0.2">
      <c r="A611" s="13" t="s">
        <v>427</v>
      </c>
      <c r="B611" s="12" t="str">
        <f>VLOOKUP(A611,'User printing - summary'!B:E,4,FALSE)</f>
        <v>6102851</v>
      </c>
      <c r="C611" s="13" t="str">
        <f>VLOOKUP(A611,'User printing - summary'!B:C,2,FALSE)</f>
        <v>นางสาว ณัฐญา เกิดโชค</v>
      </c>
      <c r="D611" s="13" t="s">
        <v>42</v>
      </c>
      <c r="E611" s="13" t="s">
        <v>1637</v>
      </c>
      <c r="F611" s="14">
        <v>2</v>
      </c>
      <c r="G611" s="14">
        <v>98</v>
      </c>
      <c r="H611" s="14">
        <f t="shared" si="36"/>
        <v>100</v>
      </c>
      <c r="I611" s="42">
        <f t="shared" si="37"/>
        <v>7.6</v>
      </c>
      <c r="J611" s="42">
        <f t="shared" si="38"/>
        <v>39.200000000000003</v>
      </c>
      <c r="K611" s="15">
        <f t="shared" si="39"/>
        <v>46.800000000000004</v>
      </c>
    </row>
    <row r="612" spans="1:13" s="1" customFormat="1" ht="15.75" customHeight="1" x14ac:dyDescent="0.2">
      <c r="A612" s="13" t="s">
        <v>1203</v>
      </c>
      <c r="B612" s="12" t="str">
        <f>VLOOKUP(A612,'User printing - summary'!B:E,4,FALSE)</f>
        <v>5300917</v>
      </c>
      <c r="C612" s="13" t="str">
        <f>VLOOKUP(A612,'User printing - summary'!B:C,2,FALSE)</f>
        <v>นาย วิชัย ทามูล</v>
      </c>
      <c r="D612" s="13" t="s">
        <v>42</v>
      </c>
      <c r="E612" s="13" t="s">
        <v>42</v>
      </c>
      <c r="F612" s="14">
        <v>155</v>
      </c>
      <c r="G612" s="14">
        <v>113</v>
      </c>
      <c r="H612" s="14">
        <f t="shared" si="36"/>
        <v>268</v>
      </c>
      <c r="I612" s="42">
        <f t="shared" si="37"/>
        <v>589</v>
      </c>
      <c r="J612" s="42">
        <f t="shared" si="38"/>
        <v>45.2</v>
      </c>
      <c r="K612" s="15">
        <f t="shared" si="39"/>
        <v>634.20000000000005</v>
      </c>
    </row>
    <row r="613" spans="1:13" s="1" customFormat="1" ht="15.75" customHeight="1" x14ac:dyDescent="0.2">
      <c r="A613" s="13" t="s">
        <v>1200</v>
      </c>
      <c r="B613" s="12" t="str">
        <f>VLOOKUP(A613,'User printing - summary'!B:E,4,FALSE)</f>
        <v>6104061</v>
      </c>
      <c r="C613" s="13" t="str">
        <f>VLOOKUP(A613,'User printing - summary'!B:C,2,FALSE)</f>
        <v>ว่าที่ร้อยตรี บุญเสริม โตนุช</v>
      </c>
      <c r="D613" s="13" t="s">
        <v>42</v>
      </c>
      <c r="E613" s="13" t="s">
        <v>42</v>
      </c>
      <c r="F613" s="14">
        <v>30</v>
      </c>
      <c r="G613" s="14">
        <v>102</v>
      </c>
      <c r="H613" s="14">
        <f t="shared" si="36"/>
        <v>132</v>
      </c>
      <c r="I613" s="42">
        <f t="shared" si="37"/>
        <v>114</v>
      </c>
      <c r="J613" s="42">
        <f t="shared" si="38"/>
        <v>40.800000000000004</v>
      </c>
      <c r="K613" s="15">
        <f t="shared" si="39"/>
        <v>154.80000000000001</v>
      </c>
      <c r="L613" s="16"/>
      <c r="M613" s="16"/>
    </row>
    <row r="614" spans="1:13" s="1" customFormat="1" ht="15.75" customHeight="1" x14ac:dyDescent="0.2">
      <c r="A614" s="13" t="s">
        <v>1205</v>
      </c>
      <c r="B614" s="12" t="str">
        <f>VLOOKUP(A614,'User printing - summary'!B:E,4,FALSE)</f>
        <v>6103571</v>
      </c>
      <c r="C614" s="13" t="str">
        <f>VLOOKUP(A614,'User printing - summary'!B:C,2,FALSE)</f>
        <v>นาย เสกสรรค์ แสนเมือง</v>
      </c>
      <c r="D614" s="13" t="s">
        <v>42</v>
      </c>
      <c r="E614" s="13" t="s">
        <v>42</v>
      </c>
      <c r="F614" s="14">
        <v>1</v>
      </c>
      <c r="G614" s="14">
        <v>135</v>
      </c>
      <c r="H614" s="14">
        <f t="shared" si="36"/>
        <v>136</v>
      </c>
      <c r="I614" s="42">
        <f t="shared" si="37"/>
        <v>3.8</v>
      </c>
      <c r="J614" s="42">
        <f t="shared" si="38"/>
        <v>54</v>
      </c>
      <c r="K614" s="15">
        <f t="shared" si="39"/>
        <v>57.8</v>
      </c>
    </row>
    <row r="615" spans="1:13" s="1" customFormat="1" ht="15.75" customHeight="1" x14ac:dyDescent="0.2">
      <c r="A615" s="13" t="s">
        <v>1212</v>
      </c>
      <c r="B615" s="12" t="str">
        <f>VLOOKUP(A615,'User printing - summary'!B:E,4,FALSE)</f>
        <v>5500797</v>
      </c>
      <c r="C615" s="13" t="str">
        <f>VLOOKUP(A615,'User printing - summary'!B:C,2,FALSE)</f>
        <v>นาย เศรษฐา สุวรรณตรัย</v>
      </c>
      <c r="D615" s="13" t="s">
        <v>42</v>
      </c>
      <c r="E615" s="13" t="s">
        <v>42</v>
      </c>
      <c r="F615" s="14">
        <v>11</v>
      </c>
      <c r="G615" s="14">
        <v>6</v>
      </c>
      <c r="H615" s="14">
        <f t="shared" si="36"/>
        <v>17</v>
      </c>
      <c r="I615" s="42">
        <f t="shared" si="37"/>
        <v>41.8</v>
      </c>
      <c r="J615" s="42">
        <f t="shared" si="38"/>
        <v>2.4000000000000004</v>
      </c>
      <c r="K615" s="15">
        <f t="shared" si="39"/>
        <v>44.199999999999996</v>
      </c>
    </row>
    <row r="616" spans="1:13" s="1" customFormat="1" ht="15.75" customHeight="1" x14ac:dyDescent="0.2">
      <c r="A616" s="13" t="s">
        <v>1202</v>
      </c>
      <c r="B616" s="12" t="str">
        <f>VLOOKUP(A616,'User printing - summary'!B:E,4,FALSE)</f>
        <v>6001014</v>
      </c>
      <c r="C616" s="13" t="str">
        <f>VLOOKUP(A616,'User printing - summary'!B:C,2,FALSE)</f>
        <v>นางสาว จันทร์สุดา มูกขุนทด</v>
      </c>
      <c r="D616" s="13" t="s">
        <v>42</v>
      </c>
      <c r="E616" s="13" t="s">
        <v>42</v>
      </c>
      <c r="F616" s="14">
        <v>1</v>
      </c>
      <c r="G616" s="14">
        <v>42</v>
      </c>
      <c r="H616" s="14">
        <f t="shared" si="36"/>
        <v>43</v>
      </c>
      <c r="I616" s="42">
        <f t="shared" si="37"/>
        <v>3.8</v>
      </c>
      <c r="J616" s="42">
        <f t="shared" si="38"/>
        <v>16.8</v>
      </c>
      <c r="K616" s="15">
        <f t="shared" si="39"/>
        <v>20.6</v>
      </c>
    </row>
    <row r="617" spans="1:13" s="1" customFormat="1" ht="15.75" customHeight="1" x14ac:dyDescent="0.2">
      <c r="A617" s="13" t="s">
        <v>1215</v>
      </c>
      <c r="B617" s="12" t="str">
        <f>VLOOKUP(A617,'User printing - summary'!B:E,4,FALSE)</f>
        <v>5802705</v>
      </c>
      <c r="C617" s="13" t="str">
        <f>VLOOKUP(A617,'User printing - summary'!B:C,2,FALSE)</f>
        <v>นาย ศักดิ์ดา ไกรสุวรรณ</v>
      </c>
      <c r="D617" s="13" t="s">
        <v>42</v>
      </c>
      <c r="E617" s="13" t="s">
        <v>42</v>
      </c>
      <c r="F617" s="14">
        <v>2</v>
      </c>
      <c r="G617" s="14">
        <v>28</v>
      </c>
      <c r="H617" s="14">
        <f t="shared" si="36"/>
        <v>30</v>
      </c>
      <c r="I617" s="42">
        <f t="shared" si="37"/>
        <v>7.6</v>
      </c>
      <c r="J617" s="42">
        <f t="shared" si="38"/>
        <v>11.200000000000001</v>
      </c>
      <c r="K617" s="15">
        <f t="shared" si="39"/>
        <v>18.8</v>
      </c>
    </row>
    <row r="618" spans="1:13" s="1" customFormat="1" ht="15.75" customHeight="1" x14ac:dyDescent="0.2">
      <c r="A618" s="13" t="s">
        <v>1199</v>
      </c>
      <c r="B618" s="12" t="str">
        <f>VLOOKUP(A618,'User printing - summary'!B:E,4,FALSE)</f>
        <v>5101396</v>
      </c>
      <c r="C618" s="13" t="str">
        <f>VLOOKUP(A618,'User printing - summary'!B:C,2,FALSE)</f>
        <v>นาย วินิจ นิยมกล้า</v>
      </c>
      <c r="D618" s="13" t="s">
        <v>42</v>
      </c>
      <c r="E618" s="13" t="s">
        <v>42</v>
      </c>
      <c r="F618" s="14">
        <v>0</v>
      </c>
      <c r="G618" s="14">
        <v>7</v>
      </c>
      <c r="H618" s="14">
        <f t="shared" si="36"/>
        <v>7</v>
      </c>
      <c r="I618" s="42">
        <f t="shared" si="37"/>
        <v>0</v>
      </c>
      <c r="J618" s="42">
        <f t="shared" si="38"/>
        <v>2.8000000000000003</v>
      </c>
      <c r="K618" s="15">
        <f t="shared" si="39"/>
        <v>2.8000000000000003</v>
      </c>
      <c r="L618" s="16"/>
      <c r="M618" s="16"/>
    </row>
    <row r="619" spans="1:13" s="1" customFormat="1" ht="15.75" customHeight="1" x14ac:dyDescent="0.2">
      <c r="A619" s="13" t="s">
        <v>1208</v>
      </c>
      <c r="B619" s="12" t="str">
        <f>VLOOKUP(A619,'User printing - summary'!B:E,4,FALSE)</f>
        <v>5000937</v>
      </c>
      <c r="C619" s="13" t="str">
        <f>VLOOKUP(A619,'User printing - summary'!B:C,2,FALSE)</f>
        <v>นาย ธนพนธ์ เสวิสิทธิ์</v>
      </c>
      <c r="D619" s="13" t="s">
        <v>42</v>
      </c>
      <c r="E619" s="13" t="s">
        <v>42</v>
      </c>
      <c r="F619" s="14">
        <v>0</v>
      </c>
      <c r="G619" s="14">
        <v>1</v>
      </c>
      <c r="H619" s="14">
        <f t="shared" si="36"/>
        <v>1</v>
      </c>
      <c r="I619" s="42">
        <f t="shared" si="37"/>
        <v>0</v>
      </c>
      <c r="J619" s="42">
        <f t="shared" si="38"/>
        <v>0.4</v>
      </c>
      <c r="K619" s="15">
        <f t="shared" si="39"/>
        <v>0.4</v>
      </c>
    </row>
    <row r="620" spans="1:13" s="1" customFormat="1" ht="15.75" customHeight="1" x14ac:dyDescent="0.2">
      <c r="A620" s="13" t="s">
        <v>1061</v>
      </c>
      <c r="B620" s="12" t="str">
        <f>VLOOKUP(A620,'User printing - summary'!B:E,4,FALSE)</f>
        <v>5900627</v>
      </c>
      <c r="C620" s="13" t="str">
        <f>VLOOKUP(A620,'User printing - summary'!B:C,2,FALSE)</f>
        <v>นาย กัจจา นุชมาก</v>
      </c>
      <c r="D620" s="13" t="s">
        <v>42</v>
      </c>
      <c r="E620" s="13" t="s">
        <v>1707</v>
      </c>
      <c r="F620" s="14">
        <v>51</v>
      </c>
      <c r="G620" s="14">
        <v>1</v>
      </c>
      <c r="H620" s="14">
        <f t="shared" si="36"/>
        <v>52</v>
      </c>
      <c r="I620" s="42">
        <f t="shared" si="37"/>
        <v>193.79999999999998</v>
      </c>
      <c r="J620" s="42">
        <f t="shared" si="38"/>
        <v>0.4</v>
      </c>
      <c r="K620" s="15">
        <f t="shared" si="39"/>
        <v>194.2</v>
      </c>
    </row>
    <row r="621" spans="1:13" s="1" customFormat="1" ht="15.75" customHeight="1" x14ac:dyDescent="0.2">
      <c r="A621" s="13" t="s">
        <v>1062</v>
      </c>
      <c r="B621" s="12" t="str">
        <f>VLOOKUP(A621,'User printing - summary'!B:E,4,FALSE)</f>
        <v>5901108</v>
      </c>
      <c r="C621" s="13" t="str">
        <f>VLOOKUP(A621,'User printing - summary'!B:C,2,FALSE)</f>
        <v>นาย มงคล สามา</v>
      </c>
      <c r="D621" s="13" t="s">
        <v>42</v>
      </c>
      <c r="E621" s="13" t="s">
        <v>1707</v>
      </c>
      <c r="F621" s="14">
        <v>17</v>
      </c>
      <c r="G621" s="14">
        <v>80</v>
      </c>
      <c r="H621" s="14">
        <f t="shared" si="36"/>
        <v>97</v>
      </c>
      <c r="I621" s="42">
        <f t="shared" si="37"/>
        <v>64.599999999999994</v>
      </c>
      <c r="J621" s="42">
        <f t="shared" si="38"/>
        <v>32</v>
      </c>
      <c r="K621" s="15">
        <f t="shared" si="39"/>
        <v>96.6</v>
      </c>
    </row>
    <row r="622" spans="1:13" s="1" customFormat="1" ht="15.75" customHeight="1" x14ac:dyDescent="0.2">
      <c r="A622" s="13" t="s">
        <v>1060</v>
      </c>
      <c r="B622" s="12" t="str">
        <f>VLOOKUP(A622,'User printing - summary'!B:E,4,FALSE)</f>
        <v>6000754</v>
      </c>
      <c r="C622" s="13" t="str">
        <f>VLOOKUP(A622,'User printing - summary'!B:C,2,FALSE)</f>
        <v>นางสาว สิริพิชชา นันทพิริยาสกุล</v>
      </c>
      <c r="D622" s="13" t="s">
        <v>42</v>
      </c>
      <c r="E622" s="13" t="s">
        <v>1707</v>
      </c>
      <c r="F622" s="14">
        <v>2</v>
      </c>
      <c r="G622" s="14">
        <v>99</v>
      </c>
      <c r="H622" s="14">
        <f t="shared" si="36"/>
        <v>101</v>
      </c>
      <c r="I622" s="42">
        <f t="shared" si="37"/>
        <v>7.6</v>
      </c>
      <c r="J622" s="42">
        <f t="shared" si="38"/>
        <v>39.6</v>
      </c>
      <c r="K622" s="15">
        <f t="shared" si="39"/>
        <v>47.2</v>
      </c>
    </row>
    <row r="623" spans="1:13" s="1" customFormat="1" ht="15.75" customHeight="1" x14ac:dyDescent="0.2">
      <c r="A623" s="13" t="s">
        <v>1059</v>
      </c>
      <c r="B623" s="12" t="str">
        <f>VLOOKUP(A623,'User printing - summary'!B:E,4,FALSE)</f>
        <v>6002724</v>
      </c>
      <c r="C623" s="13" t="str">
        <f>VLOOKUP(A623,'User printing - summary'!B:C,2,FALSE)</f>
        <v>นาย อดิศักดิ์ มูลสาร</v>
      </c>
      <c r="D623" s="13" t="s">
        <v>42</v>
      </c>
      <c r="E623" s="13" t="s">
        <v>1707</v>
      </c>
      <c r="F623" s="14">
        <v>4</v>
      </c>
      <c r="G623" s="14">
        <v>23</v>
      </c>
      <c r="H623" s="14">
        <f t="shared" si="36"/>
        <v>27</v>
      </c>
      <c r="I623" s="42">
        <f t="shared" si="37"/>
        <v>15.2</v>
      </c>
      <c r="J623" s="42">
        <f t="shared" si="38"/>
        <v>9.2000000000000011</v>
      </c>
      <c r="K623" s="15">
        <f t="shared" si="39"/>
        <v>24.4</v>
      </c>
    </row>
    <row r="624" spans="1:13" s="1" customFormat="1" ht="15.75" customHeight="1" x14ac:dyDescent="0.2">
      <c r="A624" s="13" t="s">
        <v>1210</v>
      </c>
      <c r="B624" s="12" t="str">
        <f>VLOOKUP(A624,'User printing - summary'!B:E,4,FALSE)</f>
        <v>5200783</v>
      </c>
      <c r="C624" s="13" t="str">
        <f>VLOOKUP(A624,'User printing - summary'!B:C,2,FALSE)</f>
        <v>นาย ธัญ ไชยกุล</v>
      </c>
      <c r="D624" s="13" t="s">
        <v>42</v>
      </c>
      <c r="E624" s="13" t="s">
        <v>1724</v>
      </c>
      <c r="F624" s="14">
        <v>0</v>
      </c>
      <c r="G624" s="14">
        <v>28</v>
      </c>
      <c r="H624" s="14">
        <f t="shared" si="36"/>
        <v>28</v>
      </c>
      <c r="I624" s="42">
        <f t="shared" si="37"/>
        <v>0</v>
      </c>
      <c r="J624" s="42">
        <f t="shared" si="38"/>
        <v>11.200000000000001</v>
      </c>
      <c r="K624" s="15">
        <f t="shared" si="39"/>
        <v>11.200000000000001</v>
      </c>
    </row>
    <row r="625" spans="1:11" s="1" customFormat="1" ht="15.75" customHeight="1" x14ac:dyDescent="0.2">
      <c r="A625" s="13" t="s">
        <v>1201</v>
      </c>
      <c r="B625" s="12" t="str">
        <f>VLOOKUP(A625,'User printing - summary'!B:E,4,FALSE)</f>
        <v>6302169</v>
      </c>
      <c r="C625" s="13" t="str">
        <f>VLOOKUP(A625,'User printing - summary'!B:C,2,FALSE)</f>
        <v>นางสาว อภิชญา แงวอ๋อง</v>
      </c>
      <c r="D625" s="13" t="s">
        <v>42</v>
      </c>
      <c r="E625" s="13" t="s">
        <v>1723</v>
      </c>
      <c r="F625" s="14">
        <v>67</v>
      </c>
      <c r="G625" s="14">
        <v>141</v>
      </c>
      <c r="H625" s="14">
        <f t="shared" si="36"/>
        <v>208</v>
      </c>
      <c r="I625" s="42">
        <f t="shared" si="37"/>
        <v>254.6</v>
      </c>
      <c r="J625" s="42">
        <f t="shared" si="38"/>
        <v>56.400000000000006</v>
      </c>
      <c r="K625" s="15">
        <f t="shared" si="39"/>
        <v>311</v>
      </c>
    </row>
    <row r="626" spans="1:11" s="1" customFormat="1" ht="15.75" customHeight="1" x14ac:dyDescent="0.2">
      <c r="A626" s="13" t="s">
        <v>1213</v>
      </c>
      <c r="B626" s="12" t="str">
        <f>VLOOKUP(A626,'User printing - summary'!B:E,4,FALSE)</f>
        <v>6604317</v>
      </c>
      <c r="C626" s="13" t="str">
        <f>VLOOKUP(A626,'User printing - summary'!B:C,2,FALSE)</f>
        <v>นางสาว พัชราภรณ์ การเพียร</v>
      </c>
      <c r="D626" s="13" t="s">
        <v>42</v>
      </c>
      <c r="E626" s="13" t="s">
        <v>1723</v>
      </c>
      <c r="F626" s="14">
        <v>19</v>
      </c>
      <c r="G626" s="14">
        <v>115</v>
      </c>
      <c r="H626" s="14">
        <f t="shared" si="36"/>
        <v>134</v>
      </c>
      <c r="I626" s="42">
        <f t="shared" si="37"/>
        <v>72.2</v>
      </c>
      <c r="J626" s="42">
        <f t="shared" si="38"/>
        <v>46</v>
      </c>
      <c r="K626" s="15">
        <f t="shared" si="39"/>
        <v>118.2</v>
      </c>
    </row>
    <row r="627" spans="1:11" s="1" customFormat="1" ht="15.75" customHeight="1" x14ac:dyDescent="0.2">
      <c r="A627" s="13" t="s">
        <v>1214</v>
      </c>
      <c r="B627" s="12" t="str">
        <f>VLOOKUP(A627,'User printing - summary'!B:E,4,FALSE)</f>
        <v>5200421</v>
      </c>
      <c r="C627" s="13" t="str">
        <f>VLOOKUP(A627,'User printing - summary'!B:C,2,FALSE)</f>
        <v>นาย สมคิด กระชุมรัมย์</v>
      </c>
      <c r="D627" s="13" t="s">
        <v>42</v>
      </c>
      <c r="E627" s="13" t="s">
        <v>1723</v>
      </c>
      <c r="F627" s="14">
        <v>0</v>
      </c>
      <c r="G627" s="14">
        <v>103</v>
      </c>
      <c r="H627" s="14">
        <f t="shared" si="36"/>
        <v>103</v>
      </c>
      <c r="I627" s="42">
        <f t="shared" si="37"/>
        <v>0</v>
      </c>
      <c r="J627" s="42">
        <f t="shared" si="38"/>
        <v>41.2</v>
      </c>
      <c r="K627" s="15">
        <f t="shared" si="39"/>
        <v>41.2</v>
      </c>
    </row>
    <row r="628" spans="1:11" s="1" customFormat="1" ht="15.75" customHeight="1" x14ac:dyDescent="0.2">
      <c r="A628" s="13" t="s">
        <v>1211</v>
      </c>
      <c r="B628" s="12" t="str">
        <f>VLOOKUP(A628,'User printing - summary'!B:E,4,FALSE)</f>
        <v>5401678</v>
      </c>
      <c r="C628" s="13" t="str">
        <f>VLOOKUP(A628,'User printing - summary'!B:C,2,FALSE)</f>
        <v>นาย อัครวินทร์ เหมเงิน</v>
      </c>
      <c r="D628" s="13" t="s">
        <v>42</v>
      </c>
      <c r="E628" s="13" t="s">
        <v>1723</v>
      </c>
      <c r="F628" s="14">
        <v>0</v>
      </c>
      <c r="G628" s="14">
        <v>32</v>
      </c>
      <c r="H628" s="14">
        <f t="shared" si="36"/>
        <v>32</v>
      </c>
      <c r="I628" s="42">
        <f t="shared" si="37"/>
        <v>0</v>
      </c>
      <c r="J628" s="42">
        <f t="shared" si="38"/>
        <v>12.8</v>
      </c>
      <c r="K628" s="15">
        <f t="shared" si="39"/>
        <v>12.8</v>
      </c>
    </row>
    <row r="629" spans="1:11" s="1" customFormat="1" ht="15.75" customHeight="1" x14ac:dyDescent="0.2">
      <c r="A629" s="13" t="s">
        <v>1209</v>
      </c>
      <c r="B629" s="12" t="str">
        <f>VLOOKUP(A629,'User printing - summary'!B:E,4,FALSE)</f>
        <v>5200066</v>
      </c>
      <c r="C629" s="13" t="str">
        <f>VLOOKUP(A629,'User printing - summary'!B:C,2,FALSE)</f>
        <v>นางสาว ธัญญรัตน์ ตอพันดุง</v>
      </c>
      <c r="D629" s="13" t="s">
        <v>42</v>
      </c>
      <c r="E629" s="13" t="s">
        <v>1723</v>
      </c>
      <c r="F629" s="14">
        <v>0</v>
      </c>
      <c r="G629" s="14">
        <v>15</v>
      </c>
      <c r="H629" s="14">
        <f t="shared" si="36"/>
        <v>15</v>
      </c>
      <c r="I629" s="42">
        <f t="shared" si="37"/>
        <v>0</v>
      </c>
      <c r="J629" s="42">
        <f t="shared" si="38"/>
        <v>6</v>
      </c>
      <c r="K629" s="15">
        <f t="shared" si="39"/>
        <v>6</v>
      </c>
    </row>
    <row r="630" spans="1:11" s="1" customFormat="1" ht="15.75" customHeight="1" x14ac:dyDescent="0.2">
      <c r="A630" s="13" t="s">
        <v>1206</v>
      </c>
      <c r="B630" s="12" t="str">
        <f>VLOOKUP(A630,'User printing - summary'!B:E,4,FALSE)</f>
        <v>6302302</v>
      </c>
      <c r="C630" s="13" t="str">
        <f>VLOOKUP(A630,'User printing - summary'!B:C,2,FALSE)</f>
        <v>นาย ศุภกร นงคราญ</v>
      </c>
      <c r="D630" s="13" t="s">
        <v>42</v>
      </c>
      <c r="E630" s="13" t="s">
        <v>1723</v>
      </c>
      <c r="F630" s="14">
        <v>0</v>
      </c>
      <c r="G630" s="14">
        <v>11</v>
      </c>
      <c r="H630" s="14">
        <f t="shared" si="36"/>
        <v>11</v>
      </c>
      <c r="I630" s="42">
        <f t="shared" si="37"/>
        <v>0</v>
      </c>
      <c r="J630" s="42">
        <f t="shared" si="38"/>
        <v>4.4000000000000004</v>
      </c>
      <c r="K630" s="15">
        <f t="shared" si="39"/>
        <v>4.4000000000000004</v>
      </c>
    </row>
    <row r="631" spans="1:11" s="1" customFormat="1" ht="15.75" customHeight="1" x14ac:dyDescent="0.2">
      <c r="A631" s="13" t="s">
        <v>1207</v>
      </c>
      <c r="B631" s="12" t="str">
        <f>VLOOKUP(A631,'User printing - summary'!B:E,4,FALSE)</f>
        <v>491120</v>
      </c>
      <c r="C631" s="13" t="str">
        <f>VLOOKUP(A631,'User printing - summary'!B:C,2,FALSE)</f>
        <v>นาย สุพจน์ ดาวรุ่งรัมย์</v>
      </c>
      <c r="D631" s="13" t="s">
        <v>42</v>
      </c>
      <c r="E631" s="13" t="s">
        <v>1723</v>
      </c>
      <c r="F631" s="14">
        <v>0</v>
      </c>
      <c r="G631" s="14">
        <v>8</v>
      </c>
      <c r="H631" s="14">
        <f t="shared" si="36"/>
        <v>8</v>
      </c>
      <c r="I631" s="42">
        <f t="shared" si="37"/>
        <v>0</v>
      </c>
      <c r="J631" s="42">
        <f t="shared" si="38"/>
        <v>3.2</v>
      </c>
      <c r="K631" s="15">
        <f t="shared" si="39"/>
        <v>3.2</v>
      </c>
    </row>
    <row r="632" spans="1:11" s="1" customFormat="1" ht="15.75" customHeight="1" x14ac:dyDescent="0.2">
      <c r="A632" s="13" t="s">
        <v>1204</v>
      </c>
      <c r="B632" s="12" t="str">
        <f>VLOOKUP(A632,'User printing - summary'!B:E,4,FALSE)</f>
        <v>5800270</v>
      </c>
      <c r="C632" s="13" t="str">
        <f>VLOOKUP(A632,'User printing - summary'!B:C,2,FALSE)</f>
        <v>นาย ศราวุฒิ จวงจันทร์</v>
      </c>
      <c r="D632" s="13" t="s">
        <v>42</v>
      </c>
      <c r="E632" s="13" t="s">
        <v>1723</v>
      </c>
      <c r="F632" s="14">
        <v>0</v>
      </c>
      <c r="G632" s="14">
        <v>2</v>
      </c>
      <c r="H632" s="14">
        <f t="shared" si="36"/>
        <v>2</v>
      </c>
      <c r="I632" s="42">
        <f t="shared" si="37"/>
        <v>0</v>
      </c>
      <c r="J632" s="42">
        <f t="shared" si="38"/>
        <v>0.8</v>
      </c>
      <c r="K632" s="15">
        <f t="shared" si="39"/>
        <v>0.8</v>
      </c>
    </row>
    <row r="633" spans="1:11" s="1" customFormat="1" ht="15.75" customHeight="1" x14ac:dyDescent="0.2">
      <c r="A633" s="13" t="s">
        <v>1198</v>
      </c>
      <c r="B633" s="12" t="str">
        <f>VLOOKUP(A633,'User printing - summary'!B:E,4,FALSE)</f>
        <v>5904201</v>
      </c>
      <c r="C633" s="13" t="str">
        <f>VLOOKUP(A633,'User printing - summary'!B:C,2,FALSE)</f>
        <v>นาย กิตติ มีกำปัง</v>
      </c>
      <c r="D633" s="13" t="s">
        <v>42</v>
      </c>
      <c r="E633" s="13" t="s">
        <v>1723</v>
      </c>
      <c r="F633" s="14">
        <v>0</v>
      </c>
      <c r="G633" s="14">
        <v>1</v>
      </c>
      <c r="H633" s="14">
        <f t="shared" si="36"/>
        <v>1</v>
      </c>
      <c r="I633" s="42">
        <f t="shared" si="37"/>
        <v>0</v>
      </c>
      <c r="J633" s="42">
        <f t="shared" si="38"/>
        <v>0.4</v>
      </c>
      <c r="K633" s="15">
        <f t="shared" si="39"/>
        <v>0.4</v>
      </c>
    </row>
    <row r="634" spans="1:11" s="1" customFormat="1" ht="15.75" customHeight="1" x14ac:dyDescent="0.2">
      <c r="A634" s="13" t="s">
        <v>106</v>
      </c>
      <c r="B634" s="12" t="str">
        <f>VLOOKUP(A634,'User printing - summary'!B:E,4,FALSE)</f>
        <v>5400959</v>
      </c>
      <c r="C634" s="13" t="str">
        <f>VLOOKUP(A634,'User printing - summary'!B:C,2,FALSE)</f>
        <v>นาย สมเกียรติ ไตรณรงค์</v>
      </c>
      <c r="D634" s="13" t="s">
        <v>26</v>
      </c>
      <c r="E634" s="13" t="s">
        <v>1586</v>
      </c>
      <c r="F634" s="14">
        <v>0</v>
      </c>
      <c r="G634" s="14">
        <v>6</v>
      </c>
      <c r="H634" s="14">
        <f t="shared" si="36"/>
        <v>6</v>
      </c>
      <c r="I634" s="42">
        <f t="shared" si="37"/>
        <v>0</v>
      </c>
      <c r="J634" s="42">
        <f t="shared" si="38"/>
        <v>2.4000000000000004</v>
      </c>
      <c r="K634" s="15">
        <f t="shared" si="39"/>
        <v>2.4000000000000004</v>
      </c>
    </row>
    <row r="635" spans="1:11" s="1" customFormat="1" ht="15.75" customHeight="1" x14ac:dyDescent="0.2">
      <c r="A635" s="13" t="s">
        <v>1134</v>
      </c>
      <c r="B635" s="12" t="str">
        <f>VLOOKUP(A635,'User printing - summary'!B:E,4,FALSE)</f>
        <v>5900803</v>
      </c>
      <c r="C635" s="13" t="str">
        <f>VLOOKUP(A635,'User printing - summary'!B:C,2,FALSE)</f>
        <v>นางสาว จริยา บูรณะสุธีวงษ์</v>
      </c>
      <c r="D635" s="13" t="s">
        <v>26</v>
      </c>
      <c r="E635" s="13" t="s">
        <v>1715</v>
      </c>
      <c r="F635" s="14">
        <v>0</v>
      </c>
      <c r="G635" s="14">
        <v>320</v>
      </c>
      <c r="H635" s="14">
        <f t="shared" si="36"/>
        <v>320</v>
      </c>
      <c r="I635" s="42">
        <f t="shared" si="37"/>
        <v>0</v>
      </c>
      <c r="J635" s="42">
        <f t="shared" si="38"/>
        <v>128</v>
      </c>
      <c r="K635" s="15">
        <f t="shared" si="39"/>
        <v>128</v>
      </c>
    </row>
    <row r="636" spans="1:11" s="1" customFormat="1" ht="15.75" customHeight="1" x14ac:dyDescent="0.2">
      <c r="A636" s="13" t="s">
        <v>110</v>
      </c>
      <c r="B636" s="12" t="str">
        <f>VLOOKUP(A636,'User printing - summary'!B:E,4,FALSE)</f>
        <v>6701692</v>
      </c>
      <c r="C636" s="13" t="str">
        <f>VLOOKUP(A636,'User printing - summary'!B:C,2,FALSE)</f>
        <v>นางสาว พรนภา งามปัญญา</v>
      </c>
      <c r="D636" s="13" t="s">
        <v>26</v>
      </c>
      <c r="E636" s="13" t="s">
        <v>1587</v>
      </c>
      <c r="F636" s="14">
        <v>0</v>
      </c>
      <c r="G636" s="14">
        <v>3342</v>
      </c>
      <c r="H636" s="14">
        <f t="shared" si="36"/>
        <v>3342</v>
      </c>
      <c r="I636" s="42">
        <f t="shared" si="37"/>
        <v>0</v>
      </c>
      <c r="J636" s="42">
        <f t="shared" si="38"/>
        <v>1336.8000000000002</v>
      </c>
      <c r="K636" s="15">
        <f t="shared" si="39"/>
        <v>1336.8000000000002</v>
      </c>
    </row>
    <row r="637" spans="1:11" s="1" customFormat="1" ht="15.75" customHeight="1" x14ac:dyDescent="0.2">
      <c r="A637" s="13" t="s">
        <v>107</v>
      </c>
      <c r="B637" s="12" t="str">
        <f>VLOOKUP(A637,'User printing - summary'!B:E,4,FALSE)</f>
        <v>6901441</v>
      </c>
      <c r="C637" s="13" t="str">
        <f>VLOOKUP(A637,'User printing - summary'!B:C,2,FALSE)</f>
        <v>นางสาว เบญจภา ทรงยินดี</v>
      </c>
      <c r="D637" s="13" t="s">
        <v>26</v>
      </c>
      <c r="E637" s="13" t="s">
        <v>1587</v>
      </c>
      <c r="F637" s="14">
        <v>0</v>
      </c>
      <c r="G637" s="14">
        <v>152</v>
      </c>
      <c r="H637" s="14">
        <f t="shared" si="36"/>
        <v>152</v>
      </c>
      <c r="I637" s="42">
        <f t="shared" si="37"/>
        <v>0</v>
      </c>
      <c r="J637" s="42">
        <f t="shared" si="38"/>
        <v>60.800000000000004</v>
      </c>
      <c r="K637" s="15">
        <f t="shared" si="39"/>
        <v>60.800000000000004</v>
      </c>
    </row>
    <row r="638" spans="1:11" s="1" customFormat="1" ht="15.75" customHeight="1" x14ac:dyDescent="0.2">
      <c r="A638" s="13" t="s">
        <v>114</v>
      </c>
      <c r="B638" s="12" t="str">
        <f>VLOOKUP(A638,'User printing - summary'!B:E,4,FALSE)</f>
        <v>6500011</v>
      </c>
      <c r="C638" s="13" t="str">
        <f>VLOOKUP(A638,'User printing - summary'!B:C,2,FALSE)</f>
        <v>นางสาว ทิพยรัตน์ ตะตา</v>
      </c>
      <c r="D638" s="13" t="s">
        <v>26</v>
      </c>
      <c r="E638" s="13" t="s">
        <v>1587</v>
      </c>
      <c r="F638" s="14">
        <v>0</v>
      </c>
      <c r="G638" s="14">
        <v>31</v>
      </c>
      <c r="H638" s="14">
        <f t="shared" si="36"/>
        <v>31</v>
      </c>
      <c r="I638" s="42">
        <f t="shared" si="37"/>
        <v>0</v>
      </c>
      <c r="J638" s="42">
        <f t="shared" si="38"/>
        <v>12.4</v>
      </c>
      <c r="K638" s="15">
        <f t="shared" si="39"/>
        <v>12.4</v>
      </c>
    </row>
    <row r="639" spans="1:11" s="1" customFormat="1" ht="15.75" customHeight="1" x14ac:dyDescent="0.2">
      <c r="A639" s="13" t="s">
        <v>105</v>
      </c>
      <c r="B639" s="12" t="str">
        <f>VLOOKUP(A639,'User printing - summary'!B:E,4,FALSE)</f>
        <v>6702065</v>
      </c>
      <c r="C639" s="13" t="str">
        <f>VLOOKUP(A639,'User printing - summary'!B:C,2,FALSE)</f>
        <v>นาย สหรัฐ โพธิจันทร์</v>
      </c>
      <c r="D639" s="13" t="s">
        <v>26</v>
      </c>
      <c r="E639" s="13" t="s">
        <v>1583</v>
      </c>
      <c r="F639" s="14">
        <v>373</v>
      </c>
      <c r="G639" s="14">
        <v>207</v>
      </c>
      <c r="H639" s="14">
        <f t="shared" si="36"/>
        <v>580</v>
      </c>
      <c r="I639" s="42">
        <f t="shared" si="37"/>
        <v>1417.3999999999999</v>
      </c>
      <c r="J639" s="42">
        <f t="shared" si="38"/>
        <v>82.800000000000011</v>
      </c>
      <c r="K639" s="15">
        <f t="shared" si="39"/>
        <v>1500.1999999999998</v>
      </c>
    </row>
    <row r="640" spans="1:11" s="1" customFormat="1" ht="15.75" customHeight="1" x14ac:dyDescent="0.2">
      <c r="A640" s="13" t="s">
        <v>108</v>
      </c>
      <c r="B640" s="12" t="str">
        <f>VLOOKUP(A640,'User printing - summary'!B:E,4,FALSE)</f>
        <v>6100609</v>
      </c>
      <c r="C640" s="13" t="str">
        <f>VLOOKUP(A640,'User printing - summary'!B:C,2,FALSE)</f>
        <v>นางสาว ชลธิชา อูปแก้ว</v>
      </c>
      <c r="D640" s="13" t="s">
        <v>26</v>
      </c>
      <c r="E640" s="13" t="s">
        <v>1583</v>
      </c>
      <c r="F640" s="14">
        <v>85</v>
      </c>
      <c r="G640" s="14">
        <v>1068</v>
      </c>
      <c r="H640" s="14">
        <f t="shared" si="36"/>
        <v>1153</v>
      </c>
      <c r="I640" s="42">
        <f t="shared" si="37"/>
        <v>323</v>
      </c>
      <c r="J640" s="42">
        <f t="shared" si="38"/>
        <v>427.20000000000005</v>
      </c>
      <c r="K640" s="15">
        <f t="shared" si="39"/>
        <v>750.2</v>
      </c>
    </row>
    <row r="641" spans="1:11" s="1" customFormat="1" ht="15.75" customHeight="1" x14ac:dyDescent="0.2">
      <c r="A641" s="13" t="s">
        <v>102</v>
      </c>
      <c r="B641" s="12" t="str">
        <f>VLOOKUP(A641,'User printing - summary'!B:E,4,FALSE)</f>
        <v>6803628</v>
      </c>
      <c r="C641" s="13" t="str">
        <f>VLOOKUP(A641,'User printing - summary'!B:C,2,FALSE)</f>
        <v>นาย เกรียงไกร ผิวจันทร์</v>
      </c>
      <c r="D641" s="13" t="s">
        <v>26</v>
      </c>
      <c r="E641" s="13" t="s">
        <v>1583</v>
      </c>
      <c r="F641" s="14">
        <v>101</v>
      </c>
      <c r="G641" s="14">
        <v>237</v>
      </c>
      <c r="H641" s="14">
        <f t="shared" si="36"/>
        <v>338</v>
      </c>
      <c r="I641" s="42">
        <f t="shared" si="37"/>
        <v>383.79999999999995</v>
      </c>
      <c r="J641" s="42">
        <f t="shared" si="38"/>
        <v>94.800000000000011</v>
      </c>
      <c r="K641" s="15">
        <f t="shared" si="39"/>
        <v>478.59999999999997</v>
      </c>
    </row>
    <row r="642" spans="1:11" s="1" customFormat="1" ht="15.75" customHeight="1" x14ac:dyDescent="0.2">
      <c r="A642" s="13" t="s">
        <v>101</v>
      </c>
      <c r="B642" s="12" t="str">
        <f>VLOOKUP(A642,'User printing - summary'!B:E,4,FALSE)</f>
        <v>6302947</v>
      </c>
      <c r="C642" s="13" t="str">
        <f>VLOOKUP(A642,'User printing - summary'!B:C,2,FALSE)</f>
        <v>นาย ลิขิต ข้อหล้า</v>
      </c>
      <c r="D642" s="13" t="s">
        <v>26</v>
      </c>
      <c r="E642" s="13" t="s">
        <v>1583</v>
      </c>
      <c r="F642" s="14">
        <v>95</v>
      </c>
      <c r="G642" s="14">
        <v>229</v>
      </c>
      <c r="H642" s="14">
        <f t="shared" si="36"/>
        <v>324</v>
      </c>
      <c r="I642" s="42">
        <f t="shared" si="37"/>
        <v>361</v>
      </c>
      <c r="J642" s="42">
        <f t="shared" si="38"/>
        <v>91.600000000000009</v>
      </c>
      <c r="K642" s="15">
        <f t="shared" si="39"/>
        <v>452.6</v>
      </c>
    </row>
    <row r="643" spans="1:11" s="1" customFormat="1" ht="15.75" customHeight="1" x14ac:dyDescent="0.2">
      <c r="A643" s="13" t="s">
        <v>138</v>
      </c>
      <c r="B643" s="12" t="str">
        <f>VLOOKUP(A643,'User printing - summary'!B:E,4,FALSE)</f>
        <v>6004425</v>
      </c>
      <c r="C643" s="13" t="str">
        <f>VLOOKUP(A643,'User printing - summary'!B:C,2,FALSE)</f>
        <v>นาย พัฒนพงษ์ ชัยอำนาจ</v>
      </c>
      <c r="D643" s="13" t="s">
        <v>26</v>
      </c>
      <c r="E643" s="13" t="s">
        <v>1583</v>
      </c>
      <c r="F643" s="14">
        <v>76</v>
      </c>
      <c r="G643" s="14">
        <v>274</v>
      </c>
      <c r="H643" s="14">
        <f t="shared" si="36"/>
        <v>350</v>
      </c>
      <c r="I643" s="42">
        <f t="shared" si="37"/>
        <v>288.8</v>
      </c>
      <c r="J643" s="42">
        <f t="shared" si="38"/>
        <v>109.60000000000001</v>
      </c>
      <c r="K643" s="15">
        <f t="shared" si="39"/>
        <v>398.40000000000003</v>
      </c>
    </row>
    <row r="644" spans="1:11" s="1" customFormat="1" ht="15.75" customHeight="1" x14ac:dyDescent="0.2">
      <c r="A644" s="13" t="s">
        <v>98</v>
      </c>
      <c r="B644" s="12" t="str">
        <f>VLOOKUP(A644,'User printing - summary'!B:E,4,FALSE)</f>
        <v>5802273</v>
      </c>
      <c r="C644" s="13" t="str">
        <f>VLOOKUP(A644,'User printing - summary'!B:C,2,FALSE)</f>
        <v>นาย ปรีชา ลีลาศ</v>
      </c>
      <c r="D644" s="13" t="s">
        <v>26</v>
      </c>
      <c r="E644" s="13" t="s">
        <v>1583</v>
      </c>
      <c r="F644" s="14">
        <v>0</v>
      </c>
      <c r="G644" s="14">
        <v>788</v>
      </c>
      <c r="H644" s="14">
        <f t="shared" ref="H644:H707" si="40">SUM(F644:G644)</f>
        <v>788</v>
      </c>
      <c r="I644" s="42">
        <f t="shared" ref="I644:I707" si="41">3.8*F644</f>
        <v>0</v>
      </c>
      <c r="J644" s="42">
        <f t="shared" ref="J644:J707" si="42">0.4*G644</f>
        <v>315.20000000000005</v>
      </c>
      <c r="K644" s="15">
        <f t="shared" ref="K644:K707" si="43">SUM(I644:J644)</f>
        <v>315.20000000000005</v>
      </c>
    </row>
    <row r="645" spans="1:11" s="1" customFormat="1" ht="15.75" customHeight="1" x14ac:dyDescent="0.2">
      <c r="A645" s="13" t="s">
        <v>109</v>
      </c>
      <c r="B645" s="12" t="str">
        <f>VLOOKUP(A645,'User printing - summary'!B:E,4,FALSE)</f>
        <v>6201343</v>
      </c>
      <c r="C645" s="13" t="str">
        <f>VLOOKUP(A645,'User printing - summary'!B:C,2,FALSE)</f>
        <v>นางสาว ณัฐนิธิ สมพงษ์</v>
      </c>
      <c r="D645" s="13" t="s">
        <v>26</v>
      </c>
      <c r="E645" s="13" t="s">
        <v>1583</v>
      </c>
      <c r="F645" s="14">
        <v>61</v>
      </c>
      <c r="G645" s="14">
        <v>208</v>
      </c>
      <c r="H645" s="14">
        <f t="shared" si="40"/>
        <v>269</v>
      </c>
      <c r="I645" s="42">
        <f t="shared" si="41"/>
        <v>231.79999999999998</v>
      </c>
      <c r="J645" s="42">
        <f t="shared" si="42"/>
        <v>83.2</v>
      </c>
      <c r="K645" s="15">
        <f t="shared" si="43"/>
        <v>315</v>
      </c>
    </row>
    <row r="646" spans="1:11" s="1" customFormat="1" ht="15.75" customHeight="1" x14ac:dyDescent="0.2">
      <c r="A646" s="13" t="s">
        <v>198</v>
      </c>
      <c r="B646" s="12" t="str">
        <f>VLOOKUP(A646,'User printing - summary'!B:E,4,FALSE)</f>
        <v>6001697</v>
      </c>
      <c r="C646" s="13" t="str">
        <f>VLOOKUP(A646,'User printing - summary'!B:C,2,FALSE)</f>
        <v>นาย ธีรัช สุวรรณ</v>
      </c>
      <c r="D646" s="13" t="s">
        <v>26</v>
      </c>
      <c r="E646" s="13" t="s">
        <v>1583</v>
      </c>
      <c r="F646" s="14">
        <v>11</v>
      </c>
      <c r="G646" s="14">
        <v>448</v>
      </c>
      <c r="H646" s="14">
        <f t="shared" si="40"/>
        <v>459</v>
      </c>
      <c r="I646" s="42">
        <f t="shared" si="41"/>
        <v>41.8</v>
      </c>
      <c r="J646" s="42">
        <f t="shared" si="42"/>
        <v>179.20000000000002</v>
      </c>
      <c r="K646" s="15">
        <f t="shared" si="43"/>
        <v>221</v>
      </c>
    </row>
    <row r="647" spans="1:11" s="1" customFormat="1" ht="15.75" customHeight="1" x14ac:dyDescent="0.2">
      <c r="A647" s="13" t="s">
        <v>111</v>
      </c>
      <c r="B647" s="12" t="str">
        <f>VLOOKUP(A647,'User printing - summary'!B:E,4,FALSE)</f>
        <v>5800113</v>
      </c>
      <c r="C647" s="13" t="str">
        <f>VLOOKUP(A647,'User printing - summary'!B:C,2,FALSE)</f>
        <v>นางสาว สมพร อยู่จุ้ย</v>
      </c>
      <c r="D647" s="13" t="s">
        <v>26</v>
      </c>
      <c r="E647" s="13" t="s">
        <v>1583</v>
      </c>
      <c r="F647" s="14">
        <v>9</v>
      </c>
      <c r="G647" s="14">
        <v>418</v>
      </c>
      <c r="H647" s="14">
        <f t="shared" si="40"/>
        <v>427</v>
      </c>
      <c r="I647" s="42">
        <f t="shared" si="41"/>
        <v>34.199999999999996</v>
      </c>
      <c r="J647" s="42">
        <f t="shared" si="42"/>
        <v>167.20000000000002</v>
      </c>
      <c r="K647" s="15">
        <f t="shared" si="43"/>
        <v>201.4</v>
      </c>
    </row>
    <row r="648" spans="1:11" s="1" customFormat="1" ht="15.75" customHeight="1" x14ac:dyDescent="0.2">
      <c r="A648" s="13" t="s">
        <v>103</v>
      </c>
      <c r="B648" s="12" t="str">
        <f>VLOOKUP(A648,'User printing - summary'!B:E,4,FALSE)</f>
        <v>5802275</v>
      </c>
      <c r="C648" s="13" t="str">
        <f>VLOOKUP(A648,'User printing - summary'!B:C,2,FALSE)</f>
        <v>นางสาว รินรดา สัพโส</v>
      </c>
      <c r="D648" s="13" t="s">
        <v>26</v>
      </c>
      <c r="E648" s="13" t="s">
        <v>1583</v>
      </c>
      <c r="F648" s="14">
        <v>0</v>
      </c>
      <c r="G648" s="14">
        <v>493</v>
      </c>
      <c r="H648" s="14">
        <f t="shared" si="40"/>
        <v>493</v>
      </c>
      <c r="I648" s="42">
        <f t="shared" si="41"/>
        <v>0</v>
      </c>
      <c r="J648" s="42">
        <f t="shared" si="42"/>
        <v>197.20000000000002</v>
      </c>
      <c r="K648" s="15">
        <f t="shared" si="43"/>
        <v>197.20000000000002</v>
      </c>
    </row>
    <row r="649" spans="1:11" s="1" customFormat="1" ht="15.75" customHeight="1" x14ac:dyDescent="0.2">
      <c r="A649" s="13" t="s">
        <v>104</v>
      </c>
      <c r="B649" s="12" t="str">
        <f>VLOOKUP(A649,'User printing - summary'!B:E,4,FALSE)</f>
        <v>5903205</v>
      </c>
      <c r="C649" s="13" t="str">
        <f>VLOOKUP(A649,'User printing - summary'!B:C,2,FALSE)</f>
        <v>นางสาว นันท์ฐณิชา จันทร์ทรง</v>
      </c>
      <c r="D649" s="13" t="s">
        <v>26</v>
      </c>
      <c r="E649" s="13" t="s">
        <v>1583</v>
      </c>
      <c r="F649" s="14">
        <v>9</v>
      </c>
      <c r="G649" s="14">
        <v>264</v>
      </c>
      <c r="H649" s="14">
        <f t="shared" si="40"/>
        <v>273</v>
      </c>
      <c r="I649" s="42">
        <f t="shared" si="41"/>
        <v>34.199999999999996</v>
      </c>
      <c r="J649" s="42">
        <f t="shared" si="42"/>
        <v>105.60000000000001</v>
      </c>
      <c r="K649" s="15">
        <f t="shared" si="43"/>
        <v>139.80000000000001</v>
      </c>
    </row>
    <row r="650" spans="1:11" s="1" customFormat="1" ht="15.75" customHeight="1" x14ac:dyDescent="0.2">
      <c r="A650" s="13" t="s">
        <v>140</v>
      </c>
      <c r="B650" s="12" t="str">
        <f>VLOOKUP(A650,'User printing - summary'!B:E,4,FALSE)</f>
        <v>6302744</v>
      </c>
      <c r="C650" s="13" t="str">
        <f>VLOOKUP(A650,'User printing - summary'!B:C,2,FALSE)</f>
        <v>นาย วทัญญู หงษ์สา</v>
      </c>
      <c r="D650" s="13" t="s">
        <v>26</v>
      </c>
      <c r="E650" s="13" t="s">
        <v>1583</v>
      </c>
      <c r="F650" s="14">
        <v>0</v>
      </c>
      <c r="G650" s="14">
        <v>277</v>
      </c>
      <c r="H650" s="14">
        <f t="shared" si="40"/>
        <v>277</v>
      </c>
      <c r="I650" s="42">
        <f t="shared" si="41"/>
        <v>0</v>
      </c>
      <c r="J650" s="42">
        <f t="shared" si="42"/>
        <v>110.80000000000001</v>
      </c>
      <c r="K650" s="15">
        <f t="shared" si="43"/>
        <v>110.80000000000001</v>
      </c>
    </row>
    <row r="651" spans="1:11" s="1" customFormat="1" ht="15.75" customHeight="1" x14ac:dyDescent="0.2">
      <c r="A651" s="13" t="s">
        <v>112</v>
      </c>
      <c r="B651" s="12" t="str">
        <f>VLOOKUP(A651,'User printing - summary'!B:E,4,FALSE)</f>
        <v>6201719</v>
      </c>
      <c r="C651" s="13" t="str">
        <f>VLOOKUP(A651,'User printing - summary'!B:C,2,FALSE)</f>
        <v>นาย สุชาติ ดัดตนรัมย์</v>
      </c>
      <c r="D651" s="13" t="s">
        <v>26</v>
      </c>
      <c r="E651" s="13" t="s">
        <v>1583</v>
      </c>
      <c r="F651" s="14">
        <v>0</v>
      </c>
      <c r="G651" s="14">
        <v>179</v>
      </c>
      <c r="H651" s="14">
        <f t="shared" si="40"/>
        <v>179</v>
      </c>
      <c r="I651" s="42">
        <f t="shared" si="41"/>
        <v>0</v>
      </c>
      <c r="J651" s="42">
        <f t="shared" si="42"/>
        <v>71.600000000000009</v>
      </c>
      <c r="K651" s="15">
        <f t="shared" si="43"/>
        <v>71.600000000000009</v>
      </c>
    </row>
    <row r="652" spans="1:11" s="1" customFormat="1" ht="15.75" customHeight="1" x14ac:dyDescent="0.2">
      <c r="A652" s="13" t="s">
        <v>1056</v>
      </c>
      <c r="B652" s="12" t="str">
        <f>VLOOKUP(A652,'User printing - summary'!B:E,4,FALSE)</f>
        <v>5500718</v>
      </c>
      <c r="C652" s="13" t="str">
        <f>VLOOKUP(A652,'User printing - summary'!B:C,2,FALSE)</f>
        <v>นาย มงคล สง่ากลาง</v>
      </c>
      <c r="D652" s="13" t="s">
        <v>26</v>
      </c>
      <c r="E652" s="13" t="s">
        <v>1583</v>
      </c>
      <c r="F652" s="14">
        <v>18</v>
      </c>
      <c r="G652" s="14">
        <v>5</v>
      </c>
      <c r="H652" s="14">
        <f t="shared" si="40"/>
        <v>23</v>
      </c>
      <c r="I652" s="42">
        <f t="shared" si="41"/>
        <v>68.399999999999991</v>
      </c>
      <c r="J652" s="42">
        <f t="shared" si="42"/>
        <v>2</v>
      </c>
      <c r="K652" s="15">
        <f t="shared" si="43"/>
        <v>70.399999999999991</v>
      </c>
    </row>
    <row r="653" spans="1:11" s="1" customFormat="1" ht="15.75" customHeight="1" x14ac:dyDescent="0.2">
      <c r="A653" s="13" t="s">
        <v>200</v>
      </c>
      <c r="B653" s="12" t="str">
        <f>VLOOKUP(A653,'User printing - summary'!B:E,4,FALSE)</f>
        <v>6601234</v>
      </c>
      <c r="C653" s="13" t="str">
        <f>VLOOKUP(A653,'User printing - summary'!B:C,2,FALSE)</f>
        <v>นาย ลัทธพล หิสวาณิชย์</v>
      </c>
      <c r="D653" s="13" t="s">
        <v>26</v>
      </c>
      <c r="E653" s="13" t="s">
        <v>1583</v>
      </c>
      <c r="F653" s="14">
        <v>0</v>
      </c>
      <c r="G653" s="14">
        <v>166</v>
      </c>
      <c r="H653" s="14">
        <f t="shared" si="40"/>
        <v>166</v>
      </c>
      <c r="I653" s="42">
        <f t="shared" si="41"/>
        <v>0</v>
      </c>
      <c r="J653" s="42">
        <f t="shared" si="42"/>
        <v>66.400000000000006</v>
      </c>
      <c r="K653" s="15">
        <f t="shared" si="43"/>
        <v>66.400000000000006</v>
      </c>
    </row>
    <row r="654" spans="1:11" s="1" customFormat="1" ht="15.75" customHeight="1" x14ac:dyDescent="0.2">
      <c r="A654" s="13" t="s">
        <v>113</v>
      </c>
      <c r="B654" s="12" t="str">
        <f>VLOOKUP(A654,'User printing - summary'!B:E,4,FALSE)</f>
        <v>6401442</v>
      </c>
      <c r="C654" s="13" t="str">
        <f>VLOOKUP(A654,'User printing - summary'!B:C,2,FALSE)</f>
        <v>นาย กิตติศักดิ์ เลิศขามป้อม</v>
      </c>
      <c r="D654" s="13" t="s">
        <v>26</v>
      </c>
      <c r="E654" s="13" t="s">
        <v>1583</v>
      </c>
      <c r="F654" s="14">
        <v>0</v>
      </c>
      <c r="G654" s="14">
        <v>134</v>
      </c>
      <c r="H654" s="14">
        <f t="shared" si="40"/>
        <v>134</v>
      </c>
      <c r="I654" s="42">
        <f t="shared" si="41"/>
        <v>0</v>
      </c>
      <c r="J654" s="42">
        <f t="shared" si="42"/>
        <v>53.6</v>
      </c>
      <c r="K654" s="15">
        <f t="shared" si="43"/>
        <v>53.6</v>
      </c>
    </row>
    <row r="655" spans="1:11" s="1" customFormat="1" ht="15.75" customHeight="1" x14ac:dyDescent="0.2">
      <c r="A655" s="13" t="s">
        <v>115</v>
      </c>
      <c r="B655" s="12" t="str">
        <f>VLOOKUP(A655,'User printing - summary'!B:E,4,FALSE)</f>
        <v>6403759</v>
      </c>
      <c r="C655" s="13" t="str">
        <f>VLOOKUP(A655,'User printing - summary'!B:C,2,FALSE)</f>
        <v>นางสาว วรรณเฉลิม หมอคุต</v>
      </c>
      <c r="D655" s="13" t="s">
        <v>26</v>
      </c>
      <c r="E655" s="13" t="s">
        <v>1583</v>
      </c>
      <c r="F655" s="14">
        <v>0</v>
      </c>
      <c r="G655" s="14">
        <v>134</v>
      </c>
      <c r="H655" s="14">
        <f t="shared" si="40"/>
        <v>134</v>
      </c>
      <c r="I655" s="42">
        <f t="shared" si="41"/>
        <v>0</v>
      </c>
      <c r="J655" s="42">
        <f t="shared" si="42"/>
        <v>53.6</v>
      </c>
      <c r="K655" s="15">
        <f t="shared" si="43"/>
        <v>53.6</v>
      </c>
    </row>
    <row r="656" spans="1:11" s="1" customFormat="1" ht="15.75" customHeight="1" x14ac:dyDescent="0.2">
      <c r="A656" s="13" t="s">
        <v>199</v>
      </c>
      <c r="B656" s="12" t="str">
        <f>VLOOKUP(A656,'User printing - summary'!B:E,4,FALSE)</f>
        <v>6501391</v>
      </c>
      <c r="C656" s="13" t="str">
        <f>VLOOKUP(A656,'User printing - summary'!B:C,2,FALSE)</f>
        <v>นาย พยุพล เอี่ยมปาน</v>
      </c>
      <c r="D656" s="13" t="s">
        <v>26</v>
      </c>
      <c r="E656" s="13" t="s">
        <v>1583</v>
      </c>
      <c r="F656" s="14">
        <v>0</v>
      </c>
      <c r="G656" s="14">
        <v>124</v>
      </c>
      <c r="H656" s="14">
        <f t="shared" si="40"/>
        <v>124</v>
      </c>
      <c r="I656" s="42">
        <f t="shared" si="41"/>
        <v>0</v>
      </c>
      <c r="J656" s="42">
        <f t="shared" si="42"/>
        <v>49.6</v>
      </c>
      <c r="K656" s="15">
        <f t="shared" si="43"/>
        <v>49.6</v>
      </c>
    </row>
    <row r="657" spans="1:13" s="1" customFormat="1" ht="15.75" customHeight="1" x14ac:dyDescent="0.2">
      <c r="A657" s="13" t="s">
        <v>203</v>
      </c>
      <c r="B657" s="12" t="str">
        <f>VLOOKUP(A657,'User printing - summary'!B:E,4,FALSE)</f>
        <v>6501139</v>
      </c>
      <c r="C657" s="13" t="str">
        <f>VLOOKUP(A657,'User printing - summary'!B:C,2,FALSE)</f>
        <v>นาย เทิดเกียรติ เอาะไธสง</v>
      </c>
      <c r="D657" s="13" t="s">
        <v>26</v>
      </c>
      <c r="E657" s="13" t="s">
        <v>1583</v>
      </c>
      <c r="F657" s="14">
        <v>0</v>
      </c>
      <c r="G657" s="14">
        <v>115</v>
      </c>
      <c r="H657" s="14">
        <f t="shared" si="40"/>
        <v>115</v>
      </c>
      <c r="I657" s="42">
        <f t="shared" si="41"/>
        <v>0</v>
      </c>
      <c r="J657" s="42">
        <f t="shared" si="42"/>
        <v>46</v>
      </c>
      <c r="K657" s="15">
        <f t="shared" si="43"/>
        <v>46</v>
      </c>
    </row>
    <row r="658" spans="1:13" s="1" customFormat="1" ht="15.75" customHeight="1" x14ac:dyDescent="0.2">
      <c r="A658" s="13" t="s">
        <v>1058</v>
      </c>
      <c r="B658" s="12" t="str">
        <f>VLOOKUP(A658,'User printing - summary'!B:E,4,FALSE)</f>
        <v>5600548</v>
      </c>
      <c r="C658" s="13" t="str">
        <f>VLOOKUP(A658,'User printing - summary'!B:C,2,FALSE)</f>
        <v>นาย มนตรี เชวงศิลป์</v>
      </c>
      <c r="D658" s="13" t="s">
        <v>26</v>
      </c>
      <c r="E658" s="13" t="s">
        <v>1583</v>
      </c>
      <c r="F658" s="14">
        <v>8</v>
      </c>
      <c r="G658" s="14">
        <v>28</v>
      </c>
      <c r="H658" s="14">
        <f t="shared" si="40"/>
        <v>36</v>
      </c>
      <c r="I658" s="42">
        <f t="shared" si="41"/>
        <v>30.4</v>
      </c>
      <c r="J658" s="42">
        <f t="shared" si="42"/>
        <v>11.200000000000001</v>
      </c>
      <c r="K658" s="15">
        <f t="shared" si="43"/>
        <v>41.6</v>
      </c>
      <c r="L658" s="16"/>
      <c r="M658" s="16"/>
    </row>
    <row r="659" spans="1:13" s="1" customFormat="1" ht="15.75" customHeight="1" x14ac:dyDescent="0.2">
      <c r="A659" s="13" t="s">
        <v>202</v>
      </c>
      <c r="B659" s="12" t="str">
        <f>VLOOKUP(A659,'User printing - summary'!B:E,4,FALSE)</f>
        <v>6504126</v>
      </c>
      <c r="C659" s="13" t="str">
        <f>VLOOKUP(A659,'User printing - summary'!B:C,2,FALSE)</f>
        <v>นาย ศิริชัย สำเภาทอง</v>
      </c>
      <c r="D659" s="13" t="s">
        <v>26</v>
      </c>
      <c r="E659" s="13" t="s">
        <v>1583</v>
      </c>
      <c r="F659" s="14">
        <v>0</v>
      </c>
      <c r="G659" s="14">
        <v>42</v>
      </c>
      <c r="H659" s="14">
        <f t="shared" si="40"/>
        <v>42</v>
      </c>
      <c r="I659" s="42">
        <f t="shared" si="41"/>
        <v>0</v>
      </c>
      <c r="J659" s="42">
        <f t="shared" si="42"/>
        <v>16.8</v>
      </c>
      <c r="K659" s="15">
        <f t="shared" si="43"/>
        <v>16.8</v>
      </c>
    </row>
    <row r="660" spans="1:13" s="1" customFormat="1" ht="15.75" customHeight="1" x14ac:dyDescent="0.2">
      <c r="A660" s="13" t="s">
        <v>141</v>
      </c>
      <c r="B660" s="12" t="str">
        <f>VLOOKUP(A660,'User printing - summary'!B:E,4,FALSE)</f>
        <v>5702487</v>
      </c>
      <c r="C660" s="13" t="str">
        <f>VLOOKUP(A660,'User printing - summary'!B:C,2,FALSE)</f>
        <v>นางสาว ฐานิตา โยธะชัย</v>
      </c>
      <c r="D660" s="13" t="s">
        <v>26</v>
      </c>
      <c r="E660" s="13" t="s">
        <v>1583</v>
      </c>
      <c r="F660" s="14">
        <v>0</v>
      </c>
      <c r="G660" s="14">
        <v>30</v>
      </c>
      <c r="H660" s="14">
        <f t="shared" si="40"/>
        <v>30</v>
      </c>
      <c r="I660" s="42">
        <f t="shared" si="41"/>
        <v>0</v>
      </c>
      <c r="J660" s="42">
        <f t="shared" si="42"/>
        <v>12</v>
      </c>
      <c r="K660" s="15">
        <f t="shared" si="43"/>
        <v>12</v>
      </c>
    </row>
    <row r="661" spans="1:13" s="1" customFormat="1" ht="15.75" customHeight="1" x14ac:dyDescent="0.2">
      <c r="A661" s="13" t="s">
        <v>1082</v>
      </c>
      <c r="B661" s="12" t="str">
        <f>VLOOKUP(A661,'User printing - summary'!B:E,4,FALSE)</f>
        <v>6302923</v>
      </c>
      <c r="C661" s="13" t="str">
        <f>VLOOKUP(A661,'User printing - summary'!B:C,2,FALSE)</f>
        <v>นาย ณภัทรพงศ์ นามสง่า</v>
      </c>
      <c r="D661" s="13" t="s">
        <v>26</v>
      </c>
      <c r="E661" s="13" t="s">
        <v>1583</v>
      </c>
      <c r="F661" s="14">
        <v>2</v>
      </c>
      <c r="G661" s="14">
        <v>2</v>
      </c>
      <c r="H661" s="14">
        <f t="shared" si="40"/>
        <v>4</v>
      </c>
      <c r="I661" s="42">
        <f t="shared" si="41"/>
        <v>7.6</v>
      </c>
      <c r="J661" s="42">
        <f t="shared" si="42"/>
        <v>0.8</v>
      </c>
      <c r="K661" s="15">
        <f t="shared" si="43"/>
        <v>8.4</v>
      </c>
    </row>
    <row r="662" spans="1:13" s="1" customFormat="1" ht="15.75" customHeight="1" x14ac:dyDescent="0.2">
      <c r="A662" s="13" t="s">
        <v>167</v>
      </c>
      <c r="B662" s="12" t="str">
        <f>VLOOKUP(A662,'User printing - summary'!B:E,4,FALSE)</f>
        <v>6703597</v>
      </c>
      <c r="C662" s="13" t="str">
        <f>VLOOKUP(A662,'User printing - summary'!B:C,2,FALSE)</f>
        <v>นางสาว อัญชลี พูดเพราะ</v>
      </c>
      <c r="D662" s="13" t="s">
        <v>26</v>
      </c>
      <c r="E662" s="13" t="s">
        <v>1583</v>
      </c>
      <c r="F662" s="14">
        <v>0</v>
      </c>
      <c r="G662" s="14">
        <v>20</v>
      </c>
      <c r="H662" s="14">
        <f t="shared" si="40"/>
        <v>20</v>
      </c>
      <c r="I662" s="42">
        <f t="shared" si="41"/>
        <v>0</v>
      </c>
      <c r="J662" s="42">
        <f t="shared" si="42"/>
        <v>8</v>
      </c>
      <c r="K662" s="15">
        <f t="shared" si="43"/>
        <v>8</v>
      </c>
    </row>
    <row r="663" spans="1:13" s="1" customFormat="1" ht="15.75" customHeight="1" x14ac:dyDescent="0.2">
      <c r="A663" s="17" t="s">
        <v>205</v>
      </c>
      <c r="B663" s="12" t="str">
        <f>VLOOKUP(A663,'User printing - summary'!B:E,4,FALSE)</f>
        <v>5701887</v>
      </c>
      <c r="C663" s="13" t="str">
        <f>VLOOKUP(A663,'User printing - summary'!B:C,2,FALSE)</f>
        <v>นาย ธงชัย เม็ดดี</v>
      </c>
      <c r="D663" s="17" t="s">
        <v>26</v>
      </c>
      <c r="E663" s="17" t="s">
        <v>1583</v>
      </c>
      <c r="F663" s="33">
        <v>0</v>
      </c>
      <c r="G663" s="33">
        <v>19</v>
      </c>
      <c r="H663" s="14">
        <f t="shared" si="40"/>
        <v>19</v>
      </c>
      <c r="I663" s="42">
        <f t="shared" si="41"/>
        <v>0</v>
      </c>
      <c r="J663" s="42">
        <f t="shared" si="42"/>
        <v>7.6000000000000005</v>
      </c>
      <c r="K663" s="15">
        <f t="shared" si="43"/>
        <v>7.6000000000000005</v>
      </c>
    </row>
    <row r="664" spans="1:13" s="1" customFormat="1" ht="15.75" customHeight="1" x14ac:dyDescent="0.2">
      <c r="A664" s="13" t="s">
        <v>1556</v>
      </c>
      <c r="B664" s="12" t="str">
        <f>VLOOKUP(A664,'User printing - summary'!B:E,4,FALSE)</f>
        <v>5000749</v>
      </c>
      <c r="C664" s="13" t="str">
        <f>VLOOKUP(A664,'User printing - summary'!B:C,2,FALSE)</f>
        <v>นาย วีรวัฒ นนท์คำวงค์</v>
      </c>
      <c r="D664" s="13" t="s">
        <v>26</v>
      </c>
      <c r="E664" s="13" t="s">
        <v>1583</v>
      </c>
      <c r="F664" s="14">
        <v>0</v>
      </c>
      <c r="G664" s="14">
        <v>5</v>
      </c>
      <c r="H664" s="14">
        <f t="shared" si="40"/>
        <v>5</v>
      </c>
      <c r="I664" s="42">
        <f t="shared" si="41"/>
        <v>0</v>
      </c>
      <c r="J664" s="42">
        <f t="shared" si="42"/>
        <v>2</v>
      </c>
      <c r="K664" s="15">
        <f t="shared" si="43"/>
        <v>2</v>
      </c>
    </row>
    <row r="665" spans="1:13" s="1" customFormat="1" ht="15.75" customHeight="1" x14ac:dyDescent="0.2">
      <c r="A665" s="13" t="s">
        <v>137</v>
      </c>
      <c r="B665" s="12" t="str">
        <f>VLOOKUP(A665,'User printing - summary'!B:E,4,FALSE)</f>
        <v>6705499</v>
      </c>
      <c r="C665" s="13" t="str">
        <f>VLOOKUP(A665,'User printing - summary'!B:C,2,FALSE)</f>
        <v>นางสาว ดวงกมล ขลิรัมย์</v>
      </c>
      <c r="D665" s="13" t="s">
        <v>26</v>
      </c>
      <c r="E665" s="13" t="s">
        <v>1594</v>
      </c>
      <c r="F665" s="14">
        <v>0</v>
      </c>
      <c r="G665" s="14">
        <v>24</v>
      </c>
      <c r="H665" s="14">
        <f t="shared" si="40"/>
        <v>24</v>
      </c>
      <c r="I665" s="42">
        <f t="shared" si="41"/>
        <v>0</v>
      </c>
      <c r="J665" s="42">
        <f t="shared" si="42"/>
        <v>9.6000000000000014</v>
      </c>
      <c r="K665" s="15">
        <f t="shared" si="43"/>
        <v>9.6000000000000014</v>
      </c>
    </row>
    <row r="666" spans="1:13" s="1" customFormat="1" ht="15.75" customHeight="1" x14ac:dyDescent="0.2">
      <c r="A666" s="13" t="s">
        <v>139</v>
      </c>
      <c r="B666" s="12" t="str">
        <f>VLOOKUP(A666,'User printing - summary'!B:E,4,FALSE)</f>
        <v>6602066</v>
      </c>
      <c r="C666" s="13" t="str">
        <f>VLOOKUP(A666,'User printing - summary'!B:C,2,FALSE)</f>
        <v>นาย เพชรรัตน์ คงมี</v>
      </c>
      <c r="D666" s="13" t="s">
        <v>26</v>
      </c>
      <c r="E666" s="13" t="s">
        <v>1594</v>
      </c>
      <c r="F666" s="14">
        <v>0</v>
      </c>
      <c r="G666" s="14">
        <v>10</v>
      </c>
      <c r="H666" s="14">
        <f t="shared" si="40"/>
        <v>10</v>
      </c>
      <c r="I666" s="42">
        <f t="shared" si="41"/>
        <v>0</v>
      </c>
      <c r="J666" s="42">
        <f t="shared" si="42"/>
        <v>4</v>
      </c>
      <c r="K666" s="15">
        <f t="shared" si="43"/>
        <v>4</v>
      </c>
    </row>
    <row r="667" spans="1:13" s="1" customFormat="1" ht="15.75" customHeight="1" x14ac:dyDescent="0.2">
      <c r="A667" s="13" t="s">
        <v>136</v>
      </c>
      <c r="B667" s="12" t="str">
        <f>VLOOKUP(A667,'User printing - summary'!B:E,4,FALSE)</f>
        <v>6802048</v>
      </c>
      <c r="C667" s="13" t="str">
        <f>VLOOKUP(A667,'User printing - summary'!B:C,2,FALSE)</f>
        <v>นาย อภิรักษ์ อู่อรุณ</v>
      </c>
      <c r="D667" s="13" t="s">
        <v>26</v>
      </c>
      <c r="E667" s="13" t="s">
        <v>1593</v>
      </c>
      <c r="F667" s="14">
        <v>0</v>
      </c>
      <c r="G667" s="14">
        <v>5</v>
      </c>
      <c r="H667" s="14">
        <f t="shared" si="40"/>
        <v>5</v>
      </c>
      <c r="I667" s="42">
        <f t="shared" si="41"/>
        <v>0</v>
      </c>
      <c r="J667" s="42">
        <f t="shared" si="42"/>
        <v>2</v>
      </c>
      <c r="K667" s="15">
        <f t="shared" si="43"/>
        <v>2</v>
      </c>
    </row>
    <row r="668" spans="1:13" s="1" customFormat="1" ht="15.75" customHeight="1" x14ac:dyDescent="0.2">
      <c r="A668" s="13" t="s">
        <v>153</v>
      </c>
      <c r="B668" s="12" t="str">
        <f>VLOOKUP(A668,'User printing - summary'!B:E,4,FALSE)</f>
        <v>6405205</v>
      </c>
      <c r="C668" s="13" t="str">
        <f>VLOOKUP(A668,'User printing - summary'!B:C,2,FALSE)</f>
        <v>นาย กิตศฎา ชาติธรรมประพิณ</v>
      </c>
      <c r="D668" s="13" t="s">
        <v>26</v>
      </c>
      <c r="E668" s="13" t="s">
        <v>1593</v>
      </c>
      <c r="F668" s="14">
        <v>0</v>
      </c>
      <c r="G668" s="14">
        <v>2</v>
      </c>
      <c r="H668" s="14">
        <f t="shared" si="40"/>
        <v>2</v>
      </c>
      <c r="I668" s="42">
        <f t="shared" si="41"/>
        <v>0</v>
      </c>
      <c r="J668" s="42">
        <f t="shared" si="42"/>
        <v>0.8</v>
      </c>
      <c r="K668" s="15">
        <f t="shared" si="43"/>
        <v>0.8</v>
      </c>
    </row>
    <row r="669" spans="1:13" s="1" customFormat="1" ht="15.75" customHeight="1" x14ac:dyDescent="0.2">
      <c r="A669" s="13" t="s">
        <v>197</v>
      </c>
      <c r="B669" s="12" t="str">
        <f>VLOOKUP(A669,'User printing - summary'!B:E,4,FALSE)</f>
        <v>6401396</v>
      </c>
      <c r="C669" s="13" t="str">
        <f>VLOOKUP(A669,'User printing - summary'!B:C,2,FALSE)</f>
        <v>นาย อนุชาติ หนองคาย</v>
      </c>
      <c r="D669" s="13" t="s">
        <v>26</v>
      </c>
      <c r="E669" s="13" t="s">
        <v>1607</v>
      </c>
      <c r="F669" s="14">
        <v>0</v>
      </c>
      <c r="G669" s="14">
        <v>69</v>
      </c>
      <c r="H669" s="14">
        <f t="shared" si="40"/>
        <v>69</v>
      </c>
      <c r="I669" s="42">
        <f t="shared" si="41"/>
        <v>0</v>
      </c>
      <c r="J669" s="42">
        <f t="shared" si="42"/>
        <v>27.6</v>
      </c>
      <c r="K669" s="15">
        <f t="shared" si="43"/>
        <v>27.6</v>
      </c>
    </row>
    <row r="670" spans="1:13" s="1" customFormat="1" ht="15.75" customHeight="1" x14ac:dyDescent="0.2">
      <c r="A670" s="17" t="s">
        <v>204</v>
      </c>
      <c r="B670" s="12" t="str">
        <f>VLOOKUP(A670,'User printing - summary'!B:E,4,FALSE)</f>
        <v>6402241</v>
      </c>
      <c r="C670" s="13" t="str">
        <f>VLOOKUP(A670,'User printing - summary'!B:C,2,FALSE)</f>
        <v>นาย สุรชัย พรมวิจิตร</v>
      </c>
      <c r="D670" s="13" t="s">
        <v>26</v>
      </c>
      <c r="E670" s="13" t="s">
        <v>1607</v>
      </c>
      <c r="F670" s="14">
        <v>0</v>
      </c>
      <c r="G670" s="14">
        <v>15</v>
      </c>
      <c r="H670" s="14">
        <f t="shared" si="40"/>
        <v>15</v>
      </c>
      <c r="I670" s="42">
        <f t="shared" si="41"/>
        <v>0</v>
      </c>
      <c r="J670" s="42">
        <f t="shared" si="42"/>
        <v>6</v>
      </c>
      <c r="K670" s="15">
        <f t="shared" si="43"/>
        <v>6</v>
      </c>
    </row>
    <row r="671" spans="1:13" s="1" customFormat="1" ht="15.75" customHeight="1" x14ac:dyDescent="0.2">
      <c r="A671" s="13" t="s">
        <v>201</v>
      </c>
      <c r="B671" s="12" t="str">
        <f>VLOOKUP(A671,'User printing - summary'!B:E,4,FALSE)</f>
        <v>6405789</v>
      </c>
      <c r="C671" s="13" t="str">
        <f>VLOOKUP(A671,'User printing - summary'!B:C,2,FALSE)</f>
        <v>นาย สยาม ศรียาโยชน์</v>
      </c>
      <c r="D671" s="13" t="s">
        <v>26</v>
      </c>
      <c r="E671" s="13" t="s">
        <v>1607</v>
      </c>
      <c r="F671" s="14">
        <v>0</v>
      </c>
      <c r="G671" s="14">
        <v>6</v>
      </c>
      <c r="H671" s="14">
        <f t="shared" si="40"/>
        <v>6</v>
      </c>
      <c r="I671" s="42">
        <f t="shared" si="41"/>
        <v>0</v>
      </c>
      <c r="J671" s="42">
        <f t="shared" si="42"/>
        <v>2.4000000000000004</v>
      </c>
      <c r="K671" s="15">
        <f t="shared" si="43"/>
        <v>2.4000000000000004</v>
      </c>
    </row>
    <row r="672" spans="1:13" s="1" customFormat="1" ht="15.75" customHeight="1" x14ac:dyDescent="0.2">
      <c r="A672" s="13" t="s">
        <v>374</v>
      </c>
      <c r="B672" s="12" t="str">
        <f>VLOOKUP(A672,'User printing - summary'!B:E,4,FALSE)</f>
        <v>6303154</v>
      </c>
      <c r="C672" s="13" t="str">
        <f>VLOOKUP(A672,'User printing - summary'!B:C,2,FALSE)</f>
        <v>นางสาว นันทิกานต์ วิริยะผล</v>
      </c>
      <c r="D672" s="13" t="s">
        <v>63</v>
      </c>
      <c r="E672" s="13" t="s">
        <v>1626</v>
      </c>
      <c r="F672" s="14">
        <v>57</v>
      </c>
      <c r="G672" s="14">
        <v>145</v>
      </c>
      <c r="H672" s="14">
        <f t="shared" si="40"/>
        <v>202</v>
      </c>
      <c r="I672" s="42">
        <f t="shared" si="41"/>
        <v>216.6</v>
      </c>
      <c r="J672" s="42">
        <f t="shared" si="42"/>
        <v>58</v>
      </c>
      <c r="K672" s="15">
        <f t="shared" si="43"/>
        <v>274.60000000000002</v>
      </c>
    </row>
    <row r="673" spans="1:13" s="1" customFormat="1" ht="15.75" customHeight="1" x14ac:dyDescent="0.2">
      <c r="A673" s="13" t="s">
        <v>375</v>
      </c>
      <c r="B673" s="12" t="str">
        <f>VLOOKUP(A673,'User printing - summary'!B:E,4,FALSE)</f>
        <v>6004131</v>
      </c>
      <c r="C673" s="13" t="str">
        <f>VLOOKUP(A673,'User printing - summary'!B:C,2,FALSE)</f>
        <v>นางสาว ณัฐธิดา คามตะสีลา</v>
      </c>
      <c r="D673" s="13" t="s">
        <v>63</v>
      </c>
      <c r="E673" s="13" t="s">
        <v>1626</v>
      </c>
      <c r="F673" s="14">
        <v>2</v>
      </c>
      <c r="G673" s="14">
        <v>37</v>
      </c>
      <c r="H673" s="14">
        <f t="shared" si="40"/>
        <v>39</v>
      </c>
      <c r="I673" s="42">
        <f t="shared" si="41"/>
        <v>7.6</v>
      </c>
      <c r="J673" s="42">
        <f t="shared" si="42"/>
        <v>14.8</v>
      </c>
      <c r="K673" s="15">
        <f t="shared" si="43"/>
        <v>22.4</v>
      </c>
      <c r="L673" s="16"/>
      <c r="M673" s="16"/>
    </row>
    <row r="674" spans="1:13" s="1" customFormat="1" ht="15.75" customHeight="1" x14ac:dyDescent="0.2">
      <c r="A674" s="13" t="s">
        <v>376</v>
      </c>
      <c r="B674" s="12" t="str">
        <f>VLOOKUP(A674,'User printing - summary'!B:E,4,FALSE)</f>
        <v>5902904</v>
      </c>
      <c r="C674" s="13" t="str">
        <f>VLOOKUP(A674,'User printing - summary'!B:C,2,FALSE)</f>
        <v>นาย ศักดิ์ณรงค์ แสนออม</v>
      </c>
      <c r="D674" s="13" t="s">
        <v>63</v>
      </c>
      <c r="E674" s="13" t="s">
        <v>1626</v>
      </c>
      <c r="F674" s="14">
        <v>0</v>
      </c>
      <c r="G674" s="14">
        <v>21</v>
      </c>
      <c r="H674" s="14">
        <f t="shared" si="40"/>
        <v>21</v>
      </c>
      <c r="I674" s="42">
        <f t="shared" si="41"/>
        <v>0</v>
      </c>
      <c r="J674" s="42">
        <f t="shared" si="42"/>
        <v>8.4</v>
      </c>
      <c r="K674" s="15">
        <f t="shared" si="43"/>
        <v>8.4</v>
      </c>
    </row>
    <row r="675" spans="1:13" s="1" customFormat="1" ht="15.75" customHeight="1" x14ac:dyDescent="0.2">
      <c r="A675" s="13" t="s">
        <v>682</v>
      </c>
      <c r="B675" s="12" t="str">
        <f>VLOOKUP(A675,'User printing - summary'!B:E,4,FALSE)</f>
        <v>6700946</v>
      </c>
      <c r="C675" s="13" t="str">
        <f>VLOOKUP(A675,'User printing - summary'!B:C,2,FALSE)</f>
        <v>นาย ณัฐพล สุขสมกิจ</v>
      </c>
      <c r="D675" s="13" t="s">
        <v>63</v>
      </c>
      <c r="E675" s="13" t="s">
        <v>1666</v>
      </c>
      <c r="F675" s="14">
        <v>0</v>
      </c>
      <c r="G675" s="14">
        <v>5</v>
      </c>
      <c r="H675" s="14">
        <f t="shared" si="40"/>
        <v>5</v>
      </c>
      <c r="I675" s="42">
        <f t="shared" si="41"/>
        <v>0</v>
      </c>
      <c r="J675" s="42">
        <f t="shared" si="42"/>
        <v>2</v>
      </c>
      <c r="K675" s="15">
        <f t="shared" si="43"/>
        <v>2</v>
      </c>
    </row>
    <row r="676" spans="1:13" s="1" customFormat="1" ht="15.75" customHeight="1" x14ac:dyDescent="0.2">
      <c r="A676" s="13" t="s">
        <v>1064</v>
      </c>
      <c r="B676" s="12" t="str">
        <f>VLOOKUP(A676,'User printing - summary'!B:E,4,FALSE)</f>
        <v>5904165</v>
      </c>
      <c r="C676" s="13" t="str">
        <f>VLOOKUP(A676,'User printing - summary'!B:C,2,FALSE)</f>
        <v>นางสาว รัตติยากร เหล่าบุญมา</v>
      </c>
      <c r="D676" s="13" t="s">
        <v>63</v>
      </c>
      <c r="E676" s="13" t="s">
        <v>1708</v>
      </c>
      <c r="F676" s="14">
        <v>40</v>
      </c>
      <c r="G676" s="14">
        <v>76</v>
      </c>
      <c r="H676" s="14">
        <f t="shared" si="40"/>
        <v>116</v>
      </c>
      <c r="I676" s="42">
        <f t="shared" si="41"/>
        <v>152</v>
      </c>
      <c r="J676" s="42">
        <f t="shared" si="42"/>
        <v>30.400000000000002</v>
      </c>
      <c r="K676" s="15">
        <f t="shared" si="43"/>
        <v>182.4</v>
      </c>
    </row>
    <row r="677" spans="1:13" s="1" customFormat="1" ht="15.75" customHeight="1" x14ac:dyDescent="0.2">
      <c r="A677" s="13" t="s">
        <v>1063</v>
      </c>
      <c r="B677" s="12" t="str">
        <f>VLOOKUP(A677,'User printing - summary'!B:E,4,FALSE)</f>
        <v>5901716</v>
      </c>
      <c r="C677" s="13" t="str">
        <f>VLOOKUP(A677,'User printing - summary'!B:C,2,FALSE)</f>
        <v>นาย ประสิทธิ์ สิริแสงจันทร์</v>
      </c>
      <c r="D677" s="13" t="s">
        <v>63</v>
      </c>
      <c r="E677" s="13" t="s">
        <v>1708</v>
      </c>
      <c r="F677" s="14">
        <v>0</v>
      </c>
      <c r="G677" s="14">
        <v>10</v>
      </c>
      <c r="H677" s="14">
        <f t="shared" si="40"/>
        <v>10</v>
      </c>
      <c r="I677" s="42">
        <f t="shared" si="41"/>
        <v>0</v>
      </c>
      <c r="J677" s="42">
        <f t="shared" si="42"/>
        <v>4</v>
      </c>
      <c r="K677" s="15">
        <f t="shared" si="43"/>
        <v>4</v>
      </c>
    </row>
    <row r="678" spans="1:13" s="1" customFormat="1" ht="15.75" customHeight="1" x14ac:dyDescent="0.2">
      <c r="A678" s="13" t="s">
        <v>970</v>
      </c>
      <c r="B678" s="12" t="str">
        <f>VLOOKUP(A678,'User printing - summary'!B:E,4,FALSE)</f>
        <v>6503730</v>
      </c>
      <c r="C678" s="13" t="str">
        <f>VLOOKUP(A678,'User printing - summary'!B:C,2,FALSE)</f>
        <v>นาย เจษฎา ภูคงคา</v>
      </c>
      <c r="D678" s="13" t="s">
        <v>68</v>
      </c>
      <c r="E678" s="13" t="s">
        <v>1697</v>
      </c>
      <c r="F678" s="14">
        <v>37</v>
      </c>
      <c r="G678" s="14">
        <v>116</v>
      </c>
      <c r="H678" s="14">
        <f t="shared" si="40"/>
        <v>153</v>
      </c>
      <c r="I678" s="42">
        <f t="shared" si="41"/>
        <v>140.6</v>
      </c>
      <c r="J678" s="42">
        <f t="shared" si="42"/>
        <v>46.400000000000006</v>
      </c>
      <c r="K678" s="15">
        <f t="shared" si="43"/>
        <v>187</v>
      </c>
    </row>
    <row r="679" spans="1:13" s="1" customFormat="1" ht="15.75" customHeight="1" x14ac:dyDescent="0.2">
      <c r="A679" s="13" t="s">
        <v>973</v>
      </c>
      <c r="B679" s="12" t="str">
        <f>VLOOKUP(A679,'User printing - summary'!B:E,4,FALSE)</f>
        <v>6603942</v>
      </c>
      <c r="C679" s="13" t="str">
        <f>VLOOKUP(A679,'User printing - summary'!B:C,2,FALSE)</f>
        <v>นาย ธนพล จรบำรุง</v>
      </c>
      <c r="D679" s="13" t="s">
        <v>68</v>
      </c>
      <c r="E679" s="13" t="s">
        <v>1697</v>
      </c>
      <c r="F679" s="14">
        <v>11</v>
      </c>
      <c r="G679" s="14">
        <v>47</v>
      </c>
      <c r="H679" s="14">
        <f t="shared" si="40"/>
        <v>58</v>
      </c>
      <c r="I679" s="42">
        <f t="shared" si="41"/>
        <v>41.8</v>
      </c>
      <c r="J679" s="42">
        <f t="shared" si="42"/>
        <v>18.8</v>
      </c>
      <c r="K679" s="15">
        <f t="shared" si="43"/>
        <v>60.599999999999994</v>
      </c>
    </row>
    <row r="680" spans="1:13" s="1" customFormat="1" ht="15.75" customHeight="1" x14ac:dyDescent="0.2">
      <c r="A680" s="13" t="s">
        <v>972</v>
      </c>
      <c r="B680" s="12" t="str">
        <f>VLOOKUP(A680,'User printing - summary'!B:E,4,FALSE)</f>
        <v>5800396</v>
      </c>
      <c r="C680" s="13" t="str">
        <f>VLOOKUP(A680,'User printing - summary'!B:C,2,FALSE)</f>
        <v>นาย อำนาจ ดวงจิตร</v>
      </c>
      <c r="D680" s="13" t="s">
        <v>68</v>
      </c>
      <c r="E680" s="13" t="s">
        <v>1697</v>
      </c>
      <c r="F680" s="14">
        <v>0</v>
      </c>
      <c r="G680" s="14">
        <v>125</v>
      </c>
      <c r="H680" s="14">
        <f t="shared" si="40"/>
        <v>125</v>
      </c>
      <c r="I680" s="42">
        <f t="shared" si="41"/>
        <v>0</v>
      </c>
      <c r="J680" s="42">
        <f t="shared" si="42"/>
        <v>50</v>
      </c>
      <c r="K680" s="15">
        <f t="shared" si="43"/>
        <v>50</v>
      </c>
    </row>
    <row r="681" spans="1:13" s="1" customFormat="1" ht="15.75" customHeight="1" x14ac:dyDescent="0.2">
      <c r="A681" s="13" t="s">
        <v>969</v>
      </c>
      <c r="B681" s="12" t="str">
        <f>VLOOKUP(A681,'User printing - summary'!B:E,4,FALSE)</f>
        <v>5901735</v>
      </c>
      <c r="C681" s="13" t="str">
        <f>VLOOKUP(A681,'User printing - summary'!B:C,2,FALSE)</f>
        <v>นาย กฤษฏา ศรีลา</v>
      </c>
      <c r="D681" s="13" t="s">
        <v>68</v>
      </c>
      <c r="E681" s="13" t="s">
        <v>1697</v>
      </c>
      <c r="F681" s="14">
        <v>9</v>
      </c>
      <c r="G681" s="14">
        <v>0</v>
      </c>
      <c r="H681" s="14">
        <f t="shared" si="40"/>
        <v>9</v>
      </c>
      <c r="I681" s="42">
        <f t="shared" si="41"/>
        <v>34.199999999999996</v>
      </c>
      <c r="J681" s="42">
        <f t="shared" si="42"/>
        <v>0</v>
      </c>
      <c r="K681" s="15">
        <f t="shared" si="43"/>
        <v>34.199999999999996</v>
      </c>
    </row>
    <row r="682" spans="1:13" s="1" customFormat="1" ht="15.75" customHeight="1" x14ac:dyDescent="0.2">
      <c r="A682" s="13" t="s">
        <v>968</v>
      </c>
      <c r="B682" s="12" t="str">
        <f>VLOOKUP(A682,'User printing - summary'!B:E,4,FALSE)</f>
        <v>6700333</v>
      </c>
      <c r="C682" s="13" t="str">
        <f>VLOOKUP(A682,'User printing - summary'!B:C,2,FALSE)</f>
        <v>นาย อชิตพล หวังแววกลาง</v>
      </c>
      <c r="D682" s="13" t="s">
        <v>68</v>
      </c>
      <c r="E682" s="13" t="s">
        <v>1697</v>
      </c>
      <c r="F682" s="14">
        <v>0</v>
      </c>
      <c r="G682" s="14">
        <v>33</v>
      </c>
      <c r="H682" s="14">
        <f t="shared" si="40"/>
        <v>33</v>
      </c>
      <c r="I682" s="42">
        <f t="shared" si="41"/>
        <v>0</v>
      </c>
      <c r="J682" s="42">
        <f t="shared" si="42"/>
        <v>13.200000000000001</v>
      </c>
      <c r="K682" s="15">
        <f t="shared" si="43"/>
        <v>13.200000000000001</v>
      </c>
    </row>
    <row r="683" spans="1:13" s="1" customFormat="1" ht="15.75" customHeight="1" x14ac:dyDescent="0.2">
      <c r="A683" s="13" t="s">
        <v>971</v>
      </c>
      <c r="B683" s="12" t="str">
        <f>VLOOKUP(A683,'User printing - summary'!B:E,4,FALSE)</f>
        <v>6201467</v>
      </c>
      <c r="C683" s="13" t="str">
        <f>VLOOKUP(A683,'User printing - summary'!B:C,2,FALSE)</f>
        <v>นาย ภานุพงค์ สุภาพงษ์</v>
      </c>
      <c r="D683" s="13" t="s">
        <v>68</v>
      </c>
      <c r="E683" s="13" t="s">
        <v>1697</v>
      </c>
      <c r="F683" s="14">
        <v>0</v>
      </c>
      <c r="G683" s="14">
        <v>7</v>
      </c>
      <c r="H683" s="14">
        <f t="shared" si="40"/>
        <v>7</v>
      </c>
      <c r="I683" s="42">
        <f t="shared" si="41"/>
        <v>0</v>
      </c>
      <c r="J683" s="42">
        <f t="shared" si="42"/>
        <v>2.8000000000000003</v>
      </c>
      <c r="K683" s="15">
        <f t="shared" si="43"/>
        <v>2.8000000000000003</v>
      </c>
    </row>
    <row r="684" spans="1:13" s="1" customFormat="1" ht="15.75" customHeight="1" x14ac:dyDescent="0.2">
      <c r="A684" s="13" t="s">
        <v>1536</v>
      </c>
      <c r="B684" s="12" t="str">
        <f>VLOOKUP(A684,'User printing - summary'!B:E,4,FALSE)</f>
        <v>6003363</v>
      </c>
      <c r="C684" s="13" t="str">
        <f>VLOOKUP(A684,'User printing - summary'!B:C,2,FALSE)</f>
        <v>นาย อาทิตย์ สีสมบา</v>
      </c>
      <c r="D684" s="13" t="s">
        <v>68</v>
      </c>
      <c r="E684" s="13" t="s">
        <v>1697</v>
      </c>
      <c r="F684" s="14">
        <v>0</v>
      </c>
      <c r="G684" s="14">
        <v>1</v>
      </c>
      <c r="H684" s="14">
        <f t="shared" si="40"/>
        <v>1</v>
      </c>
      <c r="I684" s="42">
        <f t="shared" si="41"/>
        <v>0</v>
      </c>
      <c r="J684" s="42">
        <f t="shared" si="42"/>
        <v>0.4</v>
      </c>
      <c r="K684" s="15">
        <f t="shared" si="43"/>
        <v>0.4</v>
      </c>
    </row>
    <row r="685" spans="1:13" s="1" customFormat="1" ht="15.75" customHeight="1" x14ac:dyDescent="0.2">
      <c r="A685" s="17" t="s">
        <v>963</v>
      </c>
      <c r="B685" s="12" t="str">
        <f>VLOOKUP(A685,'User printing - summary'!B:E,4,FALSE)</f>
        <v>5700212</v>
      </c>
      <c r="C685" s="13" t="str">
        <f>VLOOKUP(A685,'User printing - summary'!B:C,2,FALSE)</f>
        <v>นาง นิตยา สินชัย</v>
      </c>
      <c r="D685" s="17" t="s">
        <v>69</v>
      </c>
      <c r="E685" s="17" t="s">
        <v>1670</v>
      </c>
      <c r="F685" s="33">
        <v>80</v>
      </c>
      <c r="G685" s="33">
        <v>100</v>
      </c>
      <c r="H685" s="14">
        <f t="shared" si="40"/>
        <v>180</v>
      </c>
      <c r="I685" s="42">
        <f t="shared" si="41"/>
        <v>304</v>
      </c>
      <c r="J685" s="42">
        <f t="shared" si="42"/>
        <v>40</v>
      </c>
      <c r="K685" s="15">
        <f t="shared" si="43"/>
        <v>344</v>
      </c>
    </row>
    <row r="686" spans="1:13" s="1" customFormat="1" ht="15.75" customHeight="1" x14ac:dyDescent="0.2">
      <c r="A686" s="13" t="s">
        <v>727</v>
      </c>
      <c r="B686" s="12" t="str">
        <f>VLOOKUP(A686,'User printing - summary'!B:E,4,FALSE)</f>
        <v>6700876</v>
      </c>
      <c r="C686" s="13" t="str">
        <f>VLOOKUP(A686,'User printing - summary'!B:C,2,FALSE)</f>
        <v>นางสาว ศิรภัสสร ผลกิจ</v>
      </c>
      <c r="D686" s="13" t="s">
        <v>69</v>
      </c>
      <c r="E686" s="13" t="s">
        <v>1670</v>
      </c>
      <c r="F686" s="14">
        <v>0</v>
      </c>
      <c r="G686" s="14">
        <v>91</v>
      </c>
      <c r="H686" s="14">
        <f t="shared" si="40"/>
        <v>91</v>
      </c>
      <c r="I686" s="42">
        <f t="shared" si="41"/>
        <v>0</v>
      </c>
      <c r="J686" s="42">
        <f t="shared" si="42"/>
        <v>36.4</v>
      </c>
      <c r="K686" s="15">
        <f t="shared" si="43"/>
        <v>36.4</v>
      </c>
    </row>
    <row r="687" spans="1:13" s="1" customFormat="1" ht="15.75" customHeight="1" x14ac:dyDescent="0.2">
      <c r="A687" s="13" t="s">
        <v>726</v>
      </c>
      <c r="B687" s="12" t="str">
        <f>VLOOKUP(A687,'User printing - summary'!B:E,4,FALSE)</f>
        <v>5300733</v>
      </c>
      <c r="C687" s="13" t="str">
        <f>VLOOKUP(A687,'User printing - summary'!B:C,2,FALSE)</f>
        <v>นาย อำนาจ จันทร์ปาน</v>
      </c>
      <c r="D687" s="13" t="s">
        <v>69</v>
      </c>
      <c r="E687" s="13" t="s">
        <v>1670</v>
      </c>
      <c r="F687" s="14">
        <v>0</v>
      </c>
      <c r="G687" s="14">
        <v>7</v>
      </c>
      <c r="H687" s="14">
        <f t="shared" si="40"/>
        <v>7</v>
      </c>
      <c r="I687" s="42">
        <f t="shared" si="41"/>
        <v>0</v>
      </c>
      <c r="J687" s="42">
        <f t="shared" si="42"/>
        <v>2.8000000000000003</v>
      </c>
      <c r="K687" s="15">
        <f t="shared" si="43"/>
        <v>2.8000000000000003</v>
      </c>
    </row>
    <row r="688" spans="1:13" s="1" customFormat="1" ht="15.75" customHeight="1" x14ac:dyDescent="0.2">
      <c r="A688" s="13" t="s">
        <v>964</v>
      </c>
      <c r="B688" s="12" t="str">
        <f>VLOOKUP(A688,'User printing - summary'!B:E,4,FALSE)</f>
        <v>5101399</v>
      </c>
      <c r="C688" s="13" t="str">
        <f>VLOOKUP(A688,'User printing - summary'!B:C,2,FALSE)</f>
        <v>นาย วิชิต เกาเล็ก</v>
      </c>
      <c r="D688" s="13" t="s">
        <v>69</v>
      </c>
      <c r="E688" s="13" t="s">
        <v>1670</v>
      </c>
      <c r="F688" s="14">
        <v>0</v>
      </c>
      <c r="G688" s="14">
        <v>2</v>
      </c>
      <c r="H688" s="14">
        <f t="shared" si="40"/>
        <v>2</v>
      </c>
      <c r="I688" s="42">
        <f t="shared" si="41"/>
        <v>0</v>
      </c>
      <c r="J688" s="42">
        <f t="shared" si="42"/>
        <v>0.8</v>
      </c>
      <c r="K688" s="15">
        <f t="shared" si="43"/>
        <v>0.8</v>
      </c>
    </row>
    <row r="689" spans="1:13" s="1" customFormat="1" ht="15.75" customHeight="1" x14ac:dyDescent="0.2">
      <c r="A689" s="13" t="s">
        <v>967</v>
      </c>
      <c r="B689" s="12" t="str">
        <f>VLOOKUP(A689,'User printing - summary'!B:E,4,FALSE)</f>
        <v>6201211</v>
      </c>
      <c r="C689" s="13" t="str">
        <f>VLOOKUP(A689,'User printing - summary'!B:C,2,FALSE)</f>
        <v>นาย สุธี มานุบุตร</v>
      </c>
      <c r="D689" s="13" t="s">
        <v>69</v>
      </c>
      <c r="E689" s="13" t="s">
        <v>1696</v>
      </c>
      <c r="F689" s="14">
        <v>0</v>
      </c>
      <c r="G689" s="14">
        <v>164</v>
      </c>
      <c r="H689" s="14">
        <f t="shared" si="40"/>
        <v>164</v>
      </c>
      <c r="I689" s="42">
        <f t="shared" si="41"/>
        <v>0</v>
      </c>
      <c r="J689" s="42">
        <f t="shared" si="42"/>
        <v>65.600000000000009</v>
      </c>
      <c r="K689" s="15">
        <f t="shared" si="43"/>
        <v>65.600000000000009</v>
      </c>
    </row>
    <row r="690" spans="1:13" s="1" customFormat="1" ht="15.75" customHeight="1" x14ac:dyDescent="0.2">
      <c r="A690" s="13" t="s">
        <v>966</v>
      </c>
      <c r="B690" s="12" t="str">
        <f>VLOOKUP(A690,'User printing - summary'!B:E,4,FALSE)</f>
        <v>5800960</v>
      </c>
      <c r="C690" s="13" t="str">
        <f>VLOOKUP(A690,'User printing - summary'!B:C,2,FALSE)</f>
        <v>นาย สานิตย์ อิ่มเอี่ยม</v>
      </c>
      <c r="D690" s="13" t="s">
        <v>69</v>
      </c>
      <c r="E690" s="13" t="s">
        <v>1696</v>
      </c>
      <c r="F690" s="14">
        <v>0</v>
      </c>
      <c r="G690" s="14">
        <v>14</v>
      </c>
      <c r="H690" s="14">
        <f t="shared" si="40"/>
        <v>14</v>
      </c>
      <c r="I690" s="42">
        <f t="shared" si="41"/>
        <v>0</v>
      </c>
      <c r="J690" s="42">
        <f t="shared" si="42"/>
        <v>5.6000000000000005</v>
      </c>
      <c r="K690" s="15">
        <f t="shared" si="43"/>
        <v>5.6000000000000005</v>
      </c>
    </row>
    <row r="691" spans="1:13" s="1" customFormat="1" ht="15.75" customHeight="1" x14ac:dyDescent="0.2">
      <c r="A691" s="13" t="s">
        <v>1535</v>
      </c>
      <c r="B691" s="12" t="str">
        <f>VLOOKUP(A691,'User printing - summary'!B:E,4,FALSE)</f>
        <v>481077</v>
      </c>
      <c r="C691" s="13" t="str">
        <f>VLOOKUP(A691,'User printing - summary'!B:C,2,FALSE)</f>
        <v>นางสาว อินจันทร์ เลิศไพฑูรย์พันธ์</v>
      </c>
      <c r="D691" s="13" t="s">
        <v>69</v>
      </c>
      <c r="E691" s="13" t="s">
        <v>1743</v>
      </c>
      <c r="F691" s="14">
        <v>0</v>
      </c>
      <c r="G691" s="14">
        <v>52</v>
      </c>
      <c r="H691" s="14">
        <f t="shared" si="40"/>
        <v>52</v>
      </c>
      <c r="I691" s="42">
        <f t="shared" si="41"/>
        <v>0</v>
      </c>
      <c r="J691" s="42">
        <f t="shared" si="42"/>
        <v>20.8</v>
      </c>
      <c r="K691" s="15">
        <f t="shared" si="43"/>
        <v>20.8</v>
      </c>
    </row>
    <row r="692" spans="1:13" s="1" customFormat="1" ht="15.75" customHeight="1" x14ac:dyDescent="0.2">
      <c r="A692" s="13" t="s">
        <v>249</v>
      </c>
      <c r="B692" s="12" t="str">
        <f>VLOOKUP(A692,'User printing - summary'!B:E,4,FALSE)</f>
        <v>5501563</v>
      </c>
      <c r="C692" s="13" t="str">
        <f>VLOOKUP(A692,'User printing - summary'!B:C,2,FALSE)</f>
        <v>นาย ปิยะพงษ์ บั้งทอง</v>
      </c>
      <c r="D692" s="13" t="s">
        <v>28</v>
      </c>
      <c r="E692" s="13" t="s">
        <v>1612</v>
      </c>
      <c r="F692" s="14">
        <v>0</v>
      </c>
      <c r="G692" s="14">
        <v>479</v>
      </c>
      <c r="H692" s="14">
        <f t="shared" si="40"/>
        <v>479</v>
      </c>
      <c r="I692" s="42">
        <f t="shared" si="41"/>
        <v>0</v>
      </c>
      <c r="J692" s="42">
        <f t="shared" si="42"/>
        <v>191.60000000000002</v>
      </c>
      <c r="K692" s="15">
        <f t="shared" si="43"/>
        <v>191.60000000000002</v>
      </c>
      <c r="L692" s="16"/>
      <c r="M692" s="16"/>
    </row>
    <row r="693" spans="1:13" s="1" customFormat="1" ht="15.75" customHeight="1" x14ac:dyDescent="0.2">
      <c r="A693" s="13" t="s">
        <v>247</v>
      </c>
      <c r="B693" s="12" t="str">
        <f>VLOOKUP(A693,'User printing - summary'!B:E,4,FALSE)</f>
        <v>6703952</v>
      </c>
      <c r="C693" s="13" t="str">
        <f>VLOOKUP(A693,'User printing - summary'!B:C,2,FALSE)</f>
        <v>นางสาว กาญชลี พิมพ์ดี</v>
      </c>
      <c r="D693" s="13" t="s">
        <v>28</v>
      </c>
      <c r="E693" s="13" t="s">
        <v>1612</v>
      </c>
      <c r="F693" s="14">
        <v>0</v>
      </c>
      <c r="G693" s="14">
        <v>452</v>
      </c>
      <c r="H693" s="14">
        <f t="shared" si="40"/>
        <v>452</v>
      </c>
      <c r="I693" s="42">
        <f t="shared" si="41"/>
        <v>0</v>
      </c>
      <c r="J693" s="42">
        <f t="shared" si="42"/>
        <v>180.8</v>
      </c>
      <c r="K693" s="15">
        <f t="shared" si="43"/>
        <v>180.8</v>
      </c>
    </row>
    <row r="694" spans="1:13" s="1" customFormat="1" ht="15.75" customHeight="1" x14ac:dyDescent="0.2">
      <c r="A694" s="13" t="s">
        <v>245</v>
      </c>
      <c r="B694" s="12" t="str">
        <f>VLOOKUP(A694,'User printing - summary'!B:E,4,FALSE)</f>
        <v>5901027</v>
      </c>
      <c r="C694" s="13" t="str">
        <f>VLOOKUP(A694,'User printing - summary'!B:C,2,FALSE)</f>
        <v>นาย อาทิตย์ นาชมภู</v>
      </c>
      <c r="D694" s="13" t="s">
        <v>28</v>
      </c>
      <c r="E694" s="13" t="s">
        <v>1612</v>
      </c>
      <c r="F694" s="14">
        <v>0</v>
      </c>
      <c r="G694" s="14">
        <v>264</v>
      </c>
      <c r="H694" s="14">
        <f t="shared" si="40"/>
        <v>264</v>
      </c>
      <c r="I694" s="42">
        <f t="shared" si="41"/>
        <v>0</v>
      </c>
      <c r="J694" s="42">
        <f t="shared" si="42"/>
        <v>105.60000000000001</v>
      </c>
      <c r="K694" s="15">
        <f t="shared" si="43"/>
        <v>105.60000000000001</v>
      </c>
    </row>
    <row r="695" spans="1:13" s="1" customFormat="1" ht="15.75" customHeight="1" x14ac:dyDescent="0.2">
      <c r="A695" s="13" t="s">
        <v>250</v>
      </c>
      <c r="B695" s="12" t="str">
        <f>VLOOKUP(A695,'User printing - summary'!B:E,4,FALSE)</f>
        <v>6901559</v>
      </c>
      <c r="C695" s="13" t="str">
        <f>VLOOKUP(A695,'User printing - summary'!B:C,2,FALSE)</f>
        <v>นาย สพลดนัย เพลาไธสง</v>
      </c>
      <c r="D695" s="13" t="s">
        <v>28</v>
      </c>
      <c r="E695" s="13" t="s">
        <v>1612</v>
      </c>
      <c r="F695" s="14">
        <v>0</v>
      </c>
      <c r="G695" s="14">
        <v>215</v>
      </c>
      <c r="H695" s="14">
        <f t="shared" si="40"/>
        <v>215</v>
      </c>
      <c r="I695" s="42">
        <f t="shared" si="41"/>
        <v>0</v>
      </c>
      <c r="J695" s="42">
        <f t="shared" si="42"/>
        <v>86</v>
      </c>
      <c r="K695" s="15">
        <f t="shared" si="43"/>
        <v>86</v>
      </c>
    </row>
    <row r="696" spans="1:13" s="1" customFormat="1" ht="15.75" customHeight="1" x14ac:dyDescent="0.2">
      <c r="A696" s="13" t="s">
        <v>248</v>
      </c>
      <c r="B696" s="12" t="str">
        <f>VLOOKUP(A696,'User printing - summary'!B:E,4,FALSE)</f>
        <v>5101731</v>
      </c>
      <c r="C696" s="13" t="str">
        <f>VLOOKUP(A696,'User printing - summary'!B:C,2,FALSE)</f>
        <v>นางสาว พิมพา พันธ์มหา</v>
      </c>
      <c r="D696" s="13" t="s">
        <v>28</v>
      </c>
      <c r="E696" s="13" t="s">
        <v>1612</v>
      </c>
      <c r="F696" s="14">
        <v>0</v>
      </c>
      <c r="G696" s="14">
        <v>211</v>
      </c>
      <c r="H696" s="14">
        <f t="shared" si="40"/>
        <v>211</v>
      </c>
      <c r="I696" s="42">
        <f t="shared" si="41"/>
        <v>0</v>
      </c>
      <c r="J696" s="42">
        <f t="shared" si="42"/>
        <v>84.4</v>
      </c>
      <c r="K696" s="15">
        <f t="shared" si="43"/>
        <v>84.4</v>
      </c>
    </row>
    <row r="697" spans="1:13" s="1" customFormat="1" ht="15.75" customHeight="1" x14ac:dyDescent="0.2">
      <c r="A697" s="17" t="s">
        <v>253</v>
      </c>
      <c r="B697" s="12" t="str">
        <f>VLOOKUP(A697,'User printing - summary'!B:E,4,FALSE)</f>
        <v>6901200</v>
      </c>
      <c r="C697" s="13" t="str">
        <f>VLOOKUP(A697,'User printing - summary'!B:C,2,FALSE)</f>
        <v>นางสาว ธิมาพร ศรียากูล</v>
      </c>
      <c r="D697" s="13" t="s">
        <v>28</v>
      </c>
      <c r="E697" s="13" t="s">
        <v>1612</v>
      </c>
      <c r="F697" s="14">
        <v>0</v>
      </c>
      <c r="G697" s="14">
        <v>129</v>
      </c>
      <c r="H697" s="14">
        <f t="shared" si="40"/>
        <v>129</v>
      </c>
      <c r="I697" s="42">
        <f t="shared" si="41"/>
        <v>0</v>
      </c>
      <c r="J697" s="42">
        <f t="shared" si="42"/>
        <v>51.6</v>
      </c>
      <c r="K697" s="15">
        <f t="shared" si="43"/>
        <v>51.6</v>
      </c>
    </row>
    <row r="698" spans="1:13" s="1" customFormat="1" ht="15.75" customHeight="1" x14ac:dyDescent="0.2">
      <c r="A698" s="13" t="s">
        <v>252</v>
      </c>
      <c r="B698" s="12" t="str">
        <f>VLOOKUP(A698,'User printing - summary'!B:E,4,FALSE)</f>
        <v>5600584</v>
      </c>
      <c r="C698" s="13" t="str">
        <f>VLOOKUP(A698,'User printing - summary'!B:C,2,FALSE)</f>
        <v>นางสาว สุปาจรีย์ ปรางประเสริฐ</v>
      </c>
      <c r="D698" s="13" t="s">
        <v>28</v>
      </c>
      <c r="E698" s="13" t="s">
        <v>1612</v>
      </c>
      <c r="F698" s="14">
        <v>0</v>
      </c>
      <c r="G698" s="14">
        <v>70</v>
      </c>
      <c r="H698" s="14">
        <f t="shared" si="40"/>
        <v>70</v>
      </c>
      <c r="I698" s="42">
        <f t="shared" si="41"/>
        <v>0</v>
      </c>
      <c r="J698" s="42">
        <f t="shared" si="42"/>
        <v>28</v>
      </c>
      <c r="K698" s="15">
        <f t="shared" si="43"/>
        <v>28</v>
      </c>
    </row>
    <row r="699" spans="1:13" s="1" customFormat="1" ht="15.75" customHeight="1" x14ac:dyDescent="0.2">
      <c r="A699" s="13" t="s">
        <v>251</v>
      </c>
      <c r="B699" s="12" t="str">
        <f>VLOOKUP(A699,'User printing - summary'!B:E,4,FALSE)</f>
        <v>6800768</v>
      </c>
      <c r="C699" s="13" t="str">
        <f>VLOOKUP(A699,'User printing - summary'!B:C,2,FALSE)</f>
        <v>นางสาว สิดาลักษณ์ เกิดความเย็น</v>
      </c>
      <c r="D699" s="13" t="s">
        <v>28</v>
      </c>
      <c r="E699" s="13" t="s">
        <v>1612</v>
      </c>
      <c r="F699" s="14">
        <v>0</v>
      </c>
      <c r="G699" s="14">
        <v>46</v>
      </c>
      <c r="H699" s="14">
        <f t="shared" si="40"/>
        <v>46</v>
      </c>
      <c r="I699" s="42">
        <f t="shared" si="41"/>
        <v>0</v>
      </c>
      <c r="J699" s="42">
        <f t="shared" si="42"/>
        <v>18.400000000000002</v>
      </c>
      <c r="K699" s="15">
        <f t="shared" si="43"/>
        <v>18.400000000000002</v>
      </c>
    </row>
    <row r="700" spans="1:13" s="1" customFormat="1" ht="15.75" customHeight="1" x14ac:dyDescent="0.2">
      <c r="A700" s="13" t="s">
        <v>246</v>
      </c>
      <c r="B700" s="12" t="str">
        <f>VLOOKUP(A700,'User printing - summary'!B:E,4,FALSE)</f>
        <v>5600067</v>
      </c>
      <c r="C700" s="13" t="str">
        <f>VLOOKUP(A700,'User printing - summary'!B:C,2,FALSE)</f>
        <v>นางสาว ดาวรินทร์ จันอุษา</v>
      </c>
      <c r="D700" s="13" t="s">
        <v>28</v>
      </c>
      <c r="E700" s="13" t="s">
        <v>1612</v>
      </c>
      <c r="F700" s="14">
        <v>0</v>
      </c>
      <c r="G700" s="14">
        <v>22</v>
      </c>
      <c r="H700" s="14">
        <f t="shared" si="40"/>
        <v>22</v>
      </c>
      <c r="I700" s="42">
        <f t="shared" si="41"/>
        <v>0</v>
      </c>
      <c r="J700" s="42">
        <f t="shared" si="42"/>
        <v>8.8000000000000007</v>
      </c>
      <c r="K700" s="15">
        <f t="shared" si="43"/>
        <v>8.8000000000000007</v>
      </c>
    </row>
    <row r="701" spans="1:13" s="1" customFormat="1" ht="15.75" customHeight="1" x14ac:dyDescent="0.2">
      <c r="A701" s="13" t="s">
        <v>244</v>
      </c>
      <c r="B701" s="12" t="str">
        <f>VLOOKUP(A701,'User printing - summary'!B:E,4,FALSE)</f>
        <v>6102914</v>
      </c>
      <c r="C701" s="13" t="str">
        <f>VLOOKUP(A701,'User printing - summary'!B:C,2,FALSE)</f>
        <v>นาย อภิสิทธิ์ พิมมะดี</v>
      </c>
      <c r="D701" s="13" t="s">
        <v>28</v>
      </c>
      <c r="E701" s="13" t="s">
        <v>1612</v>
      </c>
      <c r="F701" s="14">
        <v>0</v>
      </c>
      <c r="G701" s="14">
        <v>7</v>
      </c>
      <c r="H701" s="14">
        <f t="shared" si="40"/>
        <v>7</v>
      </c>
      <c r="I701" s="42">
        <f t="shared" si="41"/>
        <v>0</v>
      </c>
      <c r="J701" s="42">
        <f t="shared" si="42"/>
        <v>2.8000000000000003</v>
      </c>
      <c r="K701" s="15">
        <f t="shared" si="43"/>
        <v>2.8000000000000003</v>
      </c>
    </row>
    <row r="702" spans="1:13" s="1" customFormat="1" ht="15.75" customHeight="1" x14ac:dyDescent="0.2">
      <c r="A702" s="13" t="s">
        <v>277</v>
      </c>
      <c r="B702" s="12" t="str">
        <f>VLOOKUP(A702,'User printing - summary'!B:E,4,FALSE)</f>
        <v>6102914</v>
      </c>
      <c r="C702" s="13" t="str">
        <f>VLOOKUP(A702,'User printing - summary'!B:C,2,FALSE)</f>
        <v>นาย อภิสิทธิ์ พิมมะดี</v>
      </c>
      <c r="D702" s="13" t="s">
        <v>28</v>
      </c>
      <c r="E702" s="13" t="s">
        <v>1615</v>
      </c>
      <c r="F702" s="14">
        <v>0</v>
      </c>
      <c r="G702" s="14">
        <v>152</v>
      </c>
      <c r="H702" s="14">
        <f t="shared" si="40"/>
        <v>152</v>
      </c>
      <c r="I702" s="42">
        <f t="shared" si="41"/>
        <v>0</v>
      </c>
      <c r="J702" s="42">
        <f t="shared" si="42"/>
        <v>60.800000000000004</v>
      </c>
      <c r="K702" s="15">
        <f t="shared" si="43"/>
        <v>60.800000000000004</v>
      </c>
      <c r="L702" s="16"/>
      <c r="M702" s="16"/>
    </row>
    <row r="703" spans="1:13" s="1" customFormat="1" ht="15.75" customHeight="1" x14ac:dyDescent="0.2">
      <c r="A703" s="13" t="s">
        <v>279</v>
      </c>
      <c r="B703" s="12" t="str">
        <f>VLOOKUP(A703,'User printing - summary'!B:E,4,FALSE)</f>
        <v>6103173</v>
      </c>
      <c r="C703" s="13" t="str">
        <f>VLOOKUP(A703,'User printing - summary'!B:C,2,FALSE)</f>
        <v>นางสาว กชกร นครไทยภูมิ</v>
      </c>
      <c r="D703" s="13" t="s">
        <v>28</v>
      </c>
      <c r="E703" s="13" t="s">
        <v>1617</v>
      </c>
      <c r="F703" s="14">
        <v>0</v>
      </c>
      <c r="G703" s="14">
        <v>449</v>
      </c>
      <c r="H703" s="14">
        <f t="shared" si="40"/>
        <v>449</v>
      </c>
      <c r="I703" s="42">
        <f t="shared" si="41"/>
        <v>0</v>
      </c>
      <c r="J703" s="42">
        <f t="shared" si="42"/>
        <v>179.60000000000002</v>
      </c>
      <c r="K703" s="15">
        <f t="shared" si="43"/>
        <v>179.60000000000002</v>
      </c>
    </row>
    <row r="704" spans="1:13" s="1" customFormat="1" ht="15.75" customHeight="1" x14ac:dyDescent="0.2">
      <c r="A704" s="13" t="s">
        <v>301</v>
      </c>
      <c r="B704" s="12" t="str">
        <f>VLOOKUP(A704,'User printing - summary'!B:E,4,FALSE)</f>
        <v>5000401</v>
      </c>
      <c r="C704" s="13" t="str">
        <f>VLOOKUP(A704,'User printing - summary'!B:C,2,FALSE)</f>
        <v>นางสาว อมรรัตน์ ประชิตกลาง</v>
      </c>
      <c r="D704" s="13" t="s">
        <v>28</v>
      </c>
      <c r="E704" s="13" t="s">
        <v>1617</v>
      </c>
      <c r="F704" s="14">
        <v>0</v>
      </c>
      <c r="G704" s="14">
        <v>375</v>
      </c>
      <c r="H704" s="14">
        <f t="shared" si="40"/>
        <v>375</v>
      </c>
      <c r="I704" s="42">
        <f t="shared" si="41"/>
        <v>0</v>
      </c>
      <c r="J704" s="42">
        <f t="shared" si="42"/>
        <v>150</v>
      </c>
      <c r="K704" s="15">
        <f t="shared" si="43"/>
        <v>150</v>
      </c>
    </row>
    <row r="705" spans="1:13" s="1" customFormat="1" ht="15.75" customHeight="1" x14ac:dyDescent="0.2">
      <c r="A705" s="13" t="s">
        <v>300</v>
      </c>
      <c r="B705" s="12" t="str">
        <f>VLOOKUP(A705,'User printing - summary'!B:E,4,FALSE)</f>
        <v>4901557</v>
      </c>
      <c r="C705" s="13" t="str">
        <f>VLOOKUP(A705,'User printing - summary'!B:C,2,FALSE)</f>
        <v>นางสาว บัวสอน ไชยรินทร์</v>
      </c>
      <c r="D705" s="13" t="s">
        <v>28</v>
      </c>
      <c r="E705" s="13" t="s">
        <v>1617</v>
      </c>
      <c r="F705" s="14">
        <v>0</v>
      </c>
      <c r="G705" s="14">
        <v>371</v>
      </c>
      <c r="H705" s="14">
        <f t="shared" si="40"/>
        <v>371</v>
      </c>
      <c r="I705" s="42">
        <f t="shared" si="41"/>
        <v>0</v>
      </c>
      <c r="J705" s="42">
        <f t="shared" si="42"/>
        <v>148.4</v>
      </c>
      <c r="K705" s="15">
        <f t="shared" si="43"/>
        <v>148.4</v>
      </c>
    </row>
    <row r="706" spans="1:13" s="1" customFormat="1" ht="15.75" customHeight="1" x14ac:dyDescent="0.2">
      <c r="A706" s="13" t="s">
        <v>280</v>
      </c>
      <c r="B706" s="12" t="str">
        <f>VLOOKUP(A706,'User printing - summary'!B:E,4,FALSE)</f>
        <v>6601774</v>
      </c>
      <c r="C706" s="13" t="str">
        <f>VLOOKUP(A706,'User printing - summary'!B:C,2,FALSE)</f>
        <v>นางสาว จุรีรัตน์ บุญตัน</v>
      </c>
      <c r="D706" s="13" t="s">
        <v>28</v>
      </c>
      <c r="E706" s="13" t="s">
        <v>1617</v>
      </c>
      <c r="F706" s="14">
        <v>0</v>
      </c>
      <c r="G706" s="14">
        <v>221</v>
      </c>
      <c r="H706" s="14">
        <f t="shared" si="40"/>
        <v>221</v>
      </c>
      <c r="I706" s="42">
        <f t="shared" si="41"/>
        <v>0</v>
      </c>
      <c r="J706" s="42">
        <f t="shared" si="42"/>
        <v>88.4</v>
      </c>
      <c r="K706" s="15">
        <f t="shared" si="43"/>
        <v>88.4</v>
      </c>
    </row>
    <row r="707" spans="1:13" s="1" customFormat="1" ht="15.75" customHeight="1" x14ac:dyDescent="0.2">
      <c r="A707" s="13" t="s">
        <v>281</v>
      </c>
      <c r="B707" s="12" t="str">
        <f>VLOOKUP(A707,'User printing - summary'!B:E,4,FALSE)</f>
        <v>6503972</v>
      </c>
      <c r="C707" s="13" t="str">
        <f>VLOOKUP(A707,'User printing - summary'!B:C,2,FALSE)</f>
        <v>นางสาว พรรณธิพา ช่วยเพ็ญ</v>
      </c>
      <c r="D707" s="13" t="s">
        <v>28</v>
      </c>
      <c r="E707" s="13" t="s">
        <v>1617</v>
      </c>
      <c r="F707" s="14">
        <v>0</v>
      </c>
      <c r="G707" s="14">
        <v>198</v>
      </c>
      <c r="H707" s="14">
        <f t="shared" si="40"/>
        <v>198</v>
      </c>
      <c r="I707" s="42">
        <f t="shared" si="41"/>
        <v>0</v>
      </c>
      <c r="J707" s="42">
        <f t="shared" si="42"/>
        <v>79.2</v>
      </c>
      <c r="K707" s="15">
        <f t="shared" si="43"/>
        <v>79.2</v>
      </c>
    </row>
    <row r="708" spans="1:13" s="1" customFormat="1" ht="15.75" customHeight="1" x14ac:dyDescent="0.2">
      <c r="A708" s="13" t="s">
        <v>282</v>
      </c>
      <c r="B708" s="12" t="str">
        <f>VLOOKUP(A708,'User printing - summary'!B:E,4,FALSE)</f>
        <v>5702433</v>
      </c>
      <c r="C708" s="13" t="str">
        <f>VLOOKUP(A708,'User printing - summary'!B:C,2,FALSE)</f>
        <v>นางสาว ทองสา ฉัตรสุวรรณ์</v>
      </c>
      <c r="D708" s="13" t="s">
        <v>28</v>
      </c>
      <c r="E708" s="13" t="s">
        <v>1617</v>
      </c>
      <c r="F708" s="14">
        <v>0</v>
      </c>
      <c r="G708" s="14">
        <v>160</v>
      </c>
      <c r="H708" s="14">
        <f t="shared" ref="H708:H771" si="44">SUM(F708:G708)</f>
        <v>160</v>
      </c>
      <c r="I708" s="42">
        <f t="shared" ref="I708:I771" si="45">3.8*F708</f>
        <v>0</v>
      </c>
      <c r="J708" s="42">
        <f t="shared" ref="J708:J771" si="46">0.4*G708</f>
        <v>64</v>
      </c>
      <c r="K708" s="15">
        <f t="shared" ref="K708:K771" si="47">SUM(I708:J708)</f>
        <v>64</v>
      </c>
    </row>
    <row r="709" spans="1:13" s="1" customFormat="1" ht="15.75" customHeight="1" x14ac:dyDescent="0.2">
      <c r="A709" s="13" t="s">
        <v>985</v>
      </c>
      <c r="B709" s="12" t="str">
        <f>VLOOKUP(A709,'User printing - summary'!B:E,4,FALSE)</f>
        <v>6401032</v>
      </c>
      <c r="C709" s="13" t="str">
        <f>VLOOKUP(A709,'User printing - summary'!B:C,2,FALSE)</f>
        <v>นางสาว ปทุม เรือนงาม</v>
      </c>
      <c r="D709" s="13" t="s">
        <v>28</v>
      </c>
      <c r="E709" s="13" t="s">
        <v>1617</v>
      </c>
      <c r="F709" s="14">
        <v>0</v>
      </c>
      <c r="G709" s="14">
        <v>11</v>
      </c>
      <c r="H709" s="14">
        <f t="shared" si="44"/>
        <v>11</v>
      </c>
      <c r="I709" s="42">
        <f t="shared" si="45"/>
        <v>0</v>
      </c>
      <c r="J709" s="42">
        <f t="shared" si="46"/>
        <v>4.4000000000000004</v>
      </c>
      <c r="K709" s="15">
        <f t="shared" si="47"/>
        <v>4.4000000000000004</v>
      </c>
    </row>
    <row r="710" spans="1:13" s="1" customFormat="1" ht="15.75" customHeight="1" x14ac:dyDescent="0.2">
      <c r="A710" s="13" t="s">
        <v>299</v>
      </c>
      <c r="B710" s="12" t="str">
        <f>VLOOKUP(A710,'User printing - summary'!B:E,4,FALSE)</f>
        <v>5601895</v>
      </c>
      <c r="C710" s="13" t="str">
        <f>VLOOKUP(A710,'User printing - summary'!B:C,2,FALSE)</f>
        <v>นาย วีรพันธ์ แทนคำ</v>
      </c>
      <c r="D710" s="13" t="s">
        <v>28</v>
      </c>
      <c r="E710" s="13" t="s">
        <v>1618</v>
      </c>
      <c r="F710" s="14">
        <v>0</v>
      </c>
      <c r="G710" s="14">
        <v>444</v>
      </c>
      <c r="H710" s="14">
        <f t="shared" si="44"/>
        <v>444</v>
      </c>
      <c r="I710" s="42">
        <f t="shared" si="45"/>
        <v>0</v>
      </c>
      <c r="J710" s="42">
        <f t="shared" si="46"/>
        <v>177.60000000000002</v>
      </c>
      <c r="K710" s="15">
        <f t="shared" si="47"/>
        <v>177.60000000000002</v>
      </c>
    </row>
    <row r="711" spans="1:13" s="1" customFormat="1" ht="15.75" customHeight="1" x14ac:dyDescent="0.2">
      <c r="A711" s="13" t="s">
        <v>283</v>
      </c>
      <c r="B711" s="12" t="str">
        <f>VLOOKUP(A711,'User printing - summary'!B:E,4,FALSE)</f>
        <v>6103580</v>
      </c>
      <c r="C711" s="13" t="str">
        <f>VLOOKUP(A711,'User printing - summary'!B:C,2,FALSE)</f>
        <v>นาย วิทวัส ทะรุนรัมย์</v>
      </c>
      <c r="D711" s="13" t="s">
        <v>28</v>
      </c>
      <c r="E711" s="13" t="s">
        <v>1618</v>
      </c>
      <c r="F711" s="14">
        <v>0</v>
      </c>
      <c r="G711" s="14">
        <v>310</v>
      </c>
      <c r="H711" s="14">
        <f t="shared" si="44"/>
        <v>310</v>
      </c>
      <c r="I711" s="42">
        <f t="shared" si="45"/>
        <v>0</v>
      </c>
      <c r="J711" s="42">
        <f t="shared" si="46"/>
        <v>124</v>
      </c>
      <c r="K711" s="15">
        <f t="shared" si="47"/>
        <v>124</v>
      </c>
    </row>
    <row r="712" spans="1:13" s="1" customFormat="1" ht="15.75" customHeight="1" x14ac:dyDescent="0.2">
      <c r="A712" s="13" t="s">
        <v>399</v>
      </c>
      <c r="B712" s="12" t="str">
        <f>VLOOKUP(A712,'User printing - summary'!B:E,4,FALSE)</f>
        <v>6400069</v>
      </c>
      <c r="C712" s="13" t="str">
        <f>VLOOKUP(A712,'User printing - summary'!B:C,2,FALSE)</f>
        <v>นางสาว ธัญญารัตน์ โพธิ์คำ</v>
      </c>
      <c r="D712" s="13" t="s">
        <v>28</v>
      </c>
      <c r="E712" s="13" t="s">
        <v>1629</v>
      </c>
      <c r="F712" s="14">
        <v>0</v>
      </c>
      <c r="G712" s="14">
        <v>9476</v>
      </c>
      <c r="H712" s="14">
        <f t="shared" si="44"/>
        <v>9476</v>
      </c>
      <c r="I712" s="42">
        <f t="shared" si="45"/>
        <v>0</v>
      </c>
      <c r="J712" s="42">
        <f t="shared" si="46"/>
        <v>3790.4</v>
      </c>
      <c r="K712" s="15">
        <f t="shared" si="47"/>
        <v>3790.4</v>
      </c>
    </row>
    <row r="713" spans="1:13" s="1" customFormat="1" ht="15.75" customHeight="1" x14ac:dyDescent="0.2">
      <c r="A713" s="13" t="s">
        <v>392</v>
      </c>
      <c r="B713" s="12" t="str">
        <f>VLOOKUP(A713,'User printing - summary'!B:E,4,FALSE)</f>
        <v>6401031</v>
      </c>
      <c r="C713" s="13" t="str">
        <f>VLOOKUP(A713,'User printing - summary'!B:C,2,FALSE)</f>
        <v>นางสาว กัญญา ศรีกระจ่าง</v>
      </c>
      <c r="D713" s="13" t="s">
        <v>28</v>
      </c>
      <c r="E713" s="13" t="s">
        <v>1629</v>
      </c>
      <c r="F713" s="14">
        <v>0</v>
      </c>
      <c r="G713" s="14">
        <v>7412</v>
      </c>
      <c r="H713" s="14">
        <f t="shared" si="44"/>
        <v>7412</v>
      </c>
      <c r="I713" s="42">
        <f t="shared" si="45"/>
        <v>0</v>
      </c>
      <c r="J713" s="42">
        <f t="shared" si="46"/>
        <v>2964.8</v>
      </c>
      <c r="K713" s="15">
        <f t="shared" si="47"/>
        <v>2964.8</v>
      </c>
    </row>
    <row r="714" spans="1:13" s="1" customFormat="1" ht="15.75" customHeight="1" x14ac:dyDescent="0.2">
      <c r="A714" s="13" t="s">
        <v>397</v>
      </c>
      <c r="B714" s="12" t="str">
        <f>VLOOKUP(A714,'User printing - summary'!B:E,4,FALSE)</f>
        <v>6300894</v>
      </c>
      <c r="C714" s="13" t="str">
        <f>VLOOKUP(A714,'User printing - summary'!B:C,2,FALSE)</f>
        <v>นางสาว สมฤทัย ทองเพ็ญ</v>
      </c>
      <c r="D714" s="13" t="s">
        <v>28</v>
      </c>
      <c r="E714" s="13" t="s">
        <v>1629</v>
      </c>
      <c r="F714" s="14">
        <v>0</v>
      </c>
      <c r="G714" s="14">
        <v>4694</v>
      </c>
      <c r="H714" s="14">
        <f t="shared" si="44"/>
        <v>4694</v>
      </c>
      <c r="I714" s="42">
        <f t="shared" si="45"/>
        <v>0</v>
      </c>
      <c r="J714" s="42">
        <f t="shared" si="46"/>
        <v>1877.6000000000001</v>
      </c>
      <c r="K714" s="15">
        <f t="shared" si="47"/>
        <v>1877.6000000000001</v>
      </c>
    </row>
    <row r="715" spans="1:13" s="1" customFormat="1" ht="15.75" customHeight="1" x14ac:dyDescent="0.25">
      <c r="A715" s="17" t="s">
        <v>395</v>
      </c>
      <c r="B715" s="12" t="str">
        <f>VLOOKUP(A715,'User printing - summary'!B:E,4,FALSE)</f>
        <v>6400388</v>
      </c>
      <c r="C715" s="13" t="str">
        <f>VLOOKUP(A715,'User printing - summary'!B:C,2,FALSE)</f>
        <v>นางสาว นวรัตน์ ขาวสำลี</v>
      </c>
      <c r="D715" s="13" t="s">
        <v>28</v>
      </c>
      <c r="E715" s="13" t="s">
        <v>1629</v>
      </c>
      <c r="F715" s="14">
        <v>0</v>
      </c>
      <c r="G715" s="14">
        <v>3380</v>
      </c>
      <c r="H715" s="14">
        <f t="shared" si="44"/>
        <v>3380</v>
      </c>
      <c r="I715" s="42">
        <f t="shared" si="45"/>
        <v>0</v>
      </c>
      <c r="J715" s="42">
        <f t="shared" si="46"/>
        <v>1352</v>
      </c>
      <c r="K715" s="15">
        <f t="shared" si="47"/>
        <v>1352</v>
      </c>
      <c r="L715" s="38"/>
      <c r="M715" s="38"/>
    </row>
    <row r="716" spans="1:13" s="1" customFormat="1" ht="15.75" customHeight="1" x14ac:dyDescent="0.2">
      <c r="A716" s="13" t="s">
        <v>394</v>
      </c>
      <c r="B716" s="12" t="str">
        <f>VLOOKUP(A716,'User printing - summary'!B:E,4,FALSE)</f>
        <v>6101735</v>
      </c>
      <c r="C716" s="13" t="str">
        <f>VLOOKUP(A716,'User printing - summary'!B:C,2,FALSE)</f>
        <v>นางสาว ณัฐฐาวดี ชัยชนะ</v>
      </c>
      <c r="D716" s="13" t="s">
        <v>28</v>
      </c>
      <c r="E716" s="13" t="s">
        <v>1629</v>
      </c>
      <c r="F716" s="14">
        <v>0</v>
      </c>
      <c r="G716" s="14">
        <v>1949</v>
      </c>
      <c r="H716" s="14">
        <f t="shared" si="44"/>
        <v>1949</v>
      </c>
      <c r="I716" s="42">
        <f t="shared" si="45"/>
        <v>0</v>
      </c>
      <c r="J716" s="42">
        <f t="shared" si="46"/>
        <v>779.6</v>
      </c>
      <c r="K716" s="15">
        <f t="shared" si="47"/>
        <v>779.6</v>
      </c>
    </row>
    <row r="717" spans="1:13" s="1" customFormat="1" ht="15.75" customHeight="1" x14ac:dyDescent="0.2">
      <c r="A717" s="13" t="s">
        <v>396</v>
      </c>
      <c r="B717" s="12" t="str">
        <f>VLOOKUP(A717,'User printing - summary'!B:E,4,FALSE)</f>
        <v>6503899</v>
      </c>
      <c r="C717" s="13" t="str">
        <f>VLOOKUP(A717,'User printing - summary'!B:C,2,FALSE)</f>
        <v>นางสาว ปทุมมา เส้นเศษ</v>
      </c>
      <c r="D717" s="13" t="s">
        <v>28</v>
      </c>
      <c r="E717" s="13" t="s">
        <v>1629</v>
      </c>
      <c r="F717" s="14">
        <v>0</v>
      </c>
      <c r="G717" s="14">
        <v>1197</v>
      </c>
      <c r="H717" s="14">
        <f t="shared" si="44"/>
        <v>1197</v>
      </c>
      <c r="I717" s="42">
        <f t="shared" si="45"/>
        <v>0</v>
      </c>
      <c r="J717" s="42">
        <f t="shared" si="46"/>
        <v>478.8</v>
      </c>
      <c r="K717" s="15">
        <f t="shared" si="47"/>
        <v>478.8</v>
      </c>
    </row>
    <row r="718" spans="1:13" s="1" customFormat="1" ht="15.75" customHeight="1" x14ac:dyDescent="0.2">
      <c r="A718" s="13" t="s">
        <v>389</v>
      </c>
      <c r="B718" s="12" t="str">
        <f>VLOOKUP(A718,'User printing - summary'!B:E,4,FALSE)</f>
        <v>5601088</v>
      </c>
      <c r="C718" s="13" t="str">
        <f>VLOOKUP(A718,'User printing - summary'!B:C,2,FALSE)</f>
        <v>นางสาว เบญจวรรณ แม้นกลาง</v>
      </c>
      <c r="D718" s="13" t="s">
        <v>28</v>
      </c>
      <c r="E718" s="13" t="s">
        <v>1629</v>
      </c>
      <c r="F718" s="14">
        <v>0</v>
      </c>
      <c r="G718" s="14">
        <v>1093</v>
      </c>
      <c r="H718" s="14">
        <f t="shared" si="44"/>
        <v>1093</v>
      </c>
      <c r="I718" s="42">
        <f t="shared" si="45"/>
        <v>0</v>
      </c>
      <c r="J718" s="42">
        <f t="shared" si="46"/>
        <v>437.20000000000005</v>
      </c>
      <c r="K718" s="15">
        <f t="shared" si="47"/>
        <v>437.20000000000005</v>
      </c>
    </row>
    <row r="719" spans="1:13" s="1" customFormat="1" ht="15.75" customHeight="1" x14ac:dyDescent="0.2">
      <c r="A719" s="13" t="s">
        <v>391</v>
      </c>
      <c r="B719" s="12" t="str">
        <f>VLOOKUP(A719,'User printing - summary'!B:E,4,FALSE)</f>
        <v>6802074</v>
      </c>
      <c r="C719" s="13" t="str">
        <f>VLOOKUP(A719,'User printing - summary'!B:C,2,FALSE)</f>
        <v>นางสาว เรณู จันทร์พุฒ</v>
      </c>
      <c r="D719" s="13" t="s">
        <v>28</v>
      </c>
      <c r="E719" s="13" t="s">
        <v>1629</v>
      </c>
      <c r="F719" s="14">
        <v>0</v>
      </c>
      <c r="G719" s="14">
        <v>257</v>
      </c>
      <c r="H719" s="14">
        <f t="shared" si="44"/>
        <v>257</v>
      </c>
      <c r="I719" s="42">
        <f t="shared" si="45"/>
        <v>0</v>
      </c>
      <c r="J719" s="42">
        <f t="shared" si="46"/>
        <v>102.80000000000001</v>
      </c>
      <c r="K719" s="15">
        <f t="shared" si="47"/>
        <v>102.80000000000001</v>
      </c>
    </row>
    <row r="720" spans="1:13" s="1" customFormat="1" ht="15.75" customHeight="1" x14ac:dyDescent="0.2">
      <c r="A720" s="13" t="s">
        <v>393</v>
      </c>
      <c r="B720" s="12" t="str">
        <f>VLOOKUP(A720,'User printing - summary'!B:E,4,FALSE)</f>
        <v>5301436</v>
      </c>
      <c r="C720" s="13" t="str">
        <f>VLOOKUP(A720,'User printing - summary'!B:C,2,FALSE)</f>
        <v>นางสาว นงลักษณ์ สุรินาม</v>
      </c>
      <c r="D720" s="13" t="s">
        <v>28</v>
      </c>
      <c r="E720" s="13" t="s">
        <v>1629</v>
      </c>
      <c r="F720" s="14">
        <v>0</v>
      </c>
      <c r="G720" s="14">
        <v>144</v>
      </c>
      <c r="H720" s="14">
        <f t="shared" si="44"/>
        <v>144</v>
      </c>
      <c r="I720" s="42">
        <f t="shared" si="45"/>
        <v>0</v>
      </c>
      <c r="J720" s="42">
        <f t="shared" si="46"/>
        <v>57.6</v>
      </c>
      <c r="K720" s="15">
        <f t="shared" si="47"/>
        <v>57.6</v>
      </c>
    </row>
    <row r="721" spans="1:13" s="1" customFormat="1" ht="15.75" customHeight="1" x14ac:dyDescent="0.2">
      <c r="A721" s="13" t="s">
        <v>390</v>
      </c>
      <c r="B721" s="12" t="str">
        <f>VLOOKUP(A721,'User printing - summary'!B:E,4,FALSE)</f>
        <v>462089</v>
      </c>
      <c r="C721" s="13" t="str">
        <f>VLOOKUP(A721,'User printing - summary'!B:C,2,FALSE)</f>
        <v>นางสาว สุภาภรณ์ ศรศิลป์ชัย</v>
      </c>
      <c r="D721" s="13" t="s">
        <v>28</v>
      </c>
      <c r="E721" s="13" t="s">
        <v>1629</v>
      </c>
      <c r="F721" s="14">
        <v>3</v>
      </c>
      <c r="G721" s="14">
        <v>72</v>
      </c>
      <c r="H721" s="14">
        <f t="shared" si="44"/>
        <v>75</v>
      </c>
      <c r="I721" s="42">
        <f t="shared" si="45"/>
        <v>11.399999999999999</v>
      </c>
      <c r="J721" s="42">
        <f t="shared" si="46"/>
        <v>28.8</v>
      </c>
      <c r="K721" s="15">
        <f t="shared" si="47"/>
        <v>40.200000000000003</v>
      </c>
    </row>
    <row r="722" spans="1:13" s="1" customFormat="1" ht="15.75" customHeight="1" x14ac:dyDescent="0.2">
      <c r="A722" s="13" t="s">
        <v>400</v>
      </c>
      <c r="B722" s="12" t="str">
        <f>VLOOKUP(A722,'User printing - summary'!B:E,4,FALSE)</f>
        <v>5601715</v>
      </c>
      <c r="C722" s="13" t="str">
        <f>VLOOKUP(A722,'User printing - summary'!B:C,2,FALSE)</f>
        <v>นางสาว วันณี บึงสะพาน</v>
      </c>
      <c r="D722" s="13" t="s">
        <v>28</v>
      </c>
      <c r="E722" s="13" t="s">
        <v>1629</v>
      </c>
      <c r="F722" s="14">
        <v>0</v>
      </c>
      <c r="G722" s="14">
        <v>84</v>
      </c>
      <c r="H722" s="14">
        <f t="shared" si="44"/>
        <v>84</v>
      </c>
      <c r="I722" s="42">
        <f t="shared" si="45"/>
        <v>0</v>
      </c>
      <c r="J722" s="42">
        <f t="shared" si="46"/>
        <v>33.6</v>
      </c>
      <c r="K722" s="15">
        <f t="shared" si="47"/>
        <v>33.6</v>
      </c>
      <c r="L722" s="16"/>
      <c r="M722" s="16"/>
    </row>
    <row r="723" spans="1:13" s="1" customFormat="1" ht="15.75" customHeight="1" x14ac:dyDescent="0.2">
      <c r="A723" s="13" t="s">
        <v>568</v>
      </c>
      <c r="B723" s="12" t="str">
        <f>VLOOKUP(A723,'User printing - summary'!B:E,4,FALSE)</f>
        <v>5200143</v>
      </c>
      <c r="C723" s="13" t="str">
        <f>VLOOKUP(A723,'User printing - summary'!B:C,2,FALSE)</f>
        <v>นางสาว สุพิชชา สีแสง</v>
      </c>
      <c r="D723" s="13" t="s">
        <v>28</v>
      </c>
      <c r="E723" s="13" t="s">
        <v>1653</v>
      </c>
      <c r="F723" s="14">
        <v>0</v>
      </c>
      <c r="G723" s="14">
        <v>36</v>
      </c>
      <c r="H723" s="14">
        <f t="shared" si="44"/>
        <v>36</v>
      </c>
      <c r="I723" s="42">
        <f t="shared" si="45"/>
        <v>0</v>
      </c>
      <c r="J723" s="42">
        <f t="shared" si="46"/>
        <v>14.4</v>
      </c>
      <c r="K723" s="15">
        <f t="shared" si="47"/>
        <v>14.4</v>
      </c>
    </row>
    <row r="724" spans="1:13" s="1" customFormat="1" ht="15.75" customHeight="1" x14ac:dyDescent="0.2">
      <c r="A724" s="13" t="s">
        <v>567</v>
      </c>
      <c r="B724" s="12" t="str">
        <f>VLOOKUP(A724,'User printing - summary'!B:E,4,FALSE)</f>
        <v>6401901</v>
      </c>
      <c r="C724" s="13" t="str">
        <f>VLOOKUP(A724,'User printing - summary'!B:C,2,FALSE)</f>
        <v>นาย ปริญญา ชมพูพื้น</v>
      </c>
      <c r="D724" s="13" t="s">
        <v>28</v>
      </c>
      <c r="E724" s="13" t="s">
        <v>1653</v>
      </c>
      <c r="F724" s="14">
        <v>1</v>
      </c>
      <c r="G724" s="14">
        <v>26</v>
      </c>
      <c r="H724" s="14">
        <f t="shared" si="44"/>
        <v>27</v>
      </c>
      <c r="I724" s="42">
        <f t="shared" si="45"/>
        <v>3.8</v>
      </c>
      <c r="J724" s="42">
        <f t="shared" si="46"/>
        <v>10.4</v>
      </c>
      <c r="K724" s="15">
        <f t="shared" si="47"/>
        <v>14.2</v>
      </c>
    </row>
    <row r="725" spans="1:13" s="1" customFormat="1" ht="15.75" customHeight="1" x14ac:dyDescent="0.2">
      <c r="A725" s="13" t="s">
        <v>569</v>
      </c>
      <c r="B725" s="12" t="str">
        <f>VLOOKUP(A725,'User printing - summary'!B:E,4,FALSE)</f>
        <v>6603681</v>
      </c>
      <c r="C725" s="13" t="str">
        <f>VLOOKUP(A725,'User printing - summary'!B:C,2,FALSE)</f>
        <v>นาย ธนกฤต สุวรรณะ</v>
      </c>
      <c r="D725" s="13" t="s">
        <v>28</v>
      </c>
      <c r="E725" s="13" t="s">
        <v>1653</v>
      </c>
      <c r="F725" s="14">
        <v>0</v>
      </c>
      <c r="G725" s="14">
        <v>24</v>
      </c>
      <c r="H725" s="14">
        <f t="shared" si="44"/>
        <v>24</v>
      </c>
      <c r="I725" s="42">
        <f t="shared" si="45"/>
        <v>0</v>
      </c>
      <c r="J725" s="42">
        <f t="shared" si="46"/>
        <v>9.6000000000000014</v>
      </c>
      <c r="K725" s="15">
        <f t="shared" si="47"/>
        <v>9.6000000000000014</v>
      </c>
    </row>
    <row r="726" spans="1:13" s="1" customFormat="1" ht="15.75" customHeight="1" x14ac:dyDescent="0.2">
      <c r="A726" s="13" t="s">
        <v>989</v>
      </c>
      <c r="B726" s="12" t="str">
        <f>VLOOKUP(A726,'User printing - summary'!B:E,4,FALSE)</f>
        <v>481211</v>
      </c>
      <c r="C726" s="13" t="str">
        <f>VLOOKUP(A726,'User printing - summary'!B:C,2,FALSE)</f>
        <v>นางสาว วราภรณ์ โห้แพ</v>
      </c>
      <c r="D726" s="13" t="s">
        <v>28</v>
      </c>
      <c r="E726" s="13" t="s">
        <v>28</v>
      </c>
      <c r="F726" s="14">
        <v>182</v>
      </c>
      <c r="G726" s="14">
        <v>142</v>
      </c>
      <c r="H726" s="14">
        <f t="shared" si="44"/>
        <v>324</v>
      </c>
      <c r="I726" s="42">
        <f t="shared" si="45"/>
        <v>691.6</v>
      </c>
      <c r="J726" s="42">
        <f t="shared" si="46"/>
        <v>56.800000000000004</v>
      </c>
      <c r="K726" s="15">
        <f t="shared" si="47"/>
        <v>748.4</v>
      </c>
    </row>
    <row r="727" spans="1:13" s="1" customFormat="1" ht="15.75" customHeight="1" x14ac:dyDescent="0.2">
      <c r="A727" s="13" t="s">
        <v>298</v>
      </c>
      <c r="B727" s="12" t="str">
        <f>VLOOKUP(A727,'User printing - summary'!B:E,4,FALSE)</f>
        <v>5100286</v>
      </c>
      <c r="C727" s="13" t="str">
        <f>VLOOKUP(A727,'User printing - summary'!B:C,2,FALSE)</f>
        <v>นางสาว นภาพร หาแก้ว</v>
      </c>
      <c r="D727" s="13" t="s">
        <v>28</v>
      </c>
      <c r="E727" s="13" t="s">
        <v>28</v>
      </c>
      <c r="F727" s="14">
        <v>42</v>
      </c>
      <c r="G727" s="14">
        <v>201</v>
      </c>
      <c r="H727" s="14">
        <f t="shared" si="44"/>
        <v>243</v>
      </c>
      <c r="I727" s="42">
        <f t="shared" si="45"/>
        <v>159.6</v>
      </c>
      <c r="J727" s="42">
        <f t="shared" si="46"/>
        <v>80.400000000000006</v>
      </c>
      <c r="K727" s="15">
        <f t="shared" si="47"/>
        <v>240</v>
      </c>
    </row>
    <row r="728" spans="1:13" s="1" customFormat="1" ht="15.75" customHeight="1" x14ac:dyDescent="0.2">
      <c r="A728" s="13" t="s">
        <v>975</v>
      </c>
      <c r="B728" s="12" t="str">
        <f>VLOOKUP(A728,'User printing - summary'!B:E,4,FALSE)</f>
        <v>451040</v>
      </c>
      <c r="C728" s="13" t="str">
        <f>VLOOKUP(A728,'User printing - summary'!B:C,2,FALSE)</f>
        <v>นางสาว กันติกา คชสินธ์</v>
      </c>
      <c r="D728" s="13" t="s">
        <v>28</v>
      </c>
      <c r="E728" s="13" t="s">
        <v>28</v>
      </c>
      <c r="F728" s="14">
        <v>29</v>
      </c>
      <c r="G728" s="14">
        <v>217</v>
      </c>
      <c r="H728" s="14">
        <f t="shared" si="44"/>
        <v>246</v>
      </c>
      <c r="I728" s="42">
        <f t="shared" si="45"/>
        <v>110.19999999999999</v>
      </c>
      <c r="J728" s="42">
        <f t="shared" si="46"/>
        <v>86.800000000000011</v>
      </c>
      <c r="K728" s="15">
        <f t="shared" si="47"/>
        <v>197</v>
      </c>
    </row>
    <row r="729" spans="1:13" s="1" customFormat="1" ht="15.75" customHeight="1" x14ac:dyDescent="0.2">
      <c r="A729" s="13" t="s">
        <v>596</v>
      </c>
      <c r="B729" s="12" t="str">
        <f>VLOOKUP(A729,'User printing - summary'!B:E,4,FALSE)</f>
        <v>471720</v>
      </c>
      <c r="C729" s="13" t="str">
        <f>VLOOKUP(A729,'User printing - summary'!B:C,2,FALSE)</f>
        <v>นาง มยุลีย์ ชื่นชวน</v>
      </c>
      <c r="D729" s="13" t="s">
        <v>28</v>
      </c>
      <c r="E729" s="13" t="s">
        <v>28</v>
      </c>
      <c r="F729" s="14">
        <v>0</v>
      </c>
      <c r="G729" s="14">
        <v>285</v>
      </c>
      <c r="H729" s="14">
        <f t="shared" si="44"/>
        <v>285</v>
      </c>
      <c r="I729" s="42">
        <f t="shared" si="45"/>
        <v>0</v>
      </c>
      <c r="J729" s="42">
        <f t="shared" si="46"/>
        <v>114</v>
      </c>
      <c r="K729" s="15">
        <f t="shared" si="47"/>
        <v>114</v>
      </c>
    </row>
    <row r="730" spans="1:13" s="1" customFormat="1" ht="15.75" customHeight="1" x14ac:dyDescent="0.2">
      <c r="A730" s="13" t="s">
        <v>981</v>
      </c>
      <c r="B730" s="12" t="str">
        <f>VLOOKUP(A730,'User printing - summary'!B:E,4,FALSE)</f>
        <v>6400313</v>
      </c>
      <c r="C730" s="13" t="str">
        <f>VLOOKUP(A730,'User printing - summary'!B:C,2,FALSE)</f>
        <v>นาย ชนาธิป น่วมนวล</v>
      </c>
      <c r="D730" s="13" t="s">
        <v>28</v>
      </c>
      <c r="E730" s="13" t="s">
        <v>28</v>
      </c>
      <c r="F730" s="14">
        <v>18</v>
      </c>
      <c r="G730" s="14">
        <v>28</v>
      </c>
      <c r="H730" s="14">
        <f t="shared" si="44"/>
        <v>46</v>
      </c>
      <c r="I730" s="42">
        <f t="shared" si="45"/>
        <v>68.399999999999991</v>
      </c>
      <c r="J730" s="42">
        <f t="shared" si="46"/>
        <v>11.200000000000001</v>
      </c>
      <c r="K730" s="15">
        <f t="shared" si="47"/>
        <v>79.599999999999994</v>
      </c>
    </row>
    <row r="731" spans="1:13" s="1" customFormat="1" ht="15.75" customHeight="1" x14ac:dyDescent="0.2">
      <c r="A731" s="13" t="s">
        <v>578</v>
      </c>
      <c r="B731" s="12" t="str">
        <f>VLOOKUP(A731,'User printing - summary'!B:E,4,FALSE)</f>
        <v>4900675</v>
      </c>
      <c r="C731" s="13" t="str">
        <f>VLOOKUP(A731,'User printing - summary'!B:C,2,FALSE)</f>
        <v>นาง อมร สุวรรณแสน</v>
      </c>
      <c r="D731" s="13" t="s">
        <v>28</v>
      </c>
      <c r="E731" s="13" t="s">
        <v>28</v>
      </c>
      <c r="F731" s="14">
        <v>0</v>
      </c>
      <c r="G731" s="14">
        <v>149</v>
      </c>
      <c r="H731" s="14">
        <f t="shared" si="44"/>
        <v>149</v>
      </c>
      <c r="I731" s="42">
        <f t="shared" si="45"/>
        <v>0</v>
      </c>
      <c r="J731" s="42">
        <f t="shared" si="46"/>
        <v>59.6</v>
      </c>
      <c r="K731" s="15">
        <f t="shared" si="47"/>
        <v>59.6</v>
      </c>
      <c r="L731" s="16"/>
      <c r="M731" s="16"/>
    </row>
    <row r="732" spans="1:13" s="1" customFormat="1" ht="15.75" customHeight="1" x14ac:dyDescent="0.2">
      <c r="A732" s="13" t="s">
        <v>986</v>
      </c>
      <c r="B732" s="12" t="str">
        <f>VLOOKUP(A732,'User printing - summary'!B:E,4,FALSE)</f>
        <v>5301904</v>
      </c>
      <c r="C732" s="13" t="str">
        <f>VLOOKUP(A732,'User printing - summary'!B:C,2,FALSE)</f>
        <v>นาย พงษ์ศักดิ์ พรมยา</v>
      </c>
      <c r="D732" s="13" t="s">
        <v>28</v>
      </c>
      <c r="E732" s="13" t="s">
        <v>28</v>
      </c>
      <c r="F732" s="14">
        <v>7</v>
      </c>
      <c r="G732" s="14">
        <v>67</v>
      </c>
      <c r="H732" s="14">
        <f t="shared" si="44"/>
        <v>74</v>
      </c>
      <c r="I732" s="42">
        <f t="shared" si="45"/>
        <v>26.599999999999998</v>
      </c>
      <c r="J732" s="42">
        <f t="shared" si="46"/>
        <v>26.8</v>
      </c>
      <c r="K732" s="15">
        <f t="shared" si="47"/>
        <v>53.4</v>
      </c>
    </row>
    <row r="733" spans="1:13" s="1" customFormat="1" ht="15.75" customHeight="1" x14ac:dyDescent="0.2">
      <c r="A733" s="13" t="s">
        <v>987</v>
      </c>
      <c r="B733" s="12" t="str">
        <f>VLOOKUP(A733,'User printing - summary'!B:E,4,FALSE)</f>
        <v>6401833</v>
      </c>
      <c r="C733" s="13" t="str">
        <f>VLOOKUP(A733,'User printing - summary'!B:C,2,FALSE)</f>
        <v>นางสาว ศิริลักษณ์ โยงรัมย์</v>
      </c>
      <c r="D733" s="13" t="s">
        <v>28</v>
      </c>
      <c r="E733" s="13" t="s">
        <v>28</v>
      </c>
      <c r="F733" s="14">
        <v>13</v>
      </c>
      <c r="G733" s="14">
        <v>9</v>
      </c>
      <c r="H733" s="14">
        <f t="shared" si="44"/>
        <v>22</v>
      </c>
      <c r="I733" s="42">
        <f t="shared" si="45"/>
        <v>49.4</v>
      </c>
      <c r="J733" s="42">
        <f t="shared" si="46"/>
        <v>3.6</v>
      </c>
      <c r="K733" s="15">
        <f t="shared" si="47"/>
        <v>53</v>
      </c>
    </row>
    <row r="734" spans="1:13" s="1" customFormat="1" ht="15.75" customHeight="1" x14ac:dyDescent="0.2">
      <c r="A734" s="13" t="s">
        <v>577</v>
      </c>
      <c r="B734" s="12" t="str">
        <f>VLOOKUP(A734,'User printing - summary'!B:E,4,FALSE)</f>
        <v>5200846</v>
      </c>
      <c r="C734" s="13" t="str">
        <f>VLOOKUP(A734,'User printing - summary'!B:C,2,FALSE)</f>
        <v>นางสาว พิมพ์นารา ดีสุข</v>
      </c>
      <c r="D734" s="13" t="s">
        <v>28</v>
      </c>
      <c r="E734" s="13" t="s">
        <v>28</v>
      </c>
      <c r="F734" s="14">
        <v>0</v>
      </c>
      <c r="G734" s="14">
        <v>109</v>
      </c>
      <c r="H734" s="14">
        <f t="shared" si="44"/>
        <v>109</v>
      </c>
      <c r="I734" s="42">
        <f t="shared" si="45"/>
        <v>0</v>
      </c>
      <c r="J734" s="42">
        <f t="shared" si="46"/>
        <v>43.6</v>
      </c>
      <c r="K734" s="15">
        <f t="shared" si="47"/>
        <v>43.6</v>
      </c>
    </row>
    <row r="735" spans="1:13" s="1" customFormat="1" ht="15.75" customHeight="1" x14ac:dyDescent="0.2">
      <c r="A735" s="13" t="s">
        <v>576</v>
      </c>
      <c r="B735" s="12" t="str">
        <f>VLOOKUP(A735,'User printing - summary'!B:E,4,FALSE)</f>
        <v>5301166</v>
      </c>
      <c r="C735" s="13" t="str">
        <f>VLOOKUP(A735,'User printing - summary'!B:C,2,FALSE)</f>
        <v>นางสาว ประภัสสร บุดดีมี</v>
      </c>
      <c r="D735" s="13" t="s">
        <v>28</v>
      </c>
      <c r="E735" s="13" t="s">
        <v>28</v>
      </c>
      <c r="F735" s="14">
        <v>0</v>
      </c>
      <c r="G735" s="14">
        <v>102</v>
      </c>
      <c r="H735" s="14">
        <f t="shared" si="44"/>
        <v>102</v>
      </c>
      <c r="I735" s="42">
        <f t="shared" si="45"/>
        <v>0</v>
      </c>
      <c r="J735" s="42">
        <f t="shared" si="46"/>
        <v>40.800000000000004</v>
      </c>
      <c r="K735" s="15">
        <f t="shared" si="47"/>
        <v>40.800000000000004</v>
      </c>
    </row>
    <row r="736" spans="1:13" s="1" customFormat="1" ht="15.75" customHeight="1" x14ac:dyDescent="0.2">
      <c r="A736" s="13" t="s">
        <v>590</v>
      </c>
      <c r="B736" s="12" t="str">
        <f>VLOOKUP(A736,'User printing - summary'!B:E,4,FALSE)</f>
        <v>5101685</v>
      </c>
      <c r="C736" s="13" t="str">
        <f>VLOOKUP(A736,'User printing - summary'!B:C,2,FALSE)</f>
        <v>นางสาว อุทัยวรรณ ดวงอุปะ</v>
      </c>
      <c r="D736" s="13" t="s">
        <v>28</v>
      </c>
      <c r="E736" s="13" t="s">
        <v>28</v>
      </c>
      <c r="F736" s="14">
        <v>0</v>
      </c>
      <c r="G736" s="14">
        <v>92</v>
      </c>
      <c r="H736" s="14">
        <f t="shared" si="44"/>
        <v>92</v>
      </c>
      <c r="I736" s="42">
        <f t="shared" si="45"/>
        <v>0</v>
      </c>
      <c r="J736" s="42">
        <f t="shared" si="46"/>
        <v>36.800000000000004</v>
      </c>
      <c r="K736" s="15">
        <f t="shared" si="47"/>
        <v>36.800000000000004</v>
      </c>
    </row>
    <row r="737" spans="1:13" s="1" customFormat="1" ht="15.75" customHeight="1" x14ac:dyDescent="0.2">
      <c r="A737" s="17" t="s">
        <v>977</v>
      </c>
      <c r="B737" s="12" t="str">
        <f>VLOOKUP(A737,'User printing - summary'!B:E,4,FALSE)</f>
        <v>6705459</v>
      </c>
      <c r="C737" s="13" t="str">
        <f>VLOOKUP(A737,'User printing - summary'!B:C,2,FALSE)</f>
        <v>นาย อภิสิทธิ์ เขียนกัน</v>
      </c>
      <c r="D737" s="13" t="s">
        <v>28</v>
      </c>
      <c r="E737" s="13" t="s">
        <v>28</v>
      </c>
      <c r="F737" s="14">
        <v>5</v>
      </c>
      <c r="G737" s="14">
        <v>34</v>
      </c>
      <c r="H737" s="14">
        <f t="shared" si="44"/>
        <v>39</v>
      </c>
      <c r="I737" s="42">
        <f t="shared" si="45"/>
        <v>19</v>
      </c>
      <c r="J737" s="42">
        <f t="shared" si="46"/>
        <v>13.600000000000001</v>
      </c>
      <c r="K737" s="15">
        <f t="shared" si="47"/>
        <v>32.6</v>
      </c>
    </row>
    <row r="738" spans="1:13" s="1" customFormat="1" ht="15.75" customHeight="1" x14ac:dyDescent="0.2">
      <c r="A738" s="13" t="s">
        <v>978</v>
      </c>
      <c r="B738" s="12" t="str">
        <f>VLOOKUP(A738,'User printing - summary'!B:E,4,FALSE)</f>
        <v>5200024</v>
      </c>
      <c r="C738" s="13" t="str">
        <f>VLOOKUP(A738,'User printing - summary'!B:C,2,FALSE)</f>
        <v>นางสาว บุญมี โพธิ์ศรี</v>
      </c>
      <c r="D738" s="13" t="s">
        <v>28</v>
      </c>
      <c r="E738" s="13" t="s">
        <v>28</v>
      </c>
      <c r="F738" s="14">
        <v>3</v>
      </c>
      <c r="G738" s="14">
        <v>40</v>
      </c>
      <c r="H738" s="14">
        <f t="shared" si="44"/>
        <v>43</v>
      </c>
      <c r="I738" s="42">
        <f t="shared" si="45"/>
        <v>11.399999999999999</v>
      </c>
      <c r="J738" s="42">
        <f t="shared" si="46"/>
        <v>16</v>
      </c>
      <c r="K738" s="15">
        <f t="shared" si="47"/>
        <v>27.4</v>
      </c>
    </row>
    <row r="739" spans="1:13" s="1" customFormat="1" ht="15.75" customHeight="1" x14ac:dyDescent="0.2">
      <c r="A739" s="13" t="s">
        <v>982</v>
      </c>
      <c r="B739" s="12" t="str">
        <f>VLOOKUP(A739,'User printing - summary'!B:E,4,FALSE)</f>
        <v>5600130</v>
      </c>
      <c r="C739" s="13" t="str">
        <f>VLOOKUP(A739,'User printing - summary'!B:C,2,FALSE)</f>
        <v>นางสาว เสาวณี เจริญสุข</v>
      </c>
      <c r="D739" s="13" t="s">
        <v>28</v>
      </c>
      <c r="E739" s="13" t="s">
        <v>28</v>
      </c>
      <c r="F739" s="14">
        <v>4</v>
      </c>
      <c r="G739" s="14">
        <v>29</v>
      </c>
      <c r="H739" s="14">
        <f t="shared" si="44"/>
        <v>33</v>
      </c>
      <c r="I739" s="42">
        <f t="shared" si="45"/>
        <v>15.2</v>
      </c>
      <c r="J739" s="42">
        <f t="shared" si="46"/>
        <v>11.600000000000001</v>
      </c>
      <c r="K739" s="15">
        <f t="shared" si="47"/>
        <v>26.8</v>
      </c>
    </row>
    <row r="740" spans="1:13" s="1" customFormat="1" ht="15.75" customHeight="1" x14ac:dyDescent="0.2">
      <c r="A740" s="13" t="s">
        <v>1072</v>
      </c>
      <c r="B740" s="12" t="str">
        <f>VLOOKUP(A740,'User printing - summary'!B:E,4,FALSE)</f>
        <v>462155</v>
      </c>
      <c r="C740" s="13" t="str">
        <f>VLOOKUP(A740,'User printing - summary'!B:C,2,FALSE)</f>
        <v>นางสาว สุดใจ ดัชถุยาวัตร</v>
      </c>
      <c r="D740" s="13" t="s">
        <v>28</v>
      </c>
      <c r="E740" s="13" t="s">
        <v>28</v>
      </c>
      <c r="F740" s="14">
        <v>0</v>
      </c>
      <c r="G740" s="14">
        <v>43</v>
      </c>
      <c r="H740" s="14">
        <f t="shared" si="44"/>
        <v>43</v>
      </c>
      <c r="I740" s="42">
        <f t="shared" si="45"/>
        <v>0</v>
      </c>
      <c r="J740" s="42">
        <f t="shared" si="46"/>
        <v>17.2</v>
      </c>
      <c r="K740" s="15">
        <f t="shared" si="47"/>
        <v>17.2</v>
      </c>
    </row>
    <row r="741" spans="1:13" s="1" customFormat="1" ht="15.75" customHeight="1" x14ac:dyDescent="0.2">
      <c r="A741" s="13" t="s">
        <v>274</v>
      </c>
      <c r="B741" s="12" t="str">
        <f>VLOOKUP(A741,'User printing - summary'!B:E,4,FALSE)</f>
        <v>492065</v>
      </c>
      <c r="C741" s="13" t="str">
        <f>VLOOKUP(A741,'User printing - summary'!B:C,2,FALSE)</f>
        <v>นางสาว อำไพ นุชสุ่ม</v>
      </c>
      <c r="D741" s="13" t="s">
        <v>28</v>
      </c>
      <c r="E741" s="13" t="s">
        <v>28</v>
      </c>
      <c r="F741" s="14">
        <v>4</v>
      </c>
      <c r="G741" s="14">
        <v>2</v>
      </c>
      <c r="H741" s="14">
        <f t="shared" si="44"/>
        <v>6</v>
      </c>
      <c r="I741" s="42">
        <f t="shared" si="45"/>
        <v>15.2</v>
      </c>
      <c r="J741" s="42">
        <f t="shared" si="46"/>
        <v>0.8</v>
      </c>
      <c r="K741" s="15">
        <f t="shared" si="47"/>
        <v>16</v>
      </c>
    </row>
    <row r="742" spans="1:13" s="1" customFormat="1" ht="15.75" customHeight="1" x14ac:dyDescent="0.2">
      <c r="A742" s="13" t="s">
        <v>979</v>
      </c>
      <c r="B742" s="12" t="str">
        <f>VLOOKUP(A742,'User printing - summary'!B:E,4,FALSE)</f>
        <v>6303497</v>
      </c>
      <c r="C742" s="13" t="str">
        <f>VLOOKUP(A742,'User printing - summary'!B:C,2,FALSE)</f>
        <v>นางสาว ชาลินี แก่นโพธิ์</v>
      </c>
      <c r="D742" s="13" t="s">
        <v>28</v>
      </c>
      <c r="E742" s="13" t="s">
        <v>28</v>
      </c>
      <c r="F742" s="14">
        <v>0</v>
      </c>
      <c r="G742" s="14">
        <v>33</v>
      </c>
      <c r="H742" s="14">
        <f t="shared" si="44"/>
        <v>33</v>
      </c>
      <c r="I742" s="42">
        <f t="shared" si="45"/>
        <v>0</v>
      </c>
      <c r="J742" s="42">
        <f t="shared" si="46"/>
        <v>13.200000000000001</v>
      </c>
      <c r="K742" s="15">
        <f t="shared" si="47"/>
        <v>13.200000000000001</v>
      </c>
      <c r="M742" s="3"/>
    </row>
    <row r="743" spans="1:13" s="1" customFormat="1" ht="15.75" customHeight="1" x14ac:dyDescent="0.2">
      <c r="A743" s="13" t="s">
        <v>983</v>
      </c>
      <c r="B743" s="12" t="str">
        <f>VLOOKUP(A743,'User printing - summary'!B:E,4,FALSE)</f>
        <v>5000280</v>
      </c>
      <c r="C743" s="13" t="str">
        <f>VLOOKUP(A743,'User printing - summary'!B:C,2,FALSE)</f>
        <v>นางสาว ขวัญดาว ชื่นอารมณ์</v>
      </c>
      <c r="D743" s="13" t="s">
        <v>28</v>
      </c>
      <c r="E743" s="13" t="s">
        <v>28</v>
      </c>
      <c r="F743" s="14">
        <v>0</v>
      </c>
      <c r="G743" s="14">
        <v>31</v>
      </c>
      <c r="H743" s="14">
        <f t="shared" si="44"/>
        <v>31</v>
      </c>
      <c r="I743" s="42">
        <f t="shared" si="45"/>
        <v>0</v>
      </c>
      <c r="J743" s="42">
        <f t="shared" si="46"/>
        <v>12.4</v>
      </c>
      <c r="K743" s="15">
        <f t="shared" si="47"/>
        <v>12.4</v>
      </c>
      <c r="L743" s="16"/>
      <c r="M743" s="16"/>
    </row>
    <row r="744" spans="1:13" s="1" customFormat="1" ht="15.75" customHeight="1" x14ac:dyDescent="0.2">
      <c r="A744" s="13" t="s">
        <v>1551</v>
      </c>
      <c r="B744" s="12" t="str">
        <f>VLOOKUP(A744,'User printing - summary'!B:E,4,FALSE)</f>
        <v>5000326</v>
      </c>
      <c r="C744" s="13" t="str">
        <f>VLOOKUP(A744,'User printing - summary'!B:C,2,FALSE)</f>
        <v>นางสาว วรินทร์ธร วรธนนท์เกียรติ</v>
      </c>
      <c r="D744" s="13" t="s">
        <v>28</v>
      </c>
      <c r="E744" s="13" t="s">
        <v>28</v>
      </c>
      <c r="F744" s="14">
        <v>1</v>
      </c>
      <c r="G744" s="14">
        <v>15</v>
      </c>
      <c r="H744" s="14">
        <f t="shared" si="44"/>
        <v>16</v>
      </c>
      <c r="I744" s="42">
        <f t="shared" si="45"/>
        <v>3.8</v>
      </c>
      <c r="J744" s="42">
        <f t="shared" si="46"/>
        <v>6</v>
      </c>
      <c r="K744" s="15">
        <f t="shared" si="47"/>
        <v>9.8000000000000007</v>
      </c>
      <c r="L744" s="16"/>
      <c r="M744" s="16"/>
    </row>
    <row r="745" spans="1:13" s="1" customFormat="1" ht="15.75" customHeight="1" x14ac:dyDescent="0.2">
      <c r="A745" s="13" t="s">
        <v>976</v>
      </c>
      <c r="B745" s="12" t="str">
        <f>VLOOKUP(A745,'User printing - summary'!B:E,4,FALSE)</f>
        <v>6703236</v>
      </c>
      <c r="C745" s="13" t="str">
        <f>VLOOKUP(A745,'User printing - summary'!B:C,2,FALSE)</f>
        <v>นางสาว ณิชกานต์ สวนลำ</v>
      </c>
      <c r="D745" s="13" t="s">
        <v>28</v>
      </c>
      <c r="E745" s="13" t="s">
        <v>28</v>
      </c>
      <c r="F745" s="14">
        <v>2</v>
      </c>
      <c r="G745" s="14">
        <v>5</v>
      </c>
      <c r="H745" s="14">
        <f t="shared" si="44"/>
        <v>7</v>
      </c>
      <c r="I745" s="42">
        <f t="shared" si="45"/>
        <v>7.6</v>
      </c>
      <c r="J745" s="42">
        <f t="shared" si="46"/>
        <v>2</v>
      </c>
      <c r="K745" s="15">
        <f t="shared" si="47"/>
        <v>9.6</v>
      </c>
    </row>
    <row r="746" spans="1:13" s="1" customFormat="1" ht="15.75" customHeight="1" x14ac:dyDescent="0.2">
      <c r="A746" s="13" t="s">
        <v>980</v>
      </c>
      <c r="B746" s="12" t="str">
        <f>VLOOKUP(A746,'User printing - summary'!B:E,4,FALSE)</f>
        <v>6405870</v>
      </c>
      <c r="C746" s="13" t="str">
        <f>VLOOKUP(A746,'User printing - summary'!B:C,2,FALSE)</f>
        <v>นาย ชำนาญ ชื่นชม</v>
      </c>
      <c r="D746" s="13" t="s">
        <v>28</v>
      </c>
      <c r="E746" s="13" t="s">
        <v>28</v>
      </c>
      <c r="F746" s="14">
        <v>0</v>
      </c>
      <c r="G746" s="14">
        <v>21</v>
      </c>
      <c r="H746" s="14">
        <f t="shared" si="44"/>
        <v>21</v>
      </c>
      <c r="I746" s="42">
        <f t="shared" si="45"/>
        <v>0</v>
      </c>
      <c r="J746" s="42">
        <f t="shared" si="46"/>
        <v>8.4</v>
      </c>
      <c r="K746" s="15">
        <f t="shared" si="47"/>
        <v>8.4</v>
      </c>
    </row>
    <row r="747" spans="1:13" s="1" customFormat="1" ht="15.75" customHeight="1" x14ac:dyDescent="0.2">
      <c r="A747" s="13" t="s">
        <v>984</v>
      </c>
      <c r="B747" s="12" t="str">
        <f>VLOOKUP(A747,'User printing - summary'!B:E,4,FALSE)</f>
        <v>6705458</v>
      </c>
      <c r="C747" s="13" t="str">
        <f>VLOOKUP(A747,'User printing - summary'!B:C,2,FALSE)</f>
        <v>นาย นัฐพล ขุนณรงค์</v>
      </c>
      <c r="D747" s="13" t="s">
        <v>28</v>
      </c>
      <c r="E747" s="13" t="s">
        <v>28</v>
      </c>
      <c r="F747" s="14">
        <v>0</v>
      </c>
      <c r="G747" s="14">
        <v>14</v>
      </c>
      <c r="H747" s="14">
        <f t="shared" si="44"/>
        <v>14</v>
      </c>
      <c r="I747" s="42">
        <f t="shared" si="45"/>
        <v>0</v>
      </c>
      <c r="J747" s="42">
        <f t="shared" si="46"/>
        <v>5.6000000000000005</v>
      </c>
      <c r="K747" s="15">
        <f t="shared" si="47"/>
        <v>5.6000000000000005</v>
      </c>
    </row>
    <row r="748" spans="1:13" s="1" customFormat="1" ht="15.75" customHeight="1" x14ac:dyDescent="0.2">
      <c r="A748" s="13" t="s">
        <v>600</v>
      </c>
      <c r="B748" s="12" t="str">
        <f>VLOOKUP(A748,'User printing - summary'!B:E,4,FALSE)</f>
        <v>5803316</v>
      </c>
      <c r="C748" s="13" t="str">
        <f>VLOOKUP(A748,'User printing - summary'!B:C,2,FALSE)</f>
        <v>นาย วัฒนา โมทิพ</v>
      </c>
      <c r="D748" s="13" t="s">
        <v>28</v>
      </c>
      <c r="E748" s="13" t="s">
        <v>28</v>
      </c>
      <c r="F748" s="14">
        <v>0</v>
      </c>
      <c r="G748" s="14">
        <v>5</v>
      </c>
      <c r="H748" s="14">
        <f t="shared" si="44"/>
        <v>5</v>
      </c>
      <c r="I748" s="42">
        <f t="shared" si="45"/>
        <v>0</v>
      </c>
      <c r="J748" s="42">
        <f t="shared" si="46"/>
        <v>2</v>
      </c>
      <c r="K748" s="15">
        <f t="shared" si="47"/>
        <v>2</v>
      </c>
    </row>
    <row r="749" spans="1:13" s="1" customFormat="1" ht="15.75" customHeight="1" x14ac:dyDescent="0.2">
      <c r="A749" s="13" t="s">
        <v>1071</v>
      </c>
      <c r="B749" s="12" t="str">
        <f>VLOOKUP(A749,'User printing - summary'!B:E,4,FALSE)</f>
        <v>6201900</v>
      </c>
      <c r="C749" s="13" t="str">
        <f>VLOOKUP(A749,'User printing - summary'!B:C,2,FALSE)</f>
        <v>นางสาว ศิริลักษณ์ อินธิราช</v>
      </c>
      <c r="D749" s="13" t="s">
        <v>28</v>
      </c>
      <c r="E749" s="13" t="s">
        <v>1709</v>
      </c>
      <c r="F749" s="14">
        <v>0</v>
      </c>
      <c r="G749" s="14">
        <v>380</v>
      </c>
      <c r="H749" s="14">
        <f t="shared" si="44"/>
        <v>380</v>
      </c>
      <c r="I749" s="42">
        <f t="shared" si="45"/>
        <v>0</v>
      </c>
      <c r="J749" s="42">
        <f t="shared" si="46"/>
        <v>152</v>
      </c>
      <c r="K749" s="15">
        <f t="shared" si="47"/>
        <v>152</v>
      </c>
      <c r="L749" s="16"/>
      <c r="M749" s="16"/>
    </row>
    <row r="750" spans="1:13" s="1" customFormat="1" ht="15.75" customHeight="1" x14ac:dyDescent="0.2">
      <c r="A750" s="13" t="s">
        <v>1068</v>
      </c>
      <c r="B750" s="12" t="str">
        <f>VLOOKUP(A750,'User printing - summary'!B:E,4,FALSE)</f>
        <v>6800899</v>
      </c>
      <c r="C750" s="13" t="str">
        <f>VLOOKUP(A750,'User printing - summary'!B:C,2,FALSE)</f>
        <v>นางสาว เกื้อกูล วงษ์แก้ว</v>
      </c>
      <c r="D750" s="13" t="s">
        <v>28</v>
      </c>
      <c r="E750" s="13" t="s">
        <v>1709</v>
      </c>
      <c r="F750" s="14">
        <v>0</v>
      </c>
      <c r="G750" s="14">
        <v>360</v>
      </c>
      <c r="H750" s="14">
        <f t="shared" si="44"/>
        <v>360</v>
      </c>
      <c r="I750" s="42">
        <f t="shared" si="45"/>
        <v>0</v>
      </c>
      <c r="J750" s="42">
        <f t="shared" si="46"/>
        <v>144</v>
      </c>
      <c r="K750" s="15">
        <f t="shared" si="47"/>
        <v>144</v>
      </c>
      <c r="L750" s="16"/>
      <c r="M750" s="16"/>
    </row>
    <row r="751" spans="1:13" s="1" customFormat="1" ht="15.75" customHeight="1" x14ac:dyDescent="0.2">
      <c r="A751" s="13" t="s">
        <v>1066</v>
      </c>
      <c r="B751" s="12" t="str">
        <f>VLOOKUP(A751,'User printing - summary'!B:E,4,FALSE)</f>
        <v>6504462</v>
      </c>
      <c r="C751" s="13" t="str">
        <f>VLOOKUP(A751,'User printing - summary'!B:C,2,FALSE)</f>
        <v>นางสาว อติพร อุฒิพงศ์</v>
      </c>
      <c r="D751" s="13" t="s">
        <v>28</v>
      </c>
      <c r="E751" s="13" t="s">
        <v>1709</v>
      </c>
      <c r="F751" s="14">
        <v>0</v>
      </c>
      <c r="G751" s="14">
        <v>115</v>
      </c>
      <c r="H751" s="14">
        <f t="shared" si="44"/>
        <v>115</v>
      </c>
      <c r="I751" s="42">
        <f t="shared" si="45"/>
        <v>0</v>
      </c>
      <c r="J751" s="42">
        <f t="shared" si="46"/>
        <v>46</v>
      </c>
      <c r="K751" s="15">
        <f t="shared" si="47"/>
        <v>46</v>
      </c>
    </row>
    <row r="752" spans="1:13" s="1" customFormat="1" ht="15.75" customHeight="1" x14ac:dyDescent="0.2">
      <c r="A752" s="13" t="s">
        <v>1070</v>
      </c>
      <c r="B752" s="12" t="str">
        <f>VLOOKUP(A752,'User printing - summary'!B:E,4,FALSE)</f>
        <v>6705159</v>
      </c>
      <c r="C752" s="13" t="str">
        <f>VLOOKUP(A752,'User printing - summary'!B:C,2,FALSE)</f>
        <v>นางสาว นุชนาฏ ขันทวัตร</v>
      </c>
      <c r="D752" s="13" t="s">
        <v>28</v>
      </c>
      <c r="E752" s="13" t="s">
        <v>1709</v>
      </c>
      <c r="F752" s="14">
        <v>0</v>
      </c>
      <c r="G752" s="14">
        <v>84</v>
      </c>
      <c r="H752" s="14">
        <f t="shared" si="44"/>
        <v>84</v>
      </c>
      <c r="I752" s="42">
        <f t="shared" si="45"/>
        <v>0</v>
      </c>
      <c r="J752" s="42">
        <f t="shared" si="46"/>
        <v>33.6</v>
      </c>
      <c r="K752" s="15">
        <f t="shared" si="47"/>
        <v>33.6</v>
      </c>
    </row>
    <row r="753" spans="1:13" s="1" customFormat="1" ht="15.75" customHeight="1" x14ac:dyDescent="0.2">
      <c r="A753" s="13" t="s">
        <v>1069</v>
      </c>
      <c r="B753" s="12" t="str">
        <f>VLOOKUP(A753,'User printing - summary'!B:E,4,FALSE)</f>
        <v>5100676</v>
      </c>
      <c r="C753" s="13" t="str">
        <f>VLOOKUP(A753,'User printing - summary'!B:C,2,FALSE)</f>
        <v>นางสาว เพชรรินทร์ สุขสำราญ</v>
      </c>
      <c r="D753" s="13" t="s">
        <v>28</v>
      </c>
      <c r="E753" s="13" t="s">
        <v>1709</v>
      </c>
      <c r="F753" s="14">
        <v>0</v>
      </c>
      <c r="G753" s="14">
        <v>45</v>
      </c>
      <c r="H753" s="14">
        <f t="shared" si="44"/>
        <v>45</v>
      </c>
      <c r="I753" s="42">
        <f t="shared" si="45"/>
        <v>0</v>
      </c>
      <c r="J753" s="42">
        <f t="shared" si="46"/>
        <v>18</v>
      </c>
      <c r="K753" s="15">
        <f t="shared" si="47"/>
        <v>18</v>
      </c>
      <c r="L753" s="16"/>
      <c r="M753" s="16"/>
    </row>
    <row r="754" spans="1:13" s="1" customFormat="1" ht="15.75" customHeight="1" x14ac:dyDescent="0.2">
      <c r="A754" s="13" t="s">
        <v>1065</v>
      </c>
      <c r="B754" s="12" t="str">
        <f>VLOOKUP(A754,'User printing - summary'!B:E,4,FALSE)</f>
        <v>5800470</v>
      </c>
      <c r="C754" s="13" t="str">
        <f>VLOOKUP(A754,'User printing - summary'!B:C,2,FALSE)</f>
        <v>นางสาว อลิษา บุตรทอง</v>
      </c>
      <c r="D754" s="13" t="s">
        <v>28</v>
      </c>
      <c r="E754" s="13" t="s">
        <v>1709</v>
      </c>
      <c r="F754" s="14">
        <v>0</v>
      </c>
      <c r="G754" s="14">
        <v>33</v>
      </c>
      <c r="H754" s="14">
        <f t="shared" si="44"/>
        <v>33</v>
      </c>
      <c r="I754" s="42">
        <f t="shared" si="45"/>
        <v>0</v>
      </c>
      <c r="J754" s="42">
        <f t="shared" si="46"/>
        <v>13.200000000000001</v>
      </c>
      <c r="K754" s="15">
        <f t="shared" si="47"/>
        <v>13.200000000000001</v>
      </c>
    </row>
    <row r="755" spans="1:13" s="1" customFormat="1" ht="15.75" customHeight="1" x14ac:dyDescent="0.2">
      <c r="A755" s="13" t="s">
        <v>1067</v>
      </c>
      <c r="B755" s="12" t="str">
        <f>VLOOKUP(A755,'User printing - summary'!B:E,4,FALSE)</f>
        <v>6704124</v>
      </c>
      <c r="C755" s="13" t="str">
        <f>VLOOKUP(A755,'User printing - summary'!B:C,2,FALSE)</f>
        <v>นาย ชวัลลักษณ์ นิลไชย</v>
      </c>
      <c r="D755" s="13" t="s">
        <v>28</v>
      </c>
      <c r="E755" s="13" t="s">
        <v>1709</v>
      </c>
      <c r="F755" s="14">
        <v>0</v>
      </c>
      <c r="G755" s="14">
        <v>17</v>
      </c>
      <c r="H755" s="14">
        <f t="shared" si="44"/>
        <v>17</v>
      </c>
      <c r="I755" s="42">
        <f t="shared" si="45"/>
        <v>0</v>
      </c>
      <c r="J755" s="42">
        <f t="shared" si="46"/>
        <v>6.8000000000000007</v>
      </c>
      <c r="K755" s="15">
        <f t="shared" si="47"/>
        <v>6.8000000000000007</v>
      </c>
    </row>
    <row r="756" spans="1:13" s="1" customFormat="1" ht="15.75" customHeight="1" x14ac:dyDescent="0.2">
      <c r="A756" s="13" t="s">
        <v>278</v>
      </c>
      <c r="B756" s="12" t="str">
        <f>VLOOKUP(A756,'User printing - summary'!B:E,4,FALSE)</f>
        <v>6701998</v>
      </c>
      <c r="C756" s="13" t="str">
        <f>VLOOKUP(A756,'User printing - summary'!B:C,2,FALSE)</f>
        <v>นางสาว บุณฑริกา อิ่นคำ</v>
      </c>
      <c r="D756" s="13" t="s">
        <v>28</v>
      </c>
      <c r="E756" s="13" t="s">
        <v>1616</v>
      </c>
      <c r="F756" s="14">
        <v>0</v>
      </c>
      <c r="G756" s="14">
        <v>293</v>
      </c>
      <c r="H756" s="14">
        <f t="shared" si="44"/>
        <v>293</v>
      </c>
      <c r="I756" s="42">
        <f t="shared" si="45"/>
        <v>0</v>
      </c>
      <c r="J756" s="42">
        <f t="shared" si="46"/>
        <v>117.2</v>
      </c>
      <c r="K756" s="15">
        <f t="shared" si="47"/>
        <v>117.2</v>
      </c>
    </row>
    <row r="757" spans="1:13" s="1" customFormat="1" ht="15.75" customHeight="1" x14ac:dyDescent="0.2">
      <c r="A757" s="13" t="s">
        <v>930</v>
      </c>
      <c r="B757" s="12" t="str">
        <f>VLOOKUP(A757,'User printing - summary'!B:E,4,FALSE)</f>
        <v>6801728</v>
      </c>
      <c r="C757" s="13" t="str">
        <f>VLOOKUP(A757,'User printing - summary'!B:C,2,FALSE)</f>
        <v>นาย จิรศักดิ์ พรมษร</v>
      </c>
      <c r="D757" s="13" t="s">
        <v>12</v>
      </c>
      <c r="E757" s="13" t="s">
        <v>1599</v>
      </c>
      <c r="F757" s="14">
        <v>169</v>
      </c>
      <c r="G757" s="14">
        <v>0</v>
      </c>
      <c r="H757" s="14">
        <f t="shared" si="44"/>
        <v>169</v>
      </c>
      <c r="I757" s="42">
        <f t="shared" si="45"/>
        <v>642.19999999999993</v>
      </c>
      <c r="J757" s="42">
        <f t="shared" si="46"/>
        <v>0</v>
      </c>
      <c r="K757" s="15">
        <f t="shared" si="47"/>
        <v>642.19999999999993</v>
      </c>
    </row>
    <row r="758" spans="1:13" s="1" customFormat="1" ht="15.75" customHeight="1" x14ac:dyDescent="0.2">
      <c r="A758" s="13" t="s">
        <v>162</v>
      </c>
      <c r="B758" s="12" t="str">
        <f>VLOOKUP(A758,'User printing - summary'!B:E,4,FALSE)</f>
        <v>6801726</v>
      </c>
      <c r="C758" s="13" t="str">
        <f>VLOOKUP(A758,'User printing - summary'!B:C,2,FALSE)</f>
        <v>นางสาว เจนจิรา โยธาจันทร์</v>
      </c>
      <c r="D758" s="13" t="s">
        <v>12</v>
      </c>
      <c r="E758" s="13" t="s">
        <v>1599</v>
      </c>
      <c r="F758" s="14">
        <v>42</v>
      </c>
      <c r="G758" s="14">
        <v>348</v>
      </c>
      <c r="H758" s="14">
        <f t="shared" si="44"/>
        <v>390</v>
      </c>
      <c r="I758" s="42">
        <f t="shared" si="45"/>
        <v>159.6</v>
      </c>
      <c r="J758" s="42">
        <f t="shared" si="46"/>
        <v>139.20000000000002</v>
      </c>
      <c r="K758" s="15">
        <f t="shared" si="47"/>
        <v>298.8</v>
      </c>
    </row>
    <row r="759" spans="1:13" s="1" customFormat="1" ht="15.75" customHeight="1" x14ac:dyDescent="0.2">
      <c r="A759" s="13" t="s">
        <v>160</v>
      </c>
      <c r="B759" s="12" t="str">
        <f>VLOOKUP(A759,'User printing - summary'!B:E,4,FALSE)</f>
        <v>6802214</v>
      </c>
      <c r="C759" s="13" t="str">
        <f>VLOOKUP(A759,'User printing - summary'!B:C,2,FALSE)</f>
        <v>นางสาว บัณฑิตา สาวะอินทร์</v>
      </c>
      <c r="D759" s="13" t="s">
        <v>12</v>
      </c>
      <c r="E759" s="13" t="s">
        <v>1599</v>
      </c>
      <c r="F759" s="14">
        <v>37</v>
      </c>
      <c r="G759" s="14">
        <v>21</v>
      </c>
      <c r="H759" s="14">
        <f t="shared" si="44"/>
        <v>58</v>
      </c>
      <c r="I759" s="42">
        <f t="shared" si="45"/>
        <v>140.6</v>
      </c>
      <c r="J759" s="42">
        <f t="shared" si="46"/>
        <v>8.4</v>
      </c>
      <c r="K759" s="15">
        <f t="shared" si="47"/>
        <v>149</v>
      </c>
    </row>
    <row r="760" spans="1:13" s="1" customFormat="1" ht="15.75" customHeight="1" x14ac:dyDescent="0.2">
      <c r="A760" s="13" t="s">
        <v>161</v>
      </c>
      <c r="B760" s="12" t="str">
        <f>VLOOKUP(A760,'User printing - summary'!B:E,4,FALSE)</f>
        <v>6704814</v>
      </c>
      <c r="C760" s="13" t="str">
        <f>VLOOKUP(A760,'User printing - summary'!B:C,2,FALSE)</f>
        <v>นางสาว จิรัฐติกาล นามมูลตรี</v>
      </c>
      <c r="D760" s="13" t="s">
        <v>12</v>
      </c>
      <c r="E760" s="13" t="s">
        <v>1599</v>
      </c>
      <c r="F760" s="14">
        <v>35</v>
      </c>
      <c r="G760" s="14">
        <v>29</v>
      </c>
      <c r="H760" s="14">
        <f t="shared" si="44"/>
        <v>64</v>
      </c>
      <c r="I760" s="42">
        <f t="shared" si="45"/>
        <v>133</v>
      </c>
      <c r="J760" s="42">
        <f t="shared" si="46"/>
        <v>11.600000000000001</v>
      </c>
      <c r="K760" s="15">
        <f t="shared" si="47"/>
        <v>144.6</v>
      </c>
    </row>
    <row r="761" spans="1:13" s="1" customFormat="1" ht="15.75" customHeight="1" x14ac:dyDescent="0.2">
      <c r="A761" s="13" t="s">
        <v>988</v>
      </c>
      <c r="B761" s="12" t="str">
        <f>VLOOKUP(A761,'User printing - summary'!B:E,4,FALSE)</f>
        <v>5903664</v>
      </c>
      <c r="C761" s="13" t="str">
        <f>VLOOKUP(A761,'User printing - summary'!B:C,2,FALSE)</f>
        <v>นาย สุทธิพงศ์ อุดไชย</v>
      </c>
      <c r="D761" s="13" t="s">
        <v>12</v>
      </c>
      <c r="E761" s="13" t="s">
        <v>1599</v>
      </c>
      <c r="F761" s="14">
        <v>23</v>
      </c>
      <c r="G761" s="14">
        <v>87</v>
      </c>
      <c r="H761" s="14">
        <f t="shared" si="44"/>
        <v>110</v>
      </c>
      <c r="I761" s="42">
        <f t="shared" si="45"/>
        <v>87.399999999999991</v>
      </c>
      <c r="J761" s="42">
        <f t="shared" si="46"/>
        <v>34.800000000000004</v>
      </c>
      <c r="K761" s="15">
        <f t="shared" si="47"/>
        <v>122.19999999999999</v>
      </c>
    </row>
    <row r="762" spans="1:13" s="1" customFormat="1" ht="15.75" customHeight="1" x14ac:dyDescent="0.2">
      <c r="A762" s="13" t="s">
        <v>173</v>
      </c>
      <c r="B762" s="12" t="str">
        <f>VLOOKUP(A762,'User printing - summary'!B:E,4,FALSE)</f>
        <v>5000404</v>
      </c>
      <c r="C762" s="13" t="str">
        <f>VLOOKUP(A762,'User printing - summary'!B:C,2,FALSE)</f>
        <v>นางสาว ศิริพร ดีต่าย</v>
      </c>
      <c r="D762" s="13" t="s">
        <v>12</v>
      </c>
      <c r="E762" s="13" t="s">
        <v>1599</v>
      </c>
      <c r="F762" s="14">
        <v>5</v>
      </c>
      <c r="G762" s="14">
        <v>43</v>
      </c>
      <c r="H762" s="14">
        <f t="shared" si="44"/>
        <v>48</v>
      </c>
      <c r="I762" s="42">
        <f t="shared" si="45"/>
        <v>19</v>
      </c>
      <c r="J762" s="42">
        <f t="shared" si="46"/>
        <v>17.2</v>
      </c>
      <c r="K762" s="15">
        <f t="shared" si="47"/>
        <v>36.200000000000003</v>
      </c>
    </row>
    <row r="763" spans="1:13" s="1" customFormat="1" ht="15.75" customHeight="1" x14ac:dyDescent="0.2">
      <c r="A763" s="13" t="s">
        <v>165</v>
      </c>
      <c r="B763" s="12" t="str">
        <f>VLOOKUP(A763,'User printing - summary'!B:E,4,FALSE)</f>
        <v>6702772</v>
      </c>
      <c r="C763" s="13" t="str">
        <f>VLOOKUP(A763,'User printing - summary'!B:C,2,FALSE)</f>
        <v>นางสาว อนิสรา จำรัสบุญ</v>
      </c>
      <c r="D763" s="13" t="s">
        <v>12</v>
      </c>
      <c r="E763" s="13" t="s">
        <v>1599</v>
      </c>
      <c r="F763" s="14">
        <v>0</v>
      </c>
      <c r="G763" s="14">
        <v>76</v>
      </c>
      <c r="H763" s="14">
        <f t="shared" si="44"/>
        <v>76</v>
      </c>
      <c r="I763" s="42">
        <f t="shared" si="45"/>
        <v>0</v>
      </c>
      <c r="J763" s="42">
        <f t="shared" si="46"/>
        <v>30.400000000000002</v>
      </c>
      <c r="K763" s="15">
        <f t="shared" si="47"/>
        <v>30.400000000000002</v>
      </c>
    </row>
    <row r="764" spans="1:13" s="1" customFormat="1" ht="15.75" customHeight="1" x14ac:dyDescent="0.2">
      <c r="A764" s="13" t="s">
        <v>1257</v>
      </c>
      <c r="B764" s="12" t="str">
        <f>VLOOKUP(A764,'User printing - summary'!B:E,4,FALSE)</f>
        <v>6705657</v>
      </c>
      <c r="C764" s="13" t="str">
        <f>VLOOKUP(A764,'User printing - summary'!B:C,2,FALSE)</f>
        <v>นาย PO YEN CHANG</v>
      </c>
      <c r="D764" s="13" t="s">
        <v>12</v>
      </c>
      <c r="E764" s="13" t="s">
        <v>1599</v>
      </c>
      <c r="F764" s="14">
        <v>0</v>
      </c>
      <c r="G764" s="14">
        <v>72</v>
      </c>
      <c r="H764" s="14">
        <f t="shared" si="44"/>
        <v>72</v>
      </c>
      <c r="I764" s="42">
        <f t="shared" si="45"/>
        <v>0</v>
      </c>
      <c r="J764" s="42">
        <f t="shared" si="46"/>
        <v>28.8</v>
      </c>
      <c r="K764" s="15">
        <f t="shared" si="47"/>
        <v>28.8</v>
      </c>
    </row>
    <row r="765" spans="1:13" s="1" customFormat="1" ht="15.75" customHeight="1" x14ac:dyDescent="0.2">
      <c r="A765" s="13" t="s">
        <v>166</v>
      </c>
      <c r="B765" s="12" t="str">
        <f>VLOOKUP(A765,'User printing - summary'!B:E,4,FALSE)</f>
        <v>6603613</v>
      </c>
      <c r="C765" s="13" t="str">
        <f>VLOOKUP(A765,'User printing - summary'!B:C,2,FALSE)</f>
        <v>นาย ปฏิภาณ นพเดชธนกฤติ</v>
      </c>
      <c r="D765" s="13" t="s">
        <v>12</v>
      </c>
      <c r="E765" s="13" t="s">
        <v>1599</v>
      </c>
      <c r="F765" s="14">
        <v>0</v>
      </c>
      <c r="G765" s="14">
        <v>47</v>
      </c>
      <c r="H765" s="14">
        <f t="shared" si="44"/>
        <v>47</v>
      </c>
      <c r="I765" s="42">
        <f t="shared" si="45"/>
        <v>0</v>
      </c>
      <c r="J765" s="42">
        <f t="shared" si="46"/>
        <v>18.8</v>
      </c>
      <c r="K765" s="15">
        <f t="shared" si="47"/>
        <v>18.8</v>
      </c>
    </row>
    <row r="766" spans="1:13" s="1" customFormat="1" ht="15.75" customHeight="1" x14ac:dyDescent="0.2">
      <c r="A766" s="13" t="s">
        <v>169</v>
      </c>
      <c r="B766" s="12" t="str">
        <f>VLOOKUP(A766,'User printing - summary'!B:E,4,FALSE)</f>
        <v>6901266</v>
      </c>
      <c r="C766" s="13" t="str">
        <f>VLOOKUP(A766,'User printing - summary'!B:C,2,FALSE)</f>
        <v>นางสาว กมลชนก เจนเจษฎา</v>
      </c>
      <c r="D766" s="13" t="s">
        <v>12</v>
      </c>
      <c r="E766" s="13" t="s">
        <v>1599</v>
      </c>
      <c r="F766" s="14">
        <v>0</v>
      </c>
      <c r="G766" s="14">
        <v>46</v>
      </c>
      <c r="H766" s="14">
        <f t="shared" si="44"/>
        <v>46</v>
      </c>
      <c r="I766" s="42">
        <f t="shared" si="45"/>
        <v>0</v>
      </c>
      <c r="J766" s="42">
        <f t="shared" si="46"/>
        <v>18.400000000000002</v>
      </c>
      <c r="K766" s="15">
        <f t="shared" si="47"/>
        <v>18.400000000000002</v>
      </c>
    </row>
    <row r="767" spans="1:13" s="1" customFormat="1" ht="15.75" customHeight="1" x14ac:dyDescent="0.2">
      <c r="A767" s="13" t="s">
        <v>962</v>
      </c>
      <c r="B767" s="12" t="str">
        <f>VLOOKUP(A767,'User printing - summary'!B:E,4,FALSE)</f>
        <v>6900200</v>
      </c>
      <c r="C767" s="13" t="str">
        <f>VLOOKUP(A767,'User printing - summary'!B:C,2,FALSE)</f>
        <v>นาย MING-HSIANG YEH</v>
      </c>
      <c r="D767" s="13" t="s">
        <v>12</v>
      </c>
      <c r="E767" s="13" t="s">
        <v>1599</v>
      </c>
      <c r="F767" s="14">
        <v>0</v>
      </c>
      <c r="G767" s="14">
        <v>46</v>
      </c>
      <c r="H767" s="14">
        <f t="shared" si="44"/>
        <v>46</v>
      </c>
      <c r="I767" s="42">
        <f t="shared" si="45"/>
        <v>0</v>
      </c>
      <c r="J767" s="42">
        <f t="shared" si="46"/>
        <v>18.400000000000002</v>
      </c>
      <c r="K767" s="15">
        <f t="shared" si="47"/>
        <v>18.400000000000002</v>
      </c>
      <c r="L767" s="16"/>
      <c r="M767" s="16"/>
    </row>
    <row r="768" spans="1:13" s="1" customFormat="1" ht="15.75" customHeight="1" x14ac:dyDescent="0.2">
      <c r="A768" s="13" t="s">
        <v>170</v>
      </c>
      <c r="B768" s="12" t="str">
        <f>VLOOKUP(A768,'User printing - summary'!B:E,4,FALSE)</f>
        <v>6504102</v>
      </c>
      <c r="C768" s="13" t="str">
        <f>VLOOKUP(A768,'User printing - summary'!B:C,2,FALSE)</f>
        <v>นาย ณภภัค โกมณเฑียร</v>
      </c>
      <c r="D768" s="13" t="s">
        <v>12</v>
      </c>
      <c r="E768" s="13" t="s">
        <v>1599</v>
      </c>
      <c r="F768" s="14">
        <v>0</v>
      </c>
      <c r="G768" s="14">
        <v>43</v>
      </c>
      <c r="H768" s="14">
        <f t="shared" si="44"/>
        <v>43</v>
      </c>
      <c r="I768" s="42">
        <f t="shared" si="45"/>
        <v>0</v>
      </c>
      <c r="J768" s="42">
        <f t="shared" si="46"/>
        <v>17.2</v>
      </c>
      <c r="K768" s="15">
        <f t="shared" si="47"/>
        <v>17.2</v>
      </c>
    </row>
    <row r="769" spans="1:13" s="1" customFormat="1" ht="15.75" customHeight="1" x14ac:dyDescent="0.2">
      <c r="A769" s="17" t="s">
        <v>171</v>
      </c>
      <c r="B769" s="12" t="str">
        <f>VLOOKUP(A769,'User printing - summary'!B:E,4,FALSE)</f>
        <v>6803586</v>
      </c>
      <c r="C769" s="13" t="str">
        <f>VLOOKUP(A769,'User printing - summary'!B:C,2,FALSE)</f>
        <v>นางสาว ธนาวดี บุญฤทธิ์</v>
      </c>
      <c r="D769" s="13" t="s">
        <v>12</v>
      </c>
      <c r="E769" s="13" t="s">
        <v>1599</v>
      </c>
      <c r="F769" s="14">
        <v>0</v>
      </c>
      <c r="G769" s="14">
        <v>30</v>
      </c>
      <c r="H769" s="14">
        <f t="shared" si="44"/>
        <v>30</v>
      </c>
      <c r="I769" s="42">
        <f t="shared" si="45"/>
        <v>0</v>
      </c>
      <c r="J769" s="42">
        <f t="shared" si="46"/>
        <v>12</v>
      </c>
      <c r="K769" s="15">
        <f t="shared" si="47"/>
        <v>12</v>
      </c>
    </row>
    <row r="770" spans="1:13" s="1" customFormat="1" ht="15.75" customHeight="1" x14ac:dyDescent="0.2">
      <c r="A770" s="17" t="s">
        <v>174</v>
      </c>
      <c r="B770" s="12" t="str">
        <f>VLOOKUP(A770,'User printing - summary'!B:E,4,FALSE)</f>
        <v>6600579</v>
      </c>
      <c r="C770" s="13" t="str">
        <f>VLOOKUP(A770,'User printing - summary'!B:C,2,FALSE)</f>
        <v>นาย ธนวัฒน์ พรชัยวัฒนากร</v>
      </c>
      <c r="D770" s="13" t="s">
        <v>12</v>
      </c>
      <c r="E770" s="13" t="s">
        <v>1599</v>
      </c>
      <c r="F770" s="14">
        <v>1</v>
      </c>
      <c r="G770" s="14">
        <v>6</v>
      </c>
      <c r="H770" s="14">
        <f t="shared" si="44"/>
        <v>7</v>
      </c>
      <c r="I770" s="42">
        <f t="shared" si="45"/>
        <v>3.8</v>
      </c>
      <c r="J770" s="42">
        <f t="shared" si="46"/>
        <v>2.4000000000000004</v>
      </c>
      <c r="K770" s="15">
        <f t="shared" si="47"/>
        <v>6.2</v>
      </c>
    </row>
    <row r="771" spans="1:13" s="1" customFormat="1" ht="15.75" customHeight="1" x14ac:dyDescent="0.2">
      <c r="A771" s="17" t="s">
        <v>172</v>
      </c>
      <c r="B771" s="12" t="str">
        <f>VLOOKUP(A771,'User printing - summary'!B:E,4,FALSE)</f>
        <v>6403898</v>
      </c>
      <c r="C771" s="13" t="str">
        <f>VLOOKUP(A771,'User printing - summary'!B:C,2,FALSE)</f>
        <v>นางสาว กวิสรา อินจันทร์</v>
      </c>
      <c r="D771" s="17" t="s">
        <v>12</v>
      </c>
      <c r="E771" s="17" t="s">
        <v>1599</v>
      </c>
      <c r="F771" s="33">
        <v>0</v>
      </c>
      <c r="G771" s="33">
        <v>15</v>
      </c>
      <c r="H771" s="14">
        <f t="shared" si="44"/>
        <v>15</v>
      </c>
      <c r="I771" s="42">
        <f t="shared" si="45"/>
        <v>0</v>
      </c>
      <c r="J771" s="42">
        <f t="shared" si="46"/>
        <v>6</v>
      </c>
      <c r="K771" s="15">
        <f t="shared" si="47"/>
        <v>6</v>
      </c>
    </row>
    <row r="772" spans="1:13" s="1" customFormat="1" ht="15.75" customHeight="1" x14ac:dyDescent="0.2">
      <c r="A772" s="13" t="s">
        <v>487</v>
      </c>
      <c r="B772" s="12" t="str">
        <f>VLOOKUP(A772,'User printing - summary'!B:E,4,FALSE)</f>
        <v>6900556</v>
      </c>
      <c r="C772" s="13" t="str">
        <f>VLOOKUP(A772,'User printing - summary'!B:C,2,FALSE)</f>
        <v>นาย CHIA-CHING LAI</v>
      </c>
      <c r="D772" s="13" t="s">
        <v>12</v>
      </c>
      <c r="E772" s="13" t="s">
        <v>1599</v>
      </c>
      <c r="F772" s="14">
        <v>0</v>
      </c>
      <c r="G772" s="14">
        <v>9</v>
      </c>
      <c r="H772" s="14">
        <f t="shared" ref="H772:H835" si="48">SUM(F772:G772)</f>
        <v>9</v>
      </c>
      <c r="I772" s="42">
        <f t="shared" ref="I772:I835" si="49">3.8*F772</f>
        <v>0</v>
      </c>
      <c r="J772" s="42">
        <f t="shared" ref="J772:J835" si="50">0.4*G772</f>
        <v>3.6</v>
      </c>
      <c r="K772" s="15">
        <f t="shared" ref="K772:K835" si="51">SUM(I772:J772)</f>
        <v>3.6</v>
      </c>
    </row>
    <row r="773" spans="1:13" s="1" customFormat="1" ht="15.75" customHeight="1" x14ac:dyDescent="0.2">
      <c r="A773" s="13" t="s">
        <v>176</v>
      </c>
      <c r="B773" s="12" t="str">
        <f>VLOOKUP(A773,'User printing - summary'!B:E,4,FALSE)</f>
        <v>6802605</v>
      </c>
      <c r="C773" s="13" t="str">
        <f>VLOOKUP(A773,'User printing - summary'!B:C,2,FALSE)</f>
        <v>นางสาว วัศยา ฟองมาลา</v>
      </c>
      <c r="D773" s="13" t="s">
        <v>12</v>
      </c>
      <c r="E773" s="13" t="s">
        <v>1599</v>
      </c>
      <c r="F773" s="14">
        <v>0</v>
      </c>
      <c r="G773" s="14">
        <v>7</v>
      </c>
      <c r="H773" s="14">
        <f t="shared" si="48"/>
        <v>7</v>
      </c>
      <c r="I773" s="42">
        <f t="shared" si="49"/>
        <v>0</v>
      </c>
      <c r="J773" s="42">
        <f t="shared" si="50"/>
        <v>2.8000000000000003</v>
      </c>
      <c r="K773" s="15">
        <f t="shared" si="51"/>
        <v>2.8000000000000003</v>
      </c>
    </row>
    <row r="774" spans="1:13" s="1" customFormat="1" ht="15.75" customHeight="1" x14ac:dyDescent="0.2">
      <c r="A774" s="13" t="s">
        <v>1080</v>
      </c>
      <c r="B774" s="12" t="str">
        <f>VLOOKUP(A774,'User printing - summary'!B:E,4,FALSE)</f>
        <v>6801727</v>
      </c>
      <c r="C774" s="13" t="str">
        <f>VLOOKUP(A774,'User printing - summary'!B:C,2,FALSE)</f>
        <v>นาย นคร รอดวินิจ</v>
      </c>
      <c r="D774" s="13" t="s">
        <v>12</v>
      </c>
      <c r="E774" s="13" t="s">
        <v>1599</v>
      </c>
      <c r="F774" s="14">
        <v>0</v>
      </c>
      <c r="G774" s="14">
        <v>4</v>
      </c>
      <c r="H774" s="14">
        <f t="shared" si="48"/>
        <v>4</v>
      </c>
      <c r="I774" s="42">
        <f t="shared" si="49"/>
        <v>0</v>
      </c>
      <c r="J774" s="42">
        <f t="shared" si="50"/>
        <v>1.6</v>
      </c>
      <c r="K774" s="15">
        <f t="shared" si="51"/>
        <v>1.6</v>
      </c>
      <c r="L774" s="16"/>
      <c r="M774" s="16"/>
    </row>
    <row r="775" spans="1:13" s="1" customFormat="1" ht="15.75" customHeight="1" x14ac:dyDescent="0.2">
      <c r="A775" s="13" t="s">
        <v>225</v>
      </c>
      <c r="B775" s="12" t="str">
        <f>VLOOKUP(A775,'User printing - summary'!B:E,4,FALSE)</f>
        <v>6802979</v>
      </c>
      <c r="C775" s="13" t="str">
        <f>VLOOKUP(A775,'User printing - summary'!B:C,2,FALSE)</f>
        <v>นางสาว มนรดา ฉันทา</v>
      </c>
      <c r="D775" s="13" t="s">
        <v>12</v>
      </c>
      <c r="E775" s="13" t="s">
        <v>1600</v>
      </c>
      <c r="F775" s="14">
        <v>0</v>
      </c>
      <c r="G775" s="14">
        <v>310</v>
      </c>
      <c r="H775" s="14">
        <f t="shared" si="48"/>
        <v>310</v>
      </c>
      <c r="I775" s="42">
        <f t="shared" si="49"/>
        <v>0</v>
      </c>
      <c r="J775" s="42">
        <f t="shared" si="50"/>
        <v>124</v>
      </c>
      <c r="K775" s="15">
        <f t="shared" si="51"/>
        <v>124</v>
      </c>
    </row>
    <row r="776" spans="1:13" s="1" customFormat="1" ht="15.75" customHeight="1" x14ac:dyDescent="0.2">
      <c r="A776" s="13" t="s">
        <v>238</v>
      </c>
      <c r="B776" s="12" t="str">
        <f>VLOOKUP(A776,'User printing - summary'!B:E,4,FALSE)</f>
        <v>5100120</v>
      </c>
      <c r="C776" s="13" t="str">
        <f>VLOOKUP(A776,'User printing - summary'!B:C,2,FALSE)</f>
        <v>นางสาว นุชจรี สุจิตร</v>
      </c>
      <c r="D776" s="13" t="s">
        <v>12</v>
      </c>
      <c r="E776" s="13" t="s">
        <v>1600</v>
      </c>
      <c r="F776" s="14">
        <v>10</v>
      </c>
      <c r="G776" s="14">
        <v>123</v>
      </c>
      <c r="H776" s="14">
        <f t="shared" si="48"/>
        <v>133</v>
      </c>
      <c r="I776" s="42">
        <f t="shared" si="49"/>
        <v>38</v>
      </c>
      <c r="J776" s="42">
        <f t="shared" si="50"/>
        <v>49.2</v>
      </c>
      <c r="K776" s="15">
        <f t="shared" si="51"/>
        <v>87.2</v>
      </c>
    </row>
    <row r="777" spans="1:13" s="1" customFormat="1" ht="15.75" customHeight="1" x14ac:dyDescent="0.2">
      <c r="A777" s="13" t="s">
        <v>164</v>
      </c>
      <c r="B777" s="12" t="str">
        <f>VLOOKUP(A777,'User printing - summary'!B:E,4,FALSE)</f>
        <v>6401728</v>
      </c>
      <c r="C777" s="13" t="str">
        <f>VLOOKUP(A777,'User printing - summary'!B:C,2,FALSE)</f>
        <v>นางสาว ภัทราพร ถินแพ</v>
      </c>
      <c r="D777" s="13" t="s">
        <v>12</v>
      </c>
      <c r="E777" s="13" t="s">
        <v>1600</v>
      </c>
      <c r="F777" s="14">
        <v>0</v>
      </c>
      <c r="G777" s="14">
        <v>131</v>
      </c>
      <c r="H777" s="14">
        <f t="shared" si="48"/>
        <v>131</v>
      </c>
      <c r="I777" s="42">
        <f t="shared" si="49"/>
        <v>0</v>
      </c>
      <c r="J777" s="42">
        <f t="shared" si="50"/>
        <v>52.400000000000006</v>
      </c>
      <c r="K777" s="15">
        <f t="shared" si="51"/>
        <v>52.400000000000006</v>
      </c>
    </row>
    <row r="778" spans="1:13" s="1" customFormat="1" ht="15.75" customHeight="1" x14ac:dyDescent="0.2">
      <c r="A778" s="13" t="s">
        <v>236</v>
      </c>
      <c r="B778" s="12" t="str">
        <f>VLOOKUP(A778,'User printing - summary'!B:E,4,FALSE)</f>
        <v>6704232</v>
      </c>
      <c r="C778" s="13" t="str">
        <f>VLOOKUP(A778,'User printing - summary'!B:C,2,FALSE)</f>
        <v>นางสาว พรชนก โกพล</v>
      </c>
      <c r="D778" s="13" t="s">
        <v>12</v>
      </c>
      <c r="E778" s="13" t="s">
        <v>1600</v>
      </c>
      <c r="F778" s="14">
        <v>0</v>
      </c>
      <c r="G778" s="14">
        <v>71</v>
      </c>
      <c r="H778" s="14">
        <f t="shared" si="48"/>
        <v>71</v>
      </c>
      <c r="I778" s="42">
        <f t="shared" si="49"/>
        <v>0</v>
      </c>
      <c r="J778" s="42">
        <f t="shared" si="50"/>
        <v>28.400000000000002</v>
      </c>
      <c r="K778" s="15">
        <f t="shared" si="51"/>
        <v>28.400000000000002</v>
      </c>
    </row>
    <row r="779" spans="1:13" s="1" customFormat="1" ht="15.75" customHeight="1" x14ac:dyDescent="0.2">
      <c r="A779" s="13" t="s">
        <v>237</v>
      </c>
      <c r="B779" s="12" t="str">
        <f>VLOOKUP(A779,'User printing - summary'!B:E,4,FALSE)</f>
        <v>6801830</v>
      </c>
      <c r="C779" s="13" t="str">
        <f>VLOOKUP(A779,'User printing - summary'!B:C,2,FALSE)</f>
        <v>นางสาว สุกฤตา แสงสุวรรณ</v>
      </c>
      <c r="D779" s="13" t="s">
        <v>12</v>
      </c>
      <c r="E779" s="13" t="s">
        <v>1600</v>
      </c>
      <c r="F779" s="14">
        <v>0</v>
      </c>
      <c r="G779" s="14">
        <v>15</v>
      </c>
      <c r="H779" s="14">
        <f t="shared" si="48"/>
        <v>15</v>
      </c>
      <c r="I779" s="42">
        <f t="shared" si="49"/>
        <v>0</v>
      </c>
      <c r="J779" s="42">
        <f t="shared" si="50"/>
        <v>6</v>
      </c>
      <c r="K779" s="15">
        <f t="shared" si="51"/>
        <v>6</v>
      </c>
    </row>
    <row r="780" spans="1:13" s="1" customFormat="1" ht="15.75" customHeight="1" x14ac:dyDescent="0.2">
      <c r="A780" s="13" t="s">
        <v>163</v>
      </c>
      <c r="B780" s="12" t="str">
        <f>VLOOKUP(A780,'User printing - summary'!B:E,4,FALSE)</f>
        <v>6703598</v>
      </c>
      <c r="C780" s="13" t="str">
        <f>VLOOKUP(A780,'User printing - summary'!B:C,2,FALSE)</f>
        <v>นางสาว อรอุมา บุราคร</v>
      </c>
      <c r="D780" s="13" t="s">
        <v>12</v>
      </c>
      <c r="E780" s="13" t="s">
        <v>1600</v>
      </c>
      <c r="F780" s="14">
        <v>0</v>
      </c>
      <c r="G780" s="14">
        <v>10</v>
      </c>
      <c r="H780" s="14">
        <f t="shared" si="48"/>
        <v>10</v>
      </c>
      <c r="I780" s="42">
        <f t="shared" si="49"/>
        <v>0</v>
      </c>
      <c r="J780" s="42">
        <f t="shared" si="50"/>
        <v>4</v>
      </c>
      <c r="K780" s="15">
        <f t="shared" si="51"/>
        <v>4</v>
      </c>
    </row>
    <row r="781" spans="1:13" s="1" customFormat="1" ht="15.75" customHeight="1" x14ac:dyDescent="0.2">
      <c r="A781" s="13" t="s">
        <v>234</v>
      </c>
      <c r="B781" s="12" t="str">
        <f>VLOOKUP(A781,'User printing - summary'!B:E,4,FALSE)</f>
        <v>6702416</v>
      </c>
      <c r="C781" s="13" t="str">
        <f>VLOOKUP(A781,'User printing - summary'!B:C,2,FALSE)</f>
        <v>นางสาว จิราพร รัตนวงค์</v>
      </c>
      <c r="D781" s="13" t="s">
        <v>12</v>
      </c>
      <c r="E781" s="13" t="s">
        <v>1600</v>
      </c>
      <c r="F781" s="14">
        <v>0</v>
      </c>
      <c r="G781" s="14">
        <v>6</v>
      </c>
      <c r="H781" s="14">
        <f t="shared" si="48"/>
        <v>6</v>
      </c>
      <c r="I781" s="42">
        <f t="shared" si="49"/>
        <v>0</v>
      </c>
      <c r="J781" s="42">
        <f t="shared" si="50"/>
        <v>2.4000000000000004</v>
      </c>
      <c r="K781" s="15">
        <f t="shared" si="51"/>
        <v>2.4000000000000004</v>
      </c>
    </row>
    <row r="782" spans="1:13" s="1" customFormat="1" ht="15.75" customHeight="1" x14ac:dyDescent="0.2">
      <c r="A782" s="13" t="s">
        <v>235</v>
      </c>
      <c r="B782" s="12" t="str">
        <f>VLOOKUP(A782,'User printing - summary'!B:E,4,FALSE)</f>
        <v>6705596</v>
      </c>
      <c r="C782" s="13" t="str">
        <f>VLOOKUP(A782,'User printing - summary'!B:C,2,FALSE)</f>
        <v>นางสาว อรนี โชคสมบุญเกษตร</v>
      </c>
      <c r="D782" s="13" t="s">
        <v>12</v>
      </c>
      <c r="E782" s="13" t="s">
        <v>1600</v>
      </c>
      <c r="F782" s="14">
        <v>0</v>
      </c>
      <c r="G782" s="14">
        <v>1</v>
      </c>
      <c r="H782" s="14">
        <f t="shared" si="48"/>
        <v>1</v>
      </c>
      <c r="I782" s="42">
        <f t="shared" si="49"/>
        <v>0</v>
      </c>
      <c r="J782" s="42">
        <f t="shared" si="50"/>
        <v>0.4</v>
      </c>
      <c r="K782" s="15">
        <f t="shared" si="51"/>
        <v>0.4</v>
      </c>
      <c r="L782" s="16"/>
      <c r="M782" s="16"/>
    </row>
    <row r="783" spans="1:13" s="1" customFormat="1" ht="15.75" customHeight="1" x14ac:dyDescent="0.2">
      <c r="A783" s="13" t="s">
        <v>497</v>
      </c>
      <c r="B783" s="12" t="str">
        <f>VLOOKUP(A783,'User printing - summary'!B:E,4,FALSE)</f>
        <v>6103280</v>
      </c>
      <c r="C783" s="13" t="str">
        <f>VLOOKUP(A783,'User printing - summary'!B:C,2,FALSE)</f>
        <v>นาย วสันต์ นิลทอง</v>
      </c>
      <c r="D783" s="13" t="s">
        <v>23</v>
      </c>
      <c r="E783" s="13" t="s">
        <v>1648</v>
      </c>
      <c r="F783" s="14">
        <v>0</v>
      </c>
      <c r="G783" s="14">
        <v>118</v>
      </c>
      <c r="H783" s="14">
        <f t="shared" si="48"/>
        <v>118</v>
      </c>
      <c r="I783" s="42">
        <f t="shared" si="49"/>
        <v>0</v>
      </c>
      <c r="J783" s="42">
        <f t="shared" si="50"/>
        <v>47.2</v>
      </c>
      <c r="K783" s="15">
        <f t="shared" si="51"/>
        <v>47.2</v>
      </c>
    </row>
    <row r="784" spans="1:13" s="1" customFormat="1" ht="15.75" customHeight="1" x14ac:dyDescent="0.2">
      <c r="A784" s="13" t="s">
        <v>499</v>
      </c>
      <c r="B784" s="12" t="str">
        <f>VLOOKUP(A784,'User printing - summary'!B:E,4,FALSE)</f>
        <v>5700381</v>
      </c>
      <c r="C784" s="13" t="str">
        <f>VLOOKUP(A784,'User printing - summary'!B:C,2,FALSE)</f>
        <v>นาย พงศกร เจริญผล</v>
      </c>
      <c r="D784" s="13" t="s">
        <v>23</v>
      </c>
      <c r="E784" s="13" t="s">
        <v>1648</v>
      </c>
      <c r="F784" s="14">
        <v>0</v>
      </c>
      <c r="G784" s="14">
        <v>110</v>
      </c>
      <c r="H784" s="14">
        <f t="shared" si="48"/>
        <v>110</v>
      </c>
      <c r="I784" s="42">
        <f t="shared" si="49"/>
        <v>0</v>
      </c>
      <c r="J784" s="42">
        <f t="shared" si="50"/>
        <v>44</v>
      </c>
      <c r="K784" s="15">
        <f t="shared" si="51"/>
        <v>44</v>
      </c>
    </row>
    <row r="785" spans="1:13" s="1" customFormat="1" ht="15.75" customHeight="1" x14ac:dyDescent="0.2">
      <c r="A785" s="13" t="s">
        <v>498</v>
      </c>
      <c r="B785" s="12" t="str">
        <f>VLOOKUP(A785,'User printing - summary'!B:E,4,FALSE)</f>
        <v>6603182</v>
      </c>
      <c r="C785" s="13" t="str">
        <f>VLOOKUP(A785,'User printing - summary'!B:C,2,FALSE)</f>
        <v>นาย วรวิทย์ เฟื่องบุญ</v>
      </c>
      <c r="D785" s="13" t="s">
        <v>23</v>
      </c>
      <c r="E785" s="13" t="s">
        <v>1646</v>
      </c>
      <c r="F785" s="14">
        <v>0</v>
      </c>
      <c r="G785" s="14">
        <v>1513</v>
      </c>
      <c r="H785" s="14">
        <f t="shared" si="48"/>
        <v>1513</v>
      </c>
      <c r="I785" s="42">
        <f t="shared" si="49"/>
        <v>0</v>
      </c>
      <c r="J785" s="42">
        <f t="shared" si="50"/>
        <v>605.20000000000005</v>
      </c>
      <c r="K785" s="15">
        <f t="shared" si="51"/>
        <v>605.20000000000005</v>
      </c>
    </row>
    <row r="786" spans="1:13" s="1" customFormat="1" ht="15.75" customHeight="1" x14ac:dyDescent="0.2">
      <c r="A786" s="13" t="s">
        <v>488</v>
      </c>
      <c r="B786" s="12" t="str">
        <f>VLOOKUP(A786,'User printing - summary'!B:E,4,FALSE)</f>
        <v>6401280</v>
      </c>
      <c r="C786" s="13" t="str">
        <f>VLOOKUP(A786,'User printing - summary'!B:C,2,FALSE)</f>
        <v>นาย จิรวัฒน์ ยศสุรีย์</v>
      </c>
      <c r="D786" s="13" t="s">
        <v>23</v>
      </c>
      <c r="E786" s="13" t="s">
        <v>1646</v>
      </c>
      <c r="F786" s="14">
        <v>0</v>
      </c>
      <c r="G786" s="14">
        <v>447</v>
      </c>
      <c r="H786" s="14">
        <f t="shared" si="48"/>
        <v>447</v>
      </c>
      <c r="I786" s="42">
        <f t="shared" si="49"/>
        <v>0</v>
      </c>
      <c r="J786" s="42">
        <f t="shared" si="50"/>
        <v>178.8</v>
      </c>
      <c r="K786" s="15">
        <f t="shared" si="51"/>
        <v>178.8</v>
      </c>
      <c r="L786" s="16"/>
      <c r="M786" s="16"/>
    </row>
    <row r="787" spans="1:13" s="1" customFormat="1" ht="15.75" customHeight="1" x14ac:dyDescent="0.2">
      <c r="A787" s="13" t="s">
        <v>500</v>
      </c>
      <c r="B787" s="12" t="str">
        <f>VLOOKUP(A787,'User printing - summary'!B:E,4,FALSE)</f>
        <v>5801160</v>
      </c>
      <c r="C787" s="13" t="str">
        <f>VLOOKUP(A787,'User printing - summary'!B:C,2,FALSE)</f>
        <v>นางสาว ปาริษา โคตรหานาม</v>
      </c>
      <c r="D787" s="13" t="s">
        <v>23</v>
      </c>
      <c r="E787" s="13" t="s">
        <v>1646</v>
      </c>
      <c r="F787" s="14">
        <v>0</v>
      </c>
      <c r="G787" s="14">
        <v>125</v>
      </c>
      <c r="H787" s="14">
        <f t="shared" si="48"/>
        <v>125</v>
      </c>
      <c r="I787" s="42">
        <f t="shared" si="49"/>
        <v>0</v>
      </c>
      <c r="J787" s="42">
        <f t="shared" si="50"/>
        <v>50</v>
      </c>
      <c r="K787" s="15">
        <f t="shared" si="51"/>
        <v>50</v>
      </c>
    </row>
    <row r="788" spans="1:13" s="1" customFormat="1" ht="15.75" customHeight="1" x14ac:dyDescent="0.2">
      <c r="A788" s="13" t="s">
        <v>489</v>
      </c>
      <c r="B788" s="12" t="str">
        <f>VLOOKUP(A788,'User printing - summary'!B:E,4,FALSE)</f>
        <v>6102825</v>
      </c>
      <c r="C788" s="13" t="str">
        <f>VLOOKUP(A788,'User printing - summary'!B:C,2,FALSE)</f>
        <v>นางสาว วัชมล กันภัย</v>
      </c>
      <c r="D788" s="13" t="s">
        <v>23</v>
      </c>
      <c r="E788" s="13" t="s">
        <v>1646</v>
      </c>
      <c r="F788" s="14">
        <v>5</v>
      </c>
      <c r="G788" s="14">
        <v>52</v>
      </c>
      <c r="H788" s="14">
        <f t="shared" si="48"/>
        <v>57</v>
      </c>
      <c r="I788" s="42">
        <f t="shared" si="49"/>
        <v>19</v>
      </c>
      <c r="J788" s="42">
        <f t="shared" si="50"/>
        <v>20.8</v>
      </c>
      <c r="K788" s="15">
        <f t="shared" si="51"/>
        <v>39.799999999999997</v>
      </c>
    </row>
    <row r="789" spans="1:13" s="1" customFormat="1" ht="15.75" customHeight="1" x14ac:dyDescent="0.2">
      <c r="A789" s="13" t="s">
        <v>505</v>
      </c>
      <c r="B789" s="12" t="str">
        <f>VLOOKUP(A789,'User printing - summary'!B:E,4,FALSE)</f>
        <v>5000276</v>
      </c>
      <c r="C789" s="13" t="str">
        <f>VLOOKUP(A789,'User printing - summary'!B:C,2,FALSE)</f>
        <v>นาย สราวุฒิ เงียบพลกรัง</v>
      </c>
      <c r="D789" s="13" t="s">
        <v>23</v>
      </c>
      <c r="E789" s="13" t="s">
        <v>1646</v>
      </c>
      <c r="F789" s="14">
        <v>0</v>
      </c>
      <c r="G789" s="14">
        <v>83</v>
      </c>
      <c r="H789" s="14">
        <f t="shared" si="48"/>
        <v>83</v>
      </c>
      <c r="I789" s="42">
        <f t="shared" si="49"/>
        <v>0</v>
      </c>
      <c r="J789" s="42">
        <f t="shared" si="50"/>
        <v>33.200000000000003</v>
      </c>
      <c r="K789" s="15">
        <f t="shared" si="51"/>
        <v>33.200000000000003</v>
      </c>
    </row>
    <row r="790" spans="1:13" s="1" customFormat="1" ht="15.75" customHeight="1" x14ac:dyDescent="0.2">
      <c r="A790" s="13" t="s">
        <v>510</v>
      </c>
      <c r="B790" s="12" t="str">
        <f>VLOOKUP(A790,'User printing - summary'!B:E,4,FALSE)</f>
        <v>6003920</v>
      </c>
      <c r="C790" s="13" t="str">
        <f>VLOOKUP(A790,'User printing - summary'!B:C,2,FALSE)</f>
        <v>นาย วิสัน สุดจันทึก</v>
      </c>
      <c r="D790" s="13" t="s">
        <v>23</v>
      </c>
      <c r="E790" s="13" t="s">
        <v>1647</v>
      </c>
      <c r="F790" s="14">
        <v>0</v>
      </c>
      <c r="G790" s="14">
        <v>221</v>
      </c>
      <c r="H790" s="14">
        <f t="shared" si="48"/>
        <v>221</v>
      </c>
      <c r="I790" s="42">
        <f t="shared" si="49"/>
        <v>0</v>
      </c>
      <c r="J790" s="42">
        <f t="shared" si="50"/>
        <v>88.4</v>
      </c>
      <c r="K790" s="15">
        <f t="shared" si="51"/>
        <v>88.4</v>
      </c>
    </row>
    <row r="791" spans="1:13" s="1" customFormat="1" ht="15.75" customHeight="1" x14ac:dyDescent="0.2">
      <c r="A791" s="13" t="s">
        <v>507</v>
      </c>
      <c r="B791" s="12" t="str">
        <f>VLOOKUP(A791,'User printing - summary'!B:E,4,FALSE)</f>
        <v>6302488</v>
      </c>
      <c r="C791" s="13" t="str">
        <f>VLOOKUP(A791,'User printing - summary'!B:C,2,FALSE)</f>
        <v>นางสาว วิไลวรรณ หมั่นการ</v>
      </c>
      <c r="D791" s="13" t="s">
        <v>23</v>
      </c>
      <c r="E791" s="13" t="s">
        <v>1647</v>
      </c>
      <c r="F791" s="14">
        <v>0</v>
      </c>
      <c r="G791" s="14">
        <v>63</v>
      </c>
      <c r="H791" s="14">
        <f t="shared" si="48"/>
        <v>63</v>
      </c>
      <c r="I791" s="42">
        <f t="shared" si="49"/>
        <v>0</v>
      </c>
      <c r="J791" s="42">
        <f t="shared" si="50"/>
        <v>25.200000000000003</v>
      </c>
      <c r="K791" s="15">
        <f t="shared" si="51"/>
        <v>25.200000000000003</v>
      </c>
    </row>
    <row r="792" spans="1:13" s="1" customFormat="1" ht="15.75" customHeight="1" x14ac:dyDescent="0.2">
      <c r="A792" s="13" t="s">
        <v>509</v>
      </c>
      <c r="B792" s="12" t="str">
        <f>VLOOKUP(A792,'User printing - summary'!B:E,4,FALSE)</f>
        <v>6604448</v>
      </c>
      <c r="C792" s="13" t="str">
        <f>VLOOKUP(A792,'User printing - summary'!B:C,2,FALSE)</f>
        <v>นาย ธนพล ทวีชาติ</v>
      </c>
      <c r="D792" s="13" t="s">
        <v>23</v>
      </c>
      <c r="E792" s="13" t="s">
        <v>1647</v>
      </c>
      <c r="F792" s="14">
        <v>0</v>
      </c>
      <c r="G792" s="14">
        <v>50</v>
      </c>
      <c r="H792" s="14">
        <f t="shared" si="48"/>
        <v>50</v>
      </c>
      <c r="I792" s="42">
        <f t="shared" si="49"/>
        <v>0</v>
      </c>
      <c r="J792" s="42">
        <f t="shared" si="50"/>
        <v>20</v>
      </c>
      <c r="K792" s="15">
        <f t="shared" si="51"/>
        <v>20</v>
      </c>
    </row>
    <row r="793" spans="1:13" s="1" customFormat="1" ht="15.75" customHeight="1" x14ac:dyDescent="0.2">
      <c r="A793" s="13" t="s">
        <v>504</v>
      </c>
      <c r="B793" s="12" t="str">
        <f>VLOOKUP(A793,'User printing - summary'!B:E,4,FALSE)</f>
        <v>6602017</v>
      </c>
      <c r="C793" s="13" t="str">
        <f>VLOOKUP(A793,'User printing - summary'!B:C,2,FALSE)</f>
        <v>นางสาว วรรณนิภา เช้าวันดี</v>
      </c>
      <c r="D793" s="13" t="s">
        <v>23</v>
      </c>
      <c r="E793" s="13" t="s">
        <v>1647</v>
      </c>
      <c r="F793" s="14">
        <v>0</v>
      </c>
      <c r="G793" s="14">
        <v>44</v>
      </c>
      <c r="H793" s="14">
        <f t="shared" si="48"/>
        <v>44</v>
      </c>
      <c r="I793" s="42">
        <f t="shared" si="49"/>
        <v>0</v>
      </c>
      <c r="J793" s="42">
        <f t="shared" si="50"/>
        <v>17.600000000000001</v>
      </c>
      <c r="K793" s="15">
        <f t="shared" si="51"/>
        <v>17.600000000000001</v>
      </c>
    </row>
    <row r="794" spans="1:13" s="1" customFormat="1" ht="15.75" customHeight="1" x14ac:dyDescent="0.2">
      <c r="A794" s="13" t="s">
        <v>495</v>
      </c>
      <c r="B794" s="12" t="str">
        <f>VLOOKUP(A794,'User printing - summary'!B:E,4,FALSE)</f>
        <v>6200186</v>
      </c>
      <c r="C794" s="13" t="str">
        <f>VLOOKUP(A794,'User printing - summary'!B:C,2,FALSE)</f>
        <v>นาย ธนวัฒน์ อินจน</v>
      </c>
      <c r="D794" s="13" t="s">
        <v>23</v>
      </c>
      <c r="E794" s="13" t="s">
        <v>1647</v>
      </c>
      <c r="F794" s="14">
        <v>0</v>
      </c>
      <c r="G794" s="14">
        <v>4</v>
      </c>
      <c r="H794" s="14">
        <f t="shared" si="48"/>
        <v>4</v>
      </c>
      <c r="I794" s="42">
        <f t="shared" si="49"/>
        <v>0</v>
      </c>
      <c r="J794" s="42">
        <f t="shared" si="50"/>
        <v>1.6</v>
      </c>
      <c r="K794" s="15">
        <f t="shared" si="51"/>
        <v>1.6</v>
      </c>
    </row>
    <row r="795" spans="1:13" s="1" customFormat="1" ht="15.75" customHeight="1" x14ac:dyDescent="0.2">
      <c r="A795" s="13" t="s">
        <v>503</v>
      </c>
      <c r="B795" s="12" t="str">
        <f>VLOOKUP(A795,'User printing - summary'!B:E,4,FALSE)</f>
        <v>5100653</v>
      </c>
      <c r="C795" s="13" t="str">
        <f>VLOOKUP(A795,'User printing - summary'!B:C,2,FALSE)</f>
        <v>นางสาว เสาวณีย์ มิตรทอง</v>
      </c>
      <c r="D795" s="13" t="s">
        <v>23</v>
      </c>
      <c r="E795" s="13" t="s">
        <v>23</v>
      </c>
      <c r="F795" s="14">
        <v>205</v>
      </c>
      <c r="G795" s="14">
        <v>358</v>
      </c>
      <c r="H795" s="14">
        <f t="shared" si="48"/>
        <v>563</v>
      </c>
      <c r="I795" s="42">
        <f t="shared" si="49"/>
        <v>779</v>
      </c>
      <c r="J795" s="42">
        <f t="shared" si="50"/>
        <v>143.20000000000002</v>
      </c>
      <c r="K795" s="15">
        <f t="shared" si="51"/>
        <v>922.2</v>
      </c>
    </row>
    <row r="796" spans="1:13" s="1" customFormat="1" ht="15.75" customHeight="1" x14ac:dyDescent="0.2">
      <c r="A796" s="13" t="s">
        <v>490</v>
      </c>
      <c r="B796" s="12" t="str">
        <f>VLOOKUP(A796,'User printing - summary'!B:E,4,FALSE)</f>
        <v>5500726</v>
      </c>
      <c r="C796" s="13" t="str">
        <f>VLOOKUP(A796,'User printing - summary'!B:C,2,FALSE)</f>
        <v>นางสาว พรณัฐชา นามสมุทร</v>
      </c>
      <c r="D796" s="13" t="s">
        <v>23</v>
      </c>
      <c r="E796" s="13" t="s">
        <v>23</v>
      </c>
      <c r="F796" s="14">
        <v>84</v>
      </c>
      <c r="G796" s="14">
        <v>150</v>
      </c>
      <c r="H796" s="14">
        <f t="shared" si="48"/>
        <v>234</v>
      </c>
      <c r="I796" s="42">
        <f t="shared" si="49"/>
        <v>319.2</v>
      </c>
      <c r="J796" s="42">
        <f t="shared" si="50"/>
        <v>60</v>
      </c>
      <c r="K796" s="15">
        <f t="shared" si="51"/>
        <v>379.2</v>
      </c>
    </row>
    <row r="797" spans="1:13" s="1" customFormat="1" ht="15.75" customHeight="1" x14ac:dyDescent="0.2">
      <c r="A797" s="13" t="s">
        <v>492</v>
      </c>
      <c r="B797" s="12" t="str">
        <f>VLOOKUP(A797,'User printing - summary'!B:E,4,FALSE)</f>
        <v>6103005</v>
      </c>
      <c r="C797" s="13" t="str">
        <f>VLOOKUP(A797,'User printing - summary'!B:C,2,FALSE)</f>
        <v>นาย ศุภกฤต ผิวงาม</v>
      </c>
      <c r="D797" s="13" t="s">
        <v>23</v>
      </c>
      <c r="E797" s="13" t="s">
        <v>23</v>
      </c>
      <c r="F797" s="14">
        <v>0</v>
      </c>
      <c r="G797" s="14">
        <v>660</v>
      </c>
      <c r="H797" s="14">
        <f t="shared" si="48"/>
        <v>660</v>
      </c>
      <c r="I797" s="42">
        <f t="shared" si="49"/>
        <v>0</v>
      </c>
      <c r="J797" s="42">
        <f t="shared" si="50"/>
        <v>264</v>
      </c>
      <c r="K797" s="15">
        <f t="shared" si="51"/>
        <v>264</v>
      </c>
    </row>
    <row r="798" spans="1:13" s="1" customFormat="1" ht="15.75" customHeight="1" x14ac:dyDescent="0.2">
      <c r="A798" s="13" t="s">
        <v>508</v>
      </c>
      <c r="B798" s="12" t="str">
        <f>VLOOKUP(A798,'User printing - summary'!B:E,4,FALSE)</f>
        <v>6103005</v>
      </c>
      <c r="C798" s="13" t="str">
        <f>VLOOKUP(A798,'User printing - summary'!B:C,2,FALSE)</f>
        <v>นาย ศุภกฤต ผิวงาม</v>
      </c>
      <c r="D798" s="13" t="s">
        <v>23</v>
      </c>
      <c r="E798" s="13" t="s">
        <v>23</v>
      </c>
      <c r="F798" s="14">
        <v>0</v>
      </c>
      <c r="G798" s="14">
        <v>214</v>
      </c>
      <c r="H798" s="14">
        <f t="shared" si="48"/>
        <v>214</v>
      </c>
      <c r="I798" s="42">
        <f t="shared" si="49"/>
        <v>0</v>
      </c>
      <c r="J798" s="42">
        <f t="shared" si="50"/>
        <v>85.600000000000009</v>
      </c>
      <c r="K798" s="15">
        <f t="shared" si="51"/>
        <v>85.600000000000009</v>
      </c>
    </row>
    <row r="799" spans="1:13" s="1" customFormat="1" ht="15.75" customHeight="1" x14ac:dyDescent="0.2">
      <c r="A799" s="13" t="s">
        <v>493</v>
      </c>
      <c r="B799" s="12" t="str">
        <f>VLOOKUP(A799,'User printing - summary'!B:E,4,FALSE)</f>
        <v>6601154</v>
      </c>
      <c r="C799" s="13" t="str">
        <f>VLOOKUP(A799,'User printing - summary'!B:C,2,FALSE)</f>
        <v>นาย ทนงศักดิ์ ลือกำลัง</v>
      </c>
      <c r="D799" s="13" t="s">
        <v>23</v>
      </c>
      <c r="E799" s="13" t="s">
        <v>23</v>
      </c>
      <c r="F799" s="14">
        <v>0</v>
      </c>
      <c r="G799" s="14">
        <v>113</v>
      </c>
      <c r="H799" s="14">
        <f t="shared" si="48"/>
        <v>113</v>
      </c>
      <c r="I799" s="42">
        <f t="shared" si="49"/>
        <v>0</v>
      </c>
      <c r="J799" s="42">
        <f t="shared" si="50"/>
        <v>45.2</v>
      </c>
      <c r="K799" s="15">
        <f t="shared" si="51"/>
        <v>45.2</v>
      </c>
    </row>
    <row r="800" spans="1:13" s="1" customFormat="1" ht="15.75" customHeight="1" x14ac:dyDescent="0.2">
      <c r="A800" s="13" t="s">
        <v>491</v>
      </c>
      <c r="B800" s="12" t="str">
        <f>VLOOKUP(A800,'User printing - summary'!B:E,4,FALSE)</f>
        <v>5903320</v>
      </c>
      <c r="C800" s="13" t="str">
        <f>VLOOKUP(A800,'User printing - summary'!B:C,2,FALSE)</f>
        <v>นาย สมลักษณ์ เฮงทองเลิศ</v>
      </c>
      <c r="D800" s="13" t="s">
        <v>23</v>
      </c>
      <c r="E800" s="13" t="s">
        <v>23</v>
      </c>
      <c r="F800" s="14">
        <v>0</v>
      </c>
      <c r="G800" s="14">
        <v>110</v>
      </c>
      <c r="H800" s="14">
        <f t="shared" si="48"/>
        <v>110</v>
      </c>
      <c r="I800" s="42">
        <f t="shared" si="49"/>
        <v>0</v>
      </c>
      <c r="J800" s="42">
        <f t="shared" si="50"/>
        <v>44</v>
      </c>
      <c r="K800" s="15">
        <f t="shared" si="51"/>
        <v>44</v>
      </c>
    </row>
    <row r="801" spans="1:13" s="1" customFormat="1" ht="15.75" customHeight="1" x14ac:dyDescent="0.2">
      <c r="A801" s="13" t="s">
        <v>494</v>
      </c>
      <c r="B801" s="12" t="str">
        <f>VLOOKUP(A801,'User printing - summary'!B:E,4,FALSE)</f>
        <v>6600683</v>
      </c>
      <c r="C801" s="13" t="str">
        <f>VLOOKUP(A801,'User printing - summary'!B:C,2,FALSE)</f>
        <v>นาย ธีรวัฒน์ วระโงน</v>
      </c>
      <c r="D801" s="13" t="s">
        <v>23</v>
      </c>
      <c r="E801" s="13" t="s">
        <v>23</v>
      </c>
      <c r="F801" s="14">
        <v>0</v>
      </c>
      <c r="G801" s="14">
        <v>97</v>
      </c>
      <c r="H801" s="14">
        <f t="shared" si="48"/>
        <v>97</v>
      </c>
      <c r="I801" s="42">
        <f t="shared" si="49"/>
        <v>0</v>
      </c>
      <c r="J801" s="42">
        <f t="shared" si="50"/>
        <v>38.800000000000004</v>
      </c>
      <c r="K801" s="15">
        <f t="shared" si="51"/>
        <v>38.800000000000004</v>
      </c>
    </row>
    <row r="802" spans="1:13" s="1" customFormat="1" ht="15.75" customHeight="1" x14ac:dyDescent="0.2">
      <c r="A802" s="13" t="s">
        <v>502</v>
      </c>
      <c r="B802" s="12" t="str">
        <f>VLOOKUP(A802,'User printing - summary'!B:E,4,FALSE)</f>
        <v>6604367</v>
      </c>
      <c r="C802" s="13" t="str">
        <f>VLOOKUP(A802,'User printing - summary'!B:C,2,FALSE)</f>
        <v>นาย ปฏิภาณ สิทธิเจริญ</v>
      </c>
      <c r="D802" s="13" t="s">
        <v>23</v>
      </c>
      <c r="E802" s="13" t="s">
        <v>23</v>
      </c>
      <c r="F802" s="14">
        <v>0</v>
      </c>
      <c r="G802" s="14">
        <v>40</v>
      </c>
      <c r="H802" s="14">
        <f t="shared" si="48"/>
        <v>40</v>
      </c>
      <c r="I802" s="42">
        <f t="shared" si="49"/>
        <v>0</v>
      </c>
      <c r="J802" s="42">
        <f t="shared" si="50"/>
        <v>16</v>
      </c>
      <c r="K802" s="15">
        <f t="shared" si="51"/>
        <v>16</v>
      </c>
    </row>
    <row r="803" spans="1:13" s="1" customFormat="1" ht="15.75" customHeight="1" x14ac:dyDescent="0.2">
      <c r="A803" s="13" t="s">
        <v>501</v>
      </c>
      <c r="B803" s="12" t="str">
        <f>VLOOKUP(A803,'User printing - summary'!B:E,4,FALSE)</f>
        <v>6101617</v>
      </c>
      <c r="C803" s="13" t="str">
        <f>VLOOKUP(A803,'User printing - summary'!B:C,2,FALSE)</f>
        <v>นาย อธิราช ฤกษ์ดี</v>
      </c>
      <c r="D803" s="13" t="s">
        <v>23</v>
      </c>
      <c r="E803" s="13" t="s">
        <v>23</v>
      </c>
      <c r="F803" s="14">
        <v>0</v>
      </c>
      <c r="G803" s="14">
        <v>14</v>
      </c>
      <c r="H803" s="14">
        <f t="shared" si="48"/>
        <v>14</v>
      </c>
      <c r="I803" s="42">
        <f t="shared" si="49"/>
        <v>0</v>
      </c>
      <c r="J803" s="42">
        <f t="shared" si="50"/>
        <v>5.6000000000000005</v>
      </c>
      <c r="K803" s="15">
        <f t="shared" si="51"/>
        <v>5.6000000000000005</v>
      </c>
    </row>
    <row r="804" spans="1:13" s="1" customFormat="1" ht="15.75" customHeight="1" x14ac:dyDescent="0.2">
      <c r="A804" s="13" t="s">
        <v>506</v>
      </c>
      <c r="B804" s="12" t="str">
        <f>VLOOKUP(A804,'User printing - summary'!B:E,4,FALSE)</f>
        <v>6705285</v>
      </c>
      <c r="C804" s="13" t="str">
        <f>VLOOKUP(A804,'User printing - summary'!B:C,2,FALSE)</f>
        <v>นาย กริชชัย ชัยโก</v>
      </c>
      <c r="D804" s="13" t="s">
        <v>23</v>
      </c>
      <c r="E804" s="13" t="s">
        <v>23</v>
      </c>
      <c r="F804" s="14">
        <v>0</v>
      </c>
      <c r="G804" s="14">
        <v>2</v>
      </c>
      <c r="H804" s="14">
        <f t="shared" si="48"/>
        <v>2</v>
      </c>
      <c r="I804" s="42">
        <f t="shared" si="49"/>
        <v>0</v>
      </c>
      <c r="J804" s="42">
        <f t="shared" si="50"/>
        <v>0.8</v>
      </c>
      <c r="K804" s="15">
        <f t="shared" si="51"/>
        <v>0.8</v>
      </c>
    </row>
    <row r="805" spans="1:13" s="1" customFormat="1" ht="15.75" customHeight="1" x14ac:dyDescent="0.2">
      <c r="A805" s="13" t="s">
        <v>1151</v>
      </c>
      <c r="B805" s="12" t="str">
        <f>VLOOKUP(A805,'User printing - summary'!B:E,4,FALSE)</f>
        <v>6702959</v>
      </c>
      <c r="C805" s="13" t="str">
        <f>VLOOKUP(A805,'User printing - summary'!B:C,2,FALSE)</f>
        <v>นางสาว ศิริธร ฟองอ่อน</v>
      </c>
      <c r="D805" s="13" t="s">
        <v>30</v>
      </c>
      <c r="E805" s="13" t="s">
        <v>1634</v>
      </c>
      <c r="F805" s="14">
        <v>0</v>
      </c>
      <c r="G805" s="14">
        <v>214</v>
      </c>
      <c r="H805" s="14">
        <f t="shared" si="48"/>
        <v>214</v>
      </c>
      <c r="I805" s="42">
        <f t="shared" si="49"/>
        <v>0</v>
      </c>
      <c r="J805" s="42">
        <f t="shared" si="50"/>
        <v>85.600000000000009</v>
      </c>
      <c r="K805" s="15">
        <f t="shared" si="51"/>
        <v>85.600000000000009</v>
      </c>
    </row>
    <row r="806" spans="1:13" s="1" customFormat="1" ht="15.75" customHeight="1" x14ac:dyDescent="0.2">
      <c r="A806" s="13" t="s">
        <v>911</v>
      </c>
      <c r="B806" s="12" t="str">
        <f>VLOOKUP(A806,'User printing - summary'!B:E,4,FALSE)</f>
        <v>6003800</v>
      </c>
      <c r="C806" s="13" t="str">
        <f>VLOOKUP(A806,'User printing - summary'!B:C,2,FALSE)</f>
        <v>นาย รชานนท์ เมตตา</v>
      </c>
      <c r="D806" s="13" t="s">
        <v>40</v>
      </c>
      <c r="E806" s="13" t="s">
        <v>40</v>
      </c>
      <c r="F806" s="14">
        <v>0</v>
      </c>
      <c r="G806" s="14">
        <v>15</v>
      </c>
      <c r="H806" s="14">
        <f t="shared" si="48"/>
        <v>15</v>
      </c>
      <c r="I806" s="42">
        <f t="shared" si="49"/>
        <v>0</v>
      </c>
      <c r="J806" s="42">
        <f t="shared" si="50"/>
        <v>6</v>
      </c>
      <c r="K806" s="15">
        <f t="shared" si="51"/>
        <v>6</v>
      </c>
    </row>
    <row r="807" spans="1:13" s="1" customFormat="1" ht="15.75" customHeight="1" x14ac:dyDescent="0.2">
      <c r="A807" s="13" t="s">
        <v>895</v>
      </c>
      <c r="B807" s="12" t="str">
        <f>VLOOKUP(A807,'User printing - summary'!B:E,4,FALSE)</f>
        <v>6900711</v>
      </c>
      <c r="C807" s="13" t="str">
        <f>VLOOKUP(A807,'User printing - summary'!B:C,2,FALSE)</f>
        <v>นาย วรเชษฐ์ นาคทัพ</v>
      </c>
      <c r="D807" s="13" t="s">
        <v>40</v>
      </c>
      <c r="E807" s="13" t="s">
        <v>40</v>
      </c>
      <c r="F807" s="14">
        <v>0</v>
      </c>
      <c r="G807" s="14">
        <v>3</v>
      </c>
      <c r="H807" s="14">
        <f t="shared" si="48"/>
        <v>3</v>
      </c>
      <c r="I807" s="42">
        <f t="shared" si="49"/>
        <v>0</v>
      </c>
      <c r="J807" s="42">
        <f t="shared" si="50"/>
        <v>1.2000000000000002</v>
      </c>
      <c r="K807" s="15">
        <f t="shared" si="51"/>
        <v>1.2000000000000002</v>
      </c>
    </row>
    <row r="808" spans="1:13" s="1" customFormat="1" ht="15.75" customHeight="1" x14ac:dyDescent="0.2">
      <c r="A808" s="13" t="s">
        <v>906</v>
      </c>
      <c r="B808" s="12" t="str">
        <f>VLOOKUP(A808,'User printing - summary'!B:E,4,FALSE)</f>
        <v>6004142</v>
      </c>
      <c r="C808" s="13" t="str">
        <f>VLOOKUP(A808,'User printing - summary'!B:C,2,FALSE)</f>
        <v>นาย นภัทร ประทุมทอง</v>
      </c>
      <c r="D808" s="13" t="s">
        <v>40</v>
      </c>
      <c r="E808" s="13" t="s">
        <v>1633</v>
      </c>
      <c r="F808" s="14">
        <v>46</v>
      </c>
      <c r="G808" s="14">
        <v>226</v>
      </c>
      <c r="H808" s="14">
        <f t="shared" si="48"/>
        <v>272</v>
      </c>
      <c r="I808" s="42">
        <f t="shared" si="49"/>
        <v>174.79999999999998</v>
      </c>
      <c r="J808" s="42">
        <f t="shared" si="50"/>
        <v>90.4</v>
      </c>
      <c r="K808" s="15">
        <f t="shared" si="51"/>
        <v>265.2</v>
      </c>
    </row>
    <row r="809" spans="1:13" s="1" customFormat="1" ht="15.75" customHeight="1" x14ac:dyDescent="0.2">
      <c r="A809" s="13" t="s">
        <v>905</v>
      </c>
      <c r="B809" s="12" t="str">
        <f>VLOOKUP(A809,'User printing - summary'!B:E,4,FALSE)</f>
        <v>491089</v>
      </c>
      <c r="C809" s="13" t="str">
        <f>VLOOKUP(A809,'User printing - summary'!B:C,2,FALSE)</f>
        <v>นางสาว กิ่งเพชร ศรีสุกิจ</v>
      </c>
      <c r="D809" s="13" t="s">
        <v>40</v>
      </c>
      <c r="E809" s="13" t="s">
        <v>1633</v>
      </c>
      <c r="F809" s="14">
        <v>19</v>
      </c>
      <c r="G809" s="14">
        <v>24</v>
      </c>
      <c r="H809" s="14">
        <f t="shared" si="48"/>
        <v>43</v>
      </c>
      <c r="I809" s="42">
        <f t="shared" si="49"/>
        <v>72.2</v>
      </c>
      <c r="J809" s="42">
        <f t="shared" si="50"/>
        <v>9.6000000000000014</v>
      </c>
      <c r="K809" s="15">
        <f t="shared" si="51"/>
        <v>81.800000000000011</v>
      </c>
    </row>
    <row r="810" spans="1:13" s="1" customFormat="1" ht="15.75" customHeight="1" x14ac:dyDescent="0.2">
      <c r="A810" s="13" t="s">
        <v>894</v>
      </c>
      <c r="B810" s="12" t="str">
        <f>VLOOKUP(A810,'User printing - summary'!B:E,4,FALSE)</f>
        <v>6702278</v>
      </c>
      <c r="C810" s="13" t="str">
        <f>VLOOKUP(A810,'User printing - summary'!B:C,2,FALSE)</f>
        <v>นางสาว ปรานี สวนบุญ</v>
      </c>
      <c r="D810" s="13" t="s">
        <v>40</v>
      </c>
      <c r="E810" s="13" t="s">
        <v>1633</v>
      </c>
      <c r="F810" s="14">
        <v>17</v>
      </c>
      <c r="G810" s="14">
        <v>41</v>
      </c>
      <c r="H810" s="14">
        <f t="shared" si="48"/>
        <v>58</v>
      </c>
      <c r="I810" s="42">
        <f t="shared" si="49"/>
        <v>64.599999999999994</v>
      </c>
      <c r="J810" s="42">
        <f t="shared" si="50"/>
        <v>16.400000000000002</v>
      </c>
      <c r="K810" s="15">
        <f t="shared" si="51"/>
        <v>81</v>
      </c>
    </row>
    <row r="811" spans="1:13" s="1" customFormat="1" ht="15.75" customHeight="1" x14ac:dyDescent="0.2">
      <c r="A811" s="13" t="s">
        <v>909</v>
      </c>
      <c r="B811" s="12" t="str">
        <f>VLOOKUP(A811,'User printing - summary'!B:E,4,FALSE)</f>
        <v>5700121</v>
      </c>
      <c r="C811" s="13" t="str">
        <f>VLOOKUP(A811,'User printing - summary'!B:C,2,FALSE)</f>
        <v>นาย ภาคภูมิ ตรวจนอก</v>
      </c>
      <c r="D811" s="13" t="s">
        <v>40</v>
      </c>
      <c r="E811" s="13" t="s">
        <v>1633</v>
      </c>
      <c r="F811" s="14">
        <v>6</v>
      </c>
      <c r="G811" s="14">
        <v>64</v>
      </c>
      <c r="H811" s="14">
        <f t="shared" si="48"/>
        <v>70</v>
      </c>
      <c r="I811" s="42">
        <f t="shared" si="49"/>
        <v>22.799999999999997</v>
      </c>
      <c r="J811" s="42">
        <f t="shared" si="50"/>
        <v>25.6</v>
      </c>
      <c r="K811" s="15">
        <f t="shared" si="51"/>
        <v>48.4</v>
      </c>
      <c r="L811" s="16"/>
      <c r="M811" s="16"/>
    </row>
    <row r="812" spans="1:13" s="1" customFormat="1" ht="15.75" customHeight="1" x14ac:dyDescent="0.2">
      <c r="A812" s="17" t="s">
        <v>910</v>
      </c>
      <c r="B812" s="12" t="str">
        <f>VLOOKUP(A812,'User printing - summary'!B:E,4,FALSE)</f>
        <v>491051</v>
      </c>
      <c r="C812" s="13" t="str">
        <f>VLOOKUP(A812,'User printing - summary'!B:C,2,FALSE)</f>
        <v>นางสาว ปรียพร แสงโชติ</v>
      </c>
      <c r="D812" s="17" t="s">
        <v>40</v>
      </c>
      <c r="E812" s="17" t="s">
        <v>1633</v>
      </c>
      <c r="F812" s="33">
        <v>8</v>
      </c>
      <c r="G812" s="33">
        <v>2</v>
      </c>
      <c r="H812" s="14">
        <f t="shared" si="48"/>
        <v>10</v>
      </c>
      <c r="I812" s="42">
        <f t="shared" si="49"/>
        <v>30.4</v>
      </c>
      <c r="J812" s="42">
        <f t="shared" si="50"/>
        <v>0.8</v>
      </c>
      <c r="K812" s="15">
        <f t="shared" si="51"/>
        <v>31.2</v>
      </c>
    </row>
    <row r="813" spans="1:13" s="1" customFormat="1" ht="15.75" customHeight="1" x14ac:dyDescent="0.2">
      <c r="A813" s="13" t="s">
        <v>896</v>
      </c>
      <c r="B813" s="12" t="str">
        <f>VLOOKUP(A813,'User printing - summary'!B:E,4,FALSE)</f>
        <v>6602556</v>
      </c>
      <c r="C813" s="13" t="str">
        <f>VLOOKUP(A813,'User printing - summary'!B:C,2,FALSE)</f>
        <v>นาย อานนท์ ปรางค์อยู่</v>
      </c>
      <c r="D813" s="13" t="s">
        <v>40</v>
      </c>
      <c r="E813" s="13" t="s">
        <v>1633</v>
      </c>
      <c r="F813" s="14">
        <v>1</v>
      </c>
      <c r="G813" s="14">
        <v>23</v>
      </c>
      <c r="H813" s="14">
        <f t="shared" si="48"/>
        <v>24</v>
      </c>
      <c r="I813" s="42">
        <f t="shared" si="49"/>
        <v>3.8</v>
      </c>
      <c r="J813" s="42">
        <f t="shared" si="50"/>
        <v>9.2000000000000011</v>
      </c>
      <c r="K813" s="15">
        <f t="shared" si="51"/>
        <v>13</v>
      </c>
    </row>
    <row r="814" spans="1:13" s="1" customFormat="1" ht="15.75" customHeight="1" x14ac:dyDescent="0.2">
      <c r="A814" s="13" t="s">
        <v>899</v>
      </c>
      <c r="B814" s="12" t="str">
        <f>VLOOKUP(A814,'User printing - summary'!B:E,4,FALSE)</f>
        <v>5702215</v>
      </c>
      <c r="C814" s="13" t="str">
        <f>VLOOKUP(A814,'User printing - summary'!B:C,2,FALSE)</f>
        <v>นาย ชินณพัฒน์ ศรีศรุตวัฒนะ</v>
      </c>
      <c r="D814" s="13" t="s">
        <v>40</v>
      </c>
      <c r="E814" s="13" t="s">
        <v>1633</v>
      </c>
      <c r="F814" s="14">
        <v>3</v>
      </c>
      <c r="G814" s="14">
        <v>4</v>
      </c>
      <c r="H814" s="14">
        <f t="shared" si="48"/>
        <v>7</v>
      </c>
      <c r="I814" s="42">
        <f t="shared" si="49"/>
        <v>11.399999999999999</v>
      </c>
      <c r="J814" s="42">
        <f t="shared" si="50"/>
        <v>1.6</v>
      </c>
      <c r="K814" s="15">
        <f t="shared" si="51"/>
        <v>12.999999999999998</v>
      </c>
    </row>
    <row r="815" spans="1:13" s="1" customFormat="1" ht="15.75" customHeight="1" x14ac:dyDescent="0.2">
      <c r="A815" s="13" t="s">
        <v>915</v>
      </c>
      <c r="B815" s="12" t="str">
        <f>VLOOKUP(A815,'User printing - summary'!B:E,4,FALSE)</f>
        <v>472239</v>
      </c>
      <c r="C815" s="13" t="str">
        <f>VLOOKUP(A815,'User printing - summary'!B:C,2,FALSE)</f>
        <v>นางสาว ศุภักษร ร่มกลาง</v>
      </c>
      <c r="D815" s="13" t="s">
        <v>40</v>
      </c>
      <c r="E815" s="13" t="s">
        <v>1633</v>
      </c>
      <c r="F815" s="14">
        <v>2</v>
      </c>
      <c r="G815" s="14">
        <v>12</v>
      </c>
      <c r="H815" s="14">
        <f t="shared" si="48"/>
        <v>14</v>
      </c>
      <c r="I815" s="42">
        <f t="shared" si="49"/>
        <v>7.6</v>
      </c>
      <c r="J815" s="42">
        <f t="shared" si="50"/>
        <v>4.8000000000000007</v>
      </c>
      <c r="K815" s="15">
        <f t="shared" si="51"/>
        <v>12.4</v>
      </c>
    </row>
    <row r="816" spans="1:13" s="1" customFormat="1" ht="15.75" customHeight="1" x14ac:dyDescent="0.2">
      <c r="A816" s="13" t="s">
        <v>900</v>
      </c>
      <c r="B816" s="12" t="str">
        <f>VLOOKUP(A816,'User printing - summary'!B:E,4,FALSE)</f>
        <v>461364</v>
      </c>
      <c r="C816" s="13" t="str">
        <f>VLOOKUP(A816,'User printing - summary'!B:C,2,FALSE)</f>
        <v>นาย โชติศักดิ์ เนตรสืบสาย</v>
      </c>
      <c r="D816" s="13" t="s">
        <v>40</v>
      </c>
      <c r="E816" s="13" t="s">
        <v>1633</v>
      </c>
      <c r="F816" s="14">
        <v>1</v>
      </c>
      <c r="G816" s="14">
        <v>16</v>
      </c>
      <c r="H816" s="14">
        <f t="shared" si="48"/>
        <v>17</v>
      </c>
      <c r="I816" s="42">
        <f t="shared" si="49"/>
        <v>3.8</v>
      </c>
      <c r="J816" s="42">
        <f t="shared" si="50"/>
        <v>6.4</v>
      </c>
      <c r="K816" s="15">
        <f t="shared" si="51"/>
        <v>10.199999999999999</v>
      </c>
    </row>
    <row r="817" spans="1:13" s="1" customFormat="1" ht="15.75" customHeight="1" x14ac:dyDescent="0.2">
      <c r="A817" s="13" t="s">
        <v>918</v>
      </c>
      <c r="B817" s="12" t="str">
        <f>VLOOKUP(A817,'User printing - summary'!B:E,4,FALSE)</f>
        <v>6703594</v>
      </c>
      <c r="C817" s="13" t="str">
        <f>VLOOKUP(A817,'User printing - summary'!B:C,2,FALSE)</f>
        <v>นาย ธนากร ขวัญกุล</v>
      </c>
      <c r="D817" s="13" t="s">
        <v>40</v>
      </c>
      <c r="E817" s="13" t="s">
        <v>1633</v>
      </c>
      <c r="F817" s="14">
        <v>0</v>
      </c>
      <c r="G817" s="14">
        <v>22</v>
      </c>
      <c r="H817" s="14">
        <f t="shared" si="48"/>
        <v>22</v>
      </c>
      <c r="I817" s="42">
        <f t="shared" si="49"/>
        <v>0</v>
      </c>
      <c r="J817" s="42">
        <f t="shared" si="50"/>
        <v>8.8000000000000007</v>
      </c>
      <c r="K817" s="15">
        <f t="shared" si="51"/>
        <v>8.8000000000000007</v>
      </c>
      <c r="L817" s="16"/>
      <c r="M817" s="16"/>
    </row>
    <row r="818" spans="1:13" s="1" customFormat="1" ht="15.75" customHeight="1" x14ac:dyDescent="0.2">
      <c r="A818" s="13" t="s">
        <v>913</v>
      </c>
      <c r="B818" s="12" t="str">
        <f>VLOOKUP(A818,'User printing - summary'!B:E,4,FALSE)</f>
        <v>6502908</v>
      </c>
      <c r="C818" s="13" t="str">
        <f>VLOOKUP(A818,'User printing - summary'!B:C,2,FALSE)</f>
        <v>นางสาว ศวิตา แก้วคุ้มครอง</v>
      </c>
      <c r="D818" s="13" t="s">
        <v>40</v>
      </c>
      <c r="E818" s="13" t="s">
        <v>1633</v>
      </c>
      <c r="F818" s="14">
        <v>2</v>
      </c>
      <c r="G818" s="14">
        <v>0</v>
      </c>
      <c r="H818" s="14">
        <f t="shared" si="48"/>
        <v>2</v>
      </c>
      <c r="I818" s="42">
        <f t="shared" si="49"/>
        <v>7.6</v>
      </c>
      <c r="J818" s="42">
        <f t="shared" si="50"/>
        <v>0</v>
      </c>
      <c r="K818" s="15">
        <f t="shared" si="51"/>
        <v>7.6</v>
      </c>
    </row>
    <row r="819" spans="1:13" s="1" customFormat="1" ht="15.75" customHeight="1" x14ac:dyDescent="0.2">
      <c r="A819" s="13" t="s">
        <v>912</v>
      </c>
      <c r="B819" s="12" t="str">
        <f>VLOOKUP(A819,'User printing - summary'!B:E,4,FALSE)</f>
        <v>6504529</v>
      </c>
      <c r="C819" s="13" t="str">
        <f>VLOOKUP(A819,'User printing - summary'!B:C,2,FALSE)</f>
        <v>นาย รณชัย บุญสุด</v>
      </c>
      <c r="D819" s="13" t="s">
        <v>40</v>
      </c>
      <c r="E819" s="13" t="s">
        <v>1633</v>
      </c>
      <c r="F819" s="14">
        <v>0</v>
      </c>
      <c r="G819" s="14">
        <v>13</v>
      </c>
      <c r="H819" s="14">
        <f t="shared" si="48"/>
        <v>13</v>
      </c>
      <c r="I819" s="42">
        <f t="shared" si="49"/>
        <v>0</v>
      </c>
      <c r="J819" s="42">
        <f t="shared" si="50"/>
        <v>5.2</v>
      </c>
      <c r="K819" s="15">
        <f t="shared" si="51"/>
        <v>5.2</v>
      </c>
    </row>
    <row r="820" spans="1:13" s="1" customFormat="1" ht="15.75" customHeight="1" x14ac:dyDescent="0.2">
      <c r="A820" s="13" t="s">
        <v>917</v>
      </c>
      <c r="B820" s="12" t="str">
        <f>VLOOKUP(A820,'User printing - summary'!B:E,4,FALSE)</f>
        <v>6403644</v>
      </c>
      <c r="C820" s="13" t="str">
        <f>VLOOKUP(A820,'User printing - summary'!B:C,2,FALSE)</f>
        <v>นาย ธีรภัทร สู่สุข</v>
      </c>
      <c r="D820" s="13" t="s">
        <v>40</v>
      </c>
      <c r="E820" s="13" t="s">
        <v>1633</v>
      </c>
      <c r="F820" s="14">
        <v>0</v>
      </c>
      <c r="G820" s="14">
        <v>13</v>
      </c>
      <c r="H820" s="14">
        <f t="shared" si="48"/>
        <v>13</v>
      </c>
      <c r="I820" s="42">
        <f t="shared" si="49"/>
        <v>0</v>
      </c>
      <c r="J820" s="42">
        <f t="shared" si="50"/>
        <v>5.2</v>
      </c>
      <c r="K820" s="15">
        <f t="shared" si="51"/>
        <v>5.2</v>
      </c>
    </row>
    <row r="821" spans="1:13" s="1" customFormat="1" ht="15.75" customHeight="1" x14ac:dyDescent="0.2">
      <c r="A821" s="13" t="s">
        <v>902</v>
      </c>
      <c r="B821" s="12" t="str">
        <f>VLOOKUP(A821,'User printing - summary'!B:E,4,FALSE)</f>
        <v>5702088</v>
      </c>
      <c r="C821" s="13" t="str">
        <f>VLOOKUP(A821,'User printing - summary'!B:C,2,FALSE)</f>
        <v>นาย จิรเมธ สาศรี</v>
      </c>
      <c r="D821" s="13" t="s">
        <v>40</v>
      </c>
      <c r="E821" s="13" t="s">
        <v>1633</v>
      </c>
      <c r="F821" s="14">
        <v>0</v>
      </c>
      <c r="G821" s="14">
        <v>10</v>
      </c>
      <c r="H821" s="14">
        <f t="shared" si="48"/>
        <v>10</v>
      </c>
      <c r="I821" s="42">
        <f t="shared" si="49"/>
        <v>0</v>
      </c>
      <c r="J821" s="42">
        <f t="shared" si="50"/>
        <v>4</v>
      </c>
      <c r="K821" s="15">
        <f t="shared" si="51"/>
        <v>4</v>
      </c>
    </row>
    <row r="822" spans="1:13" s="1" customFormat="1" ht="15.75" customHeight="1" x14ac:dyDescent="0.2">
      <c r="A822" s="13" t="s">
        <v>901</v>
      </c>
      <c r="B822" s="12" t="str">
        <f>VLOOKUP(A822,'User printing - summary'!B:E,4,FALSE)</f>
        <v>5900546</v>
      </c>
      <c r="C822" s="13" t="str">
        <f>VLOOKUP(A822,'User printing - summary'!B:C,2,FALSE)</f>
        <v>นางสาว ชุณหกาญจน์ ไกรสร</v>
      </c>
      <c r="D822" s="13" t="s">
        <v>40</v>
      </c>
      <c r="E822" s="13" t="s">
        <v>1633</v>
      </c>
      <c r="F822" s="14">
        <v>0</v>
      </c>
      <c r="G822" s="14">
        <v>6</v>
      </c>
      <c r="H822" s="14">
        <f t="shared" si="48"/>
        <v>6</v>
      </c>
      <c r="I822" s="42">
        <f t="shared" si="49"/>
        <v>0</v>
      </c>
      <c r="J822" s="42">
        <f t="shared" si="50"/>
        <v>2.4000000000000004</v>
      </c>
      <c r="K822" s="15">
        <f t="shared" si="51"/>
        <v>2.4000000000000004</v>
      </c>
    </row>
    <row r="823" spans="1:13" s="1" customFormat="1" ht="15.75" customHeight="1" x14ac:dyDescent="0.2">
      <c r="A823" s="13" t="s">
        <v>908</v>
      </c>
      <c r="B823" s="12" t="str">
        <f>VLOOKUP(A823,'User printing - summary'!B:E,4,FALSE)</f>
        <v>6705404</v>
      </c>
      <c r="C823" s="13" t="str">
        <f>VLOOKUP(A823,'User printing - summary'!B:C,2,FALSE)</f>
        <v>นางสาว นุชนารถ คำยุธา</v>
      </c>
      <c r="D823" s="13" t="s">
        <v>40</v>
      </c>
      <c r="E823" s="13" t="s">
        <v>1633</v>
      </c>
      <c r="F823" s="14">
        <v>0</v>
      </c>
      <c r="G823" s="14">
        <v>5</v>
      </c>
      <c r="H823" s="14">
        <f t="shared" si="48"/>
        <v>5</v>
      </c>
      <c r="I823" s="42">
        <f t="shared" si="49"/>
        <v>0</v>
      </c>
      <c r="J823" s="42">
        <f t="shared" si="50"/>
        <v>2</v>
      </c>
      <c r="K823" s="15">
        <f t="shared" si="51"/>
        <v>2</v>
      </c>
    </row>
    <row r="824" spans="1:13" s="1" customFormat="1" ht="15.75" customHeight="1" x14ac:dyDescent="0.2">
      <c r="A824" s="13" t="s">
        <v>914</v>
      </c>
      <c r="B824" s="12" t="str">
        <f>VLOOKUP(A824,'User printing - summary'!B:E,4,FALSE)</f>
        <v>6500393</v>
      </c>
      <c r="C824" s="13" t="str">
        <f>VLOOKUP(A824,'User printing - summary'!B:C,2,FALSE)</f>
        <v>นาย สิทธิชัย สามสวัสดิ์</v>
      </c>
      <c r="D824" s="13" t="s">
        <v>40</v>
      </c>
      <c r="E824" s="13" t="s">
        <v>1633</v>
      </c>
      <c r="F824" s="14">
        <v>0</v>
      </c>
      <c r="G824" s="14">
        <v>5</v>
      </c>
      <c r="H824" s="14">
        <f t="shared" si="48"/>
        <v>5</v>
      </c>
      <c r="I824" s="42">
        <f t="shared" si="49"/>
        <v>0</v>
      </c>
      <c r="J824" s="42">
        <f t="shared" si="50"/>
        <v>2</v>
      </c>
      <c r="K824" s="15">
        <f t="shared" si="51"/>
        <v>2</v>
      </c>
    </row>
    <row r="825" spans="1:13" s="1" customFormat="1" ht="15.75" customHeight="1" x14ac:dyDescent="0.2">
      <c r="A825" s="13" t="s">
        <v>1529</v>
      </c>
      <c r="B825" s="12" t="str">
        <f>VLOOKUP(A825,'User printing - summary'!B:E,4,FALSE)</f>
        <v>6500552</v>
      </c>
      <c r="C825" s="13" t="str">
        <f>VLOOKUP(A825,'User printing - summary'!B:C,2,FALSE)</f>
        <v>นาย ทวี แสนดี</v>
      </c>
      <c r="D825" s="13" t="s">
        <v>40</v>
      </c>
      <c r="E825" s="13" t="s">
        <v>1633</v>
      </c>
      <c r="F825" s="14">
        <v>0</v>
      </c>
      <c r="G825" s="14">
        <v>5</v>
      </c>
      <c r="H825" s="14">
        <f t="shared" si="48"/>
        <v>5</v>
      </c>
      <c r="I825" s="42">
        <f t="shared" si="49"/>
        <v>0</v>
      </c>
      <c r="J825" s="42">
        <f t="shared" si="50"/>
        <v>2</v>
      </c>
      <c r="K825" s="15">
        <f t="shared" si="51"/>
        <v>2</v>
      </c>
    </row>
    <row r="826" spans="1:13" s="1" customFormat="1" ht="15.75" customHeight="1" x14ac:dyDescent="0.2">
      <c r="A826" s="13" t="s">
        <v>897</v>
      </c>
      <c r="B826" s="12" t="str">
        <f>VLOOKUP(A826,'User printing - summary'!B:E,4,FALSE)</f>
        <v>6702277</v>
      </c>
      <c r="C826" s="13" t="str">
        <f>VLOOKUP(A826,'User printing - summary'!B:C,2,FALSE)</f>
        <v>นาย ชาคริต กฤษณชาญดี</v>
      </c>
      <c r="D826" s="13" t="s">
        <v>40</v>
      </c>
      <c r="E826" s="13" t="s">
        <v>1633</v>
      </c>
      <c r="F826" s="14">
        <v>0</v>
      </c>
      <c r="G826" s="14">
        <v>3</v>
      </c>
      <c r="H826" s="14">
        <f t="shared" si="48"/>
        <v>3</v>
      </c>
      <c r="I826" s="42">
        <f t="shared" si="49"/>
        <v>0</v>
      </c>
      <c r="J826" s="42">
        <f t="shared" si="50"/>
        <v>1.2000000000000002</v>
      </c>
      <c r="K826" s="15">
        <f t="shared" si="51"/>
        <v>1.2000000000000002</v>
      </c>
    </row>
    <row r="827" spans="1:13" s="1" customFormat="1" ht="15.75" customHeight="1" x14ac:dyDescent="0.2">
      <c r="A827" s="13" t="s">
        <v>907</v>
      </c>
      <c r="B827" s="12" t="str">
        <f>VLOOKUP(A827,'User printing - summary'!B:E,4,FALSE)</f>
        <v>6403650</v>
      </c>
      <c r="C827" s="13" t="str">
        <f>VLOOKUP(A827,'User printing - summary'!B:C,2,FALSE)</f>
        <v>นาย ณัฐพงศ์ เลรามัญ</v>
      </c>
      <c r="D827" s="13" t="s">
        <v>40</v>
      </c>
      <c r="E827" s="13" t="s">
        <v>1633</v>
      </c>
      <c r="F827" s="14">
        <v>0</v>
      </c>
      <c r="G827" s="14">
        <v>3</v>
      </c>
      <c r="H827" s="14">
        <f t="shared" si="48"/>
        <v>3</v>
      </c>
      <c r="I827" s="42">
        <f t="shared" si="49"/>
        <v>0</v>
      </c>
      <c r="J827" s="42">
        <f t="shared" si="50"/>
        <v>1.2000000000000002</v>
      </c>
      <c r="K827" s="15">
        <f t="shared" si="51"/>
        <v>1.2000000000000002</v>
      </c>
    </row>
    <row r="828" spans="1:13" s="1" customFormat="1" ht="15.75" customHeight="1" x14ac:dyDescent="0.2">
      <c r="A828" s="13" t="s">
        <v>414</v>
      </c>
      <c r="B828" s="12" t="str">
        <f>VLOOKUP(A828,'User printing - summary'!B:E,4,FALSE)</f>
        <v>483011</v>
      </c>
      <c r="C828" s="13" t="str">
        <f>VLOOKUP(A828,'User printing - summary'!B:C,2,FALSE)</f>
        <v>ว่าที่ร้อยตรี ชวลิต สุทธิสุนทร</v>
      </c>
      <c r="D828" s="13" t="s">
        <v>40</v>
      </c>
      <c r="E828" s="13" t="s">
        <v>1633</v>
      </c>
      <c r="F828" s="14">
        <v>0</v>
      </c>
      <c r="G828" s="14">
        <v>2</v>
      </c>
      <c r="H828" s="14">
        <f t="shared" si="48"/>
        <v>2</v>
      </c>
      <c r="I828" s="42">
        <f t="shared" si="49"/>
        <v>0</v>
      </c>
      <c r="J828" s="42">
        <f t="shared" si="50"/>
        <v>0.8</v>
      </c>
      <c r="K828" s="15">
        <f t="shared" si="51"/>
        <v>0.8</v>
      </c>
    </row>
    <row r="829" spans="1:13" s="1" customFormat="1" ht="15.75" customHeight="1" x14ac:dyDescent="0.2">
      <c r="A829" s="17" t="s">
        <v>903</v>
      </c>
      <c r="B829" s="12" t="str">
        <f>VLOOKUP(A829,'User printing - summary'!B:E,4,FALSE)</f>
        <v>6802457</v>
      </c>
      <c r="C829" s="13" t="str">
        <f>VLOOKUP(A829,'User printing - summary'!B:C,2,FALSE)</f>
        <v>นางสาว จันทัปปภา บุตตะ</v>
      </c>
      <c r="D829" s="13" t="s">
        <v>40</v>
      </c>
      <c r="E829" s="13" t="s">
        <v>1633</v>
      </c>
      <c r="F829" s="14">
        <v>0</v>
      </c>
      <c r="G829" s="14">
        <v>2</v>
      </c>
      <c r="H829" s="14">
        <f t="shared" si="48"/>
        <v>2</v>
      </c>
      <c r="I829" s="42">
        <f t="shared" si="49"/>
        <v>0</v>
      </c>
      <c r="J829" s="42">
        <f t="shared" si="50"/>
        <v>0.8</v>
      </c>
      <c r="K829" s="15">
        <f t="shared" si="51"/>
        <v>0.8</v>
      </c>
    </row>
    <row r="830" spans="1:13" s="1" customFormat="1" ht="15.75" customHeight="1" x14ac:dyDescent="0.2">
      <c r="A830" s="13" t="s">
        <v>919</v>
      </c>
      <c r="B830" s="12" t="str">
        <f>VLOOKUP(A830,'User printing - summary'!B:E,4,FALSE)</f>
        <v>6702769</v>
      </c>
      <c r="C830" s="13" t="str">
        <f>VLOOKUP(A830,'User printing - summary'!B:C,2,FALSE)</f>
        <v>นางสาว ทัศนีย์ บุตรจันทร์</v>
      </c>
      <c r="D830" s="13" t="s">
        <v>40</v>
      </c>
      <c r="E830" s="13" t="s">
        <v>1633</v>
      </c>
      <c r="F830" s="14">
        <v>0</v>
      </c>
      <c r="G830" s="14">
        <v>2</v>
      </c>
      <c r="H830" s="14">
        <f t="shared" si="48"/>
        <v>2</v>
      </c>
      <c r="I830" s="42">
        <f t="shared" si="49"/>
        <v>0</v>
      </c>
      <c r="J830" s="42">
        <f t="shared" si="50"/>
        <v>0.8</v>
      </c>
      <c r="K830" s="15">
        <f t="shared" si="51"/>
        <v>0.8</v>
      </c>
    </row>
    <row r="831" spans="1:13" s="1" customFormat="1" ht="15.75" customHeight="1" x14ac:dyDescent="0.2">
      <c r="A831" s="13" t="s">
        <v>920</v>
      </c>
      <c r="B831" s="12" t="str">
        <f>VLOOKUP(A831,'User printing - summary'!B:E,4,FALSE)</f>
        <v>6502709</v>
      </c>
      <c r="C831" s="13" t="str">
        <f>VLOOKUP(A831,'User printing - summary'!B:C,2,FALSE)</f>
        <v>นาย วีรพงศ์ สุขบางนบ</v>
      </c>
      <c r="D831" s="13" t="s">
        <v>40</v>
      </c>
      <c r="E831" s="13" t="s">
        <v>1633</v>
      </c>
      <c r="F831" s="14">
        <v>0</v>
      </c>
      <c r="G831" s="14">
        <v>2</v>
      </c>
      <c r="H831" s="14">
        <f t="shared" si="48"/>
        <v>2</v>
      </c>
      <c r="I831" s="42">
        <f t="shared" si="49"/>
        <v>0</v>
      </c>
      <c r="J831" s="42">
        <f t="shared" si="50"/>
        <v>0.8</v>
      </c>
      <c r="K831" s="15">
        <f t="shared" si="51"/>
        <v>0.8</v>
      </c>
    </row>
    <row r="832" spans="1:13" s="1" customFormat="1" ht="15.75" customHeight="1" x14ac:dyDescent="0.2">
      <c r="A832" s="13" t="s">
        <v>921</v>
      </c>
      <c r="B832" s="12" t="str">
        <f>VLOOKUP(A832,'User printing - summary'!B:E,4,FALSE)</f>
        <v>495053</v>
      </c>
      <c r="C832" s="13" t="str">
        <f>VLOOKUP(A832,'User printing - summary'!B:C,2,FALSE)</f>
        <v>นาย วิทยา หลอมพลทัน</v>
      </c>
      <c r="D832" s="13" t="s">
        <v>40</v>
      </c>
      <c r="E832" s="13" t="s">
        <v>1633</v>
      </c>
      <c r="F832" s="14">
        <v>0</v>
      </c>
      <c r="G832" s="14">
        <v>2</v>
      </c>
      <c r="H832" s="14">
        <f t="shared" si="48"/>
        <v>2</v>
      </c>
      <c r="I832" s="42">
        <f t="shared" si="49"/>
        <v>0</v>
      </c>
      <c r="J832" s="42">
        <f t="shared" si="50"/>
        <v>0.8</v>
      </c>
      <c r="K832" s="15">
        <f t="shared" si="51"/>
        <v>0.8</v>
      </c>
      <c r="L832" s="16"/>
      <c r="M832" s="16"/>
    </row>
    <row r="833" spans="1:13" s="1" customFormat="1" ht="15.75" customHeight="1" x14ac:dyDescent="0.2">
      <c r="A833" s="13" t="s">
        <v>898</v>
      </c>
      <c r="B833" s="12" t="str">
        <f>VLOOKUP(A833,'User printing - summary'!B:E,4,FALSE)</f>
        <v>6504666</v>
      </c>
      <c r="C833" s="13" t="str">
        <f>VLOOKUP(A833,'User printing - summary'!B:C,2,FALSE)</f>
        <v>นางสาว ชวนันท์ ชิวสกุล</v>
      </c>
      <c r="D833" s="13" t="s">
        <v>40</v>
      </c>
      <c r="E833" s="13" t="s">
        <v>1633</v>
      </c>
      <c r="F833" s="14">
        <v>0</v>
      </c>
      <c r="G833" s="14">
        <v>1</v>
      </c>
      <c r="H833" s="14">
        <f t="shared" si="48"/>
        <v>1</v>
      </c>
      <c r="I833" s="42">
        <f t="shared" si="49"/>
        <v>0</v>
      </c>
      <c r="J833" s="42">
        <f t="shared" si="50"/>
        <v>0.4</v>
      </c>
      <c r="K833" s="15">
        <f t="shared" si="51"/>
        <v>0.4</v>
      </c>
    </row>
    <row r="834" spans="1:13" s="1" customFormat="1" ht="15.75" customHeight="1" x14ac:dyDescent="0.2">
      <c r="A834" s="13" t="s">
        <v>916</v>
      </c>
      <c r="B834" s="12" t="str">
        <f>VLOOKUP(A834,'User printing - summary'!B:E,4,FALSE)</f>
        <v>6200572</v>
      </c>
      <c r="C834" s="13" t="str">
        <f>VLOOKUP(A834,'User printing - summary'!B:C,2,FALSE)</f>
        <v>นาย สุวินัย อุตอามาตย์</v>
      </c>
      <c r="D834" s="13" t="s">
        <v>40</v>
      </c>
      <c r="E834" s="13" t="s">
        <v>1633</v>
      </c>
      <c r="F834" s="14">
        <v>0</v>
      </c>
      <c r="G834" s="14">
        <v>1</v>
      </c>
      <c r="H834" s="14">
        <f t="shared" si="48"/>
        <v>1</v>
      </c>
      <c r="I834" s="42">
        <f t="shared" si="49"/>
        <v>0</v>
      </c>
      <c r="J834" s="42">
        <f t="shared" si="50"/>
        <v>0.4</v>
      </c>
      <c r="K834" s="15">
        <f t="shared" si="51"/>
        <v>0.4</v>
      </c>
    </row>
    <row r="835" spans="1:13" s="1" customFormat="1" ht="15.75" customHeight="1" x14ac:dyDescent="0.2">
      <c r="A835" s="13" t="s">
        <v>1160</v>
      </c>
      <c r="B835" s="12" t="str">
        <f>VLOOKUP(A835,'User printing - summary'!B:E,4,FALSE)</f>
        <v>6302928</v>
      </c>
      <c r="C835" s="13" t="str">
        <f>VLOOKUP(A835,'User printing - summary'!B:C,2,FALSE)</f>
        <v>นางสาว สุพรรณี ประภาตะนันท์</v>
      </c>
      <c r="D835" s="13" t="s">
        <v>16</v>
      </c>
      <c r="E835" s="13" t="s">
        <v>16</v>
      </c>
      <c r="F835" s="14">
        <v>0</v>
      </c>
      <c r="G835" s="14">
        <v>341</v>
      </c>
      <c r="H835" s="14">
        <f t="shared" si="48"/>
        <v>341</v>
      </c>
      <c r="I835" s="42">
        <f t="shared" si="49"/>
        <v>0</v>
      </c>
      <c r="J835" s="42">
        <f t="shared" si="50"/>
        <v>136.4</v>
      </c>
      <c r="K835" s="15">
        <f t="shared" si="51"/>
        <v>136.4</v>
      </c>
    </row>
    <row r="836" spans="1:13" s="1" customFormat="1" ht="15.75" customHeight="1" x14ac:dyDescent="0.2">
      <c r="A836" s="13" t="s">
        <v>1161</v>
      </c>
      <c r="B836" s="12" t="str">
        <f>VLOOKUP(A836,'User printing - summary'!B:E,4,FALSE)</f>
        <v>6602206</v>
      </c>
      <c r="C836" s="13" t="str">
        <f>VLOOKUP(A836,'User printing - summary'!B:C,2,FALSE)</f>
        <v>นาย ณัฐนันท์ ดอนเสนา</v>
      </c>
      <c r="D836" s="13" t="s">
        <v>16</v>
      </c>
      <c r="E836" s="13" t="s">
        <v>16</v>
      </c>
      <c r="F836" s="14">
        <v>0</v>
      </c>
      <c r="G836" s="14">
        <v>84</v>
      </c>
      <c r="H836" s="14">
        <f t="shared" ref="H836:H899" si="52">SUM(F836:G836)</f>
        <v>84</v>
      </c>
      <c r="I836" s="42">
        <f t="shared" ref="I836:I899" si="53">3.8*F836</f>
        <v>0</v>
      </c>
      <c r="J836" s="42">
        <f t="shared" ref="J836:J899" si="54">0.4*G836</f>
        <v>33.6</v>
      </c>
      <c r="K836" s="15">
        <f t="shared" ref="K836:K899" si="55">SUM(I836:J836)</f>
        <v>33.6</v>
      </c>
    </row>
    <row r="837" spans="1:13" s="1" customFormat="1" ht="15.75" customHeight="1" x14ac:dyDescent="0.2">
      <c r="A837" s="13" t="s">
        <v>1162</v>
      </c>
      <c r="B837" s="12" t="str">
        <f>VLOOKUP(A837,'User printing - summary'!B:E,4,FALSE)</f>
        <v>6401208</v>
      </c>
      <c r="C837" s="13" t="str">
        <f>VLOOKUP(A837,'User printing - summary'!B:C,2,FALSE)</f>
        <v>นางสาว นิลาวัลย์ อุดมแสน</v>
      </c>
      <c r="D837" s="13" t="s">
        <v>16</v>
      </c>
      <c r="E837" s="13" t="s">
        <v>16</v>
      </c>
      <c r="F837" s="14">
        <v>5</v>
      </c>
      <c r="G837" s="14">
        <v>36</v>
      </c>
      <c r="H837" s="14">
        <f t="shared" si="52"/>
        <v>41</v>
      </c>
      <c r="I837" s="42">
        <f t="shared" si="53"/>
        <v>19</v>
      </c>
      <c r="J837" s="42">
        <f t="shared" si="54"/>
        <v>14.4</v>
      </c>
      <c r="K837" s="15">
        <f t="shared" si="55"/>
        <v>33.4</v>
      </c>
      <c r="L837" s="16"/>
      <c r="M837" s="16"/>
    </row>
    <row r="838" spans="1:13" s="1" customFormat="1" ht="15.75" customHeight="1" x14ac:dyDescent="0.2">
      <c r="A838" s="13" t="s">
        <v>1163</v>
      </c>
      <c r="B838" s="12" t="str">
        <f>VLOOKUP(A838,'User printing - summary'!B:E,4,FALSE)</f>
        <v>5300936</v>
      </c>
      <c r="C838" s="13" t="str">
        <f>VLOOKUP(A838,'User printing - summary'!B:C,2,FALSE)</f>
        <v>นางสาว สุธิลา ขันงาม</v>
      </c>
      <c r="D838" s="13" t="s">
        <v>16</v>
      </c>
      <c r="E838" s="13" t="s">
        <v>16</v>
      </c>
      <c r="F838" s="14">
        <v>0</v>
      </c>
      <c r="G838" s="14">
        <v>8</v>
      </c>
      <c r="H838" s="14">
        <f t="shared" si="52"/>
        <v>8</v>
      </c>
      <c r="I838" s="42">
        <f t="shared" si="53"/>
        <v>0</v>
      </c>
      <c r="J838" s="42">
        <f t="shared" si="54"/>
        <v>3.2</v>
      </c>
      <c r="K838" s="15">
        <f t="shared" si="55"/>
        <v>3.2</v>
      </c>
    </row>
    <row r="839" spans="1:13" s="1" customFormat="1" ht="15.75" customHeight="1" x14ac:dyDescent="0.2">
      <c r="A839" s="13" t="s">
        <v>80</v>
      </c>
      <c r="B839" s="12" t="str">
        <f>VLOOKUP(A839,'User printing - summary'!B:E,4,FALSE)</f>
        <v>6900794</v>
      </c>
      <c r="C839" s="13" t="str">
        <f>VLOOKUP(A839,'User printing - summary'!B:C,2,FALSE)</f>
        <v>นางสาว กัญญาณัฐ นพรัตน์</v>
      </c>
      <c r="D839" s="13" t="s">
        <v>37</v>
      </c>
      <c r="E839" s="13" t="s">
        <v>1578</v>
      </c>
      <c r="F839" s="14">
        <v>98</v>
      </c>
      <c r="G839" s="14">
        <v>212</v>
      </c>
      <c r="H839" s="14">
        <f t="shared" si="52"/>
        <v>310</v>
      </c>
      <c r="I839" s="42">
        <f t="shared" si="53"/>
        <v>372.4</v>
      </c>
      <c r="J839" s="42">
        <f t="shared" si="54"/>
        <v>84.800000000000011</v>
      </c>
      <c r="K839" s="15">
        <f t="shared" si="55"/>
        <v>457.2</v>
      </c>
    </row>
    <row r="840" spans="1:13" s="1" customFormat="1" ht="15.75" customHeight="1" x14ac:dyDescent="0.2">
      <c r="A840" s="13" t="s">
        <v>192</v>
      </c>
      <c r="B840" s="12" t="str">
        <f>VLOOKUP(A840,'User printing - summary'!B:E,4,FALSE)</f>
        <v>5602616</v>
      </c>
      <c r="C840" s="13" t="str">
        <f>VLOOKUP(A840,'User printing - summary'!B:C,2,FALSE)</f>
        <v>นางสาว ธนัญญา พิมพ์จันทร์</v>
      </c>
      <c r="D840" s="13" t="s">
        <v>37</v>
      </c>
      <c r="E840" s="13" t="s">
        <v>1578</v>
      </c>
      <c r="F840" s="14">
        <v>0</v>
      </c>
      <c r="G840" s="14">
        <v>667</v>
      </c>
      <c r="H840" s="14">
        <f t="shared" si="52"/>
        <v>667</v>
      </c>
      <c r="I840" s="42">
        <f t="shared" si="53"/>
        <v>0</v>
      </c>
      <c r="J840" s="42">
        <f t="shared" si="54"/>
        <v>266.8</v>
      </c>
      <c r="K840" s="15">
        <f t="shared" si="55"/>
        <v>266.8</v>
      </c>
    </row>
    <row r="841" spans="1:13" s="1" customFormat="1" ht="15.75" customHeight="1" x14ac:dyDescent="0.2">
      <c r="A841" s="13" t="s">
        <v>190</v>
      </c>
      <c r="B841" s="12" t="str">
        <f>VLOOKUP(A841,'User printing - summary'!B:E,4,FALSE)</f>
        <v>6102695</v>
      </c>
      <c r="C841" s="13" t="str">
        <f>VLOOKUP(A841,'User printing - summary'!B:C,2,FALSE)</f>
        <v>นางสาว เจนจิรา สอสุดใจ</v>
      </c>
      <c r="D841" s="13" t="s">
        <v>37</v>
      </c>
      <c r="E841" s="13" t="s">
        <v>1578</v>
      </c>
      <c r="F841" s="14">
        <v>12</v>
      </c>
      <c r="G841" s="14">
        <v>29</v>
      </c>
      <c r="H841" s="14">
        <f t="shared" si="52"/>
        <v>41</v>
      </c>
      <c r="I841" s="42">
        <f t="shared" si="53"/>
        <v>45.599999999999994</v>
      </c>
      <c r="J841" s="42">
        <f t="shared" si="54"/>
        <v>11.600000000000001</v>
      </c>
      <c r="K841" s="15">
        <f t="shared" si="55"/>
        <v>57.199999999999996</v>
      </c>
    </row>
    <row r="842" spans="1:13" s="1" customFormat="1" ht="15.75" customHeight="1" x14ac:dyDescent="0.2">
      <c r="A842" s="13" t="s">
        <v>188</v>
      </c>
      <c r="B842" s="12" t="str">
        <f>VLOOKUP(A842,'User printing - summary'!B:E,4,FALSE)</f>
        <v>6504416</v>
      </c>
      <c r="C842" s="13" t="str">
        <f>VLOOKUP(A842,'User printing - summary'!B:C,2,FALSE)</f>
        <v>นางสาว จินตนา เบ็งจีน</v>
      </c>
      <c r="D842" s="13" t="s">
        <v>37</v>
      </c>
      <c r="E842" s="13" t="s">
        <v>1578</v>
      </c>
      <c r="F842" s="14">
        <v>0</v>
      </c>
      <c r="G842" s="14">
        <v>114</v>
      </c>
      <c r="H842" s="14">
        <f t="shared" si="52"/>
        <v>114</v>
      </c>
      <c r="I842" s="42">
        <f t="shared" si="53"/>
        <v>0</v>
      </c>
      <c r="J842" s="42">
        <f t="shared" si="54"/>
        <v>45.6</v>
      </c>
      <c r="K842" s="15">
        <f t="shared" si="55"/>
        <v>45.6</v>
      </c>
    </row>
    <row r="843" spans="1:13" s="1" customFormat="1" ht="15.75" customHeight="1" x14ac:dyDescent="0.2">
      <c r="A843" s="13" t="s">
        <v>194</v>
      </c>
      <c r="B843" s="12" t="str">
        <f>VLOOKUP(A843,'User printing - summary'!B:E,4,FALSE)</f>
        <v>6601264</v>
      </c>
      <c r="C843" s="13" t="str">
        <f>VLOOKUP(A843,'User printing - summary'!B:C,2,FALSE)</f>
        <v>นาย พงศ์พันธ์ ชาวไร่อ้อย</v>
      </c>
      <c r="D843" s="13" t="s">
        <v>37</v>
      </c>
      <c r="E843" s="13" t="s">
        <v>1578</v>
      </c>
      <c r="F843" s="14">
        <v>0</v>
      </c>
      <c r="G843" s="14">
        <v>101</v>
      </c>
      <c r="H843" s="14">
        <f t="shared" si="52"/>
        <v>101</v>
      </c>
      <c r="I843" s="42">
        <f t="shared" si="53"/>
        <v>0</v>
      </c>
      <c r="J843" s="42">
        <f t="shared" si="54"/>
        <v>40.400000000000006</v>
      </c>
      <c r="K843" s="15">
        <f t="shared" si="55"/>
        <v>40.400000000000006</v>
      </c>
    </row>
    <row r="844" spans="1:13" s="1" customFormat="1" ht="15.75" customHeight="1" x14ac:dyDescent="0.2">
      <c r="A844" s="13" t="s">
        <v>191</v>
      </c>
      <c r="B844" s="12" t="str">
        <f>VLOOKUP(A844,'User printing - summary'!B:E,4,FALSE)</f>
        <v>6901898</v>
      </c>
      <c r="C844" s="13" t="str">
        <f>VLOOKUP(A844,'User printing - summary'!B:C,2,FALSE)</f>
        <v>นาย พงษ์พัฒน์ เชิงรัมย์</v>
      </c>
      <c r="D844" s="13" t="s">
        <v>37</v>
      </c>
      <c r="E844" s="13" t="s">
        <v>1578</v>
      </c>
      <c r="F844" s="14">
        <v>0</v>
      </c>
      <c r="G844" s="14">
        <v>10</v>
      </c>
      <c r="H844" s="14">
        <f t="shared" si="52"/>
        <v>10</v>
      </c>
      <c r="I844" s="42">
        <f t="shared" si="53"/>
        <v>0</v>
      </c>
      <c r="J844" s="42">
        <f t="shared" si="54"/>
        <v>4</v>
      </c>
      <c r="K844" s="15">
        <f t="shared" si="55"/>
        <v>4</v>
      </c>
    </row>
    <row r="845" spans="1:13" s="1" customFormat="1" ht="15.75" customHeight="1" x14ac:dyDescent="0.2">
      <c r="A845" s="13" t="s">
        <v>193</v>
      </c>
      <c r="B845" s="12" t="str">
        <f>VLOOKUP(A845,'User printing - summary'!B:E,4,FALSE)</f>
        <v>6901899</v>
      </c>
      <c r="C845" s="13" t="str">
        <f>VLOOKUP(A845,'User printing - summary'!B:C,2,FALSE)</f>
        <v>นางสาว ธัญญลักษณ์ นาหมื่น</v>
      </c>
      <c r="D845" s="13" t="s">
        <v>37</v>
      </c>
      <c r="E845" s="13" t="s">
        <v>1578</v>
      </c>
      <c r="F845" s="14">
        <v>0</v>
      </c>
      <c r="G845" s="14">
        <v>2</v>
      </c>
      <c r="H845" s="14">
        <f t="shared" si="52"/>
        <v>2</v>
      </c>
      <c r="I845" s="42">
        <f t="shared" si="53"/>
        <v>0</v>
      </c>
      <c r="J845" s="42">
        <f t="shared" si="54"/>
        <v>0.8</v>
      </c>
      <c r="K845" s="15">
        <f t="shared" si="55"/>
        <v>0.8</v>
      </c>
    </row>
    <row r="846" spans="1:13" s="1" customFormat="1" ht="15.75" customHeight="1" x14ac:dyDescent="0.2">
      <c r="A846" s="13" t="s">
        <v>189</v>
      </c>
      <c r="B846" s="12" t="str">
        <f>VLOOKUP(A846,'User printing - summary'!B:E,4,FALSE)</f>
        <v>6901899</v>
      </c>
      <c r="C846" s="13" t="str">
        <f>VLOOKUP(A846,'User printing - summary'!B:C,2,FALSE)</f>
        <v>นางสาว ธัญญลักษณ์ นาหมื่น</v>
      </c>
      <c r="D846" s="13" t="s">
        <v>37</v>
      </c>
      <c r="E846" s="13" t="s">
        <v>1578</v>
      </c>
      <c r="F846" s="14">
        <v>0</v>
      </c>
      <c r="G846" s="14">
        <v>1</v>
      </c>
      <c r="H846" s="14">
        <f t="shared" si="52"/>
        <v>1</v>
      </c>
      <c r="I846" s="42">
        <f t="shared" si="53"/>
        <v>0</v>
      </c>
      <c r="J846" s="42">
        <f t="shared" si="54"/>
        <v>0.4</v>
      </c>
      <c r="K846" s="15">
        <f t="shared" si="55"/>
        <v>0.4</v>
      </c>
    </row>
    <row r="847" spans="1:13" s="1" customFormat="1" ht="15.75" customHeight="1" x14ac:dyDescent="0.2">
      <c r="A847" s="13" t="s">
        <v>669</v>
      </c>
      <c r="B847" s="12" t="str">
        <f>VLOOKUP(A847,'User printing - summary'!B:E,4,FALSE)</f>
        <v>6500147</v>
      </c>
      <c r="C847" s="13" t="str">
        <f>VLOOKUP(A847,'User printing - summary'!B:C,2,FALSE)</f>
        <v>นางสาว ทิพวรรณ เจาะดี</v>
      </c>
      <c r="D847" s="13" t="s">
        <v>60</v>
      </c>
      <c r="E847" s="13" t="s">
        <v>1662</v>
      </c>
      <c r="F847" s="14">
        <v>19</v>
      </c>
      <c r="G847" s="14">
        <v>33</v>
      </c>
      <c r="H847" s="14">
        <f t="shared" si="52"/>
        <v>52</v>
      </c>
      <c r="I847" s="42">
        <f t="shared" si="53"/>
        <v>72.2</v>
      </c>
      <c r="J847" s="42">
        <f t="shared" si="54"/>
        <v>13.200000000000001</v>
      </c>
      <c r="K847" s="15">
        <f t="shared" si="55"/>
        <v>85.4</v>
      </c>
    </row>
    <row r="848" spans="1:13" s="1" customFormat="1" ht="15.75" customHeight="1" x14ac:dyDescent="0.2">
      <c r="A848" s="13" t="s">
        <v>670</v>
      </c>
      <c r="B848" s="12" t="str">
        <f>VLOOKUP(A848,'User printing - summary'!B:E,4,FALSE)</f>
        <v>6102226</v>
      </c>
      <c r="C848" s="13" t="str">
        <f>VLOOKUP(A848,'User printing - summary'!B:C,2,FALSE)</f>
        <v>นางสาว ยุพิน ยุงรัมย์</v>
      </c>
      <c r="D848" s="13" t="s">
        <v>60</v>
      </c>
      <c r="E848" s="13" t="s">
        <v>1662</v>
      </c>
      <c r="F848" s="14">
        <v>0</v>
      </c>
      <c r="G848" s="14">
        <v>185</v>
      </c>
      <c r="H848" s="14">
        <f t="shared" si="52"/>
        <v>185</v>
      </c>
      <c r="I848" s="42">
        <f t="shared" si="53"/>
        <v>0</v>
      </c>
      <c r="J848" s="42">
        <f t="shared" si="54"/>
        <v>74</v>
      </c>
      <c r="K848" s="15">
        <f t="shared" si="55"/>
        <v>74</v>
      </c>
    </row>
    <row r="849" spans="1:13" s="1" customFormat="1" ht="15.75" customHeight="1" x14ac:dyDescent="0.2">
      <c r="A849" s="13" t="s">
        <v>668</v>
      </c>
      <c r="B849" s="12" t="str">
        <f>VLOOKUP(A849,'User printing - summary'!B:E,4,FALSE)</f>
        <v>5300951</v>
      </c>
      <c r="C849" s="13" t="str">
        <f>VLOOKUP(A849,'User printing - summary'!B:C,2,FALSE)</f>
        <v>นาย รัตน์ธพล นนทะวงษา</v>
      </c>
      <c r="D849" s="13" t="s">
        <v>60</v>
      </c>
      <c r="E849" s="13" t="s">
        <v>1662</v>
      </c>
      <c r="F849" s="14">
        <v>0</v>
      </c>
      <c r="G849" s="14">
        <v>116</v>
      </c>
      <c r="H849" s="14">
        <f t="shared" si="52"/>
        <v>116</v>
      </c>
      <c r="I849" s="42">
        <f t="shared" si="53"/>
        <v>0</v>
      </c>
      <c r="J849" s="42">
        <f t="shared" si="54"/>
        <v>46.400000000000006</v>
      </c>
      <c r="K849" s="15">
        <f t="shared" si="55"/>
        <v>46.400000000000006</v>
      </c>
    </row>
    <row r="850" spans="1:13" s="1" customFormat="1" ht="15.75" customHeight="1" x14ac:dyDescent="0.2">
      <c r="A850" s="13" t="s">
        <v>666</v>
      </c>
      <c r="B850" s="12" t="str">
        <f>VLOOKUP(A850,'User printing - summary'!B:E,4,FALSE)</f>
        <v>6603728</v>
      </c>
      <c r="C850" s="13" t="str">
        <f>VLOOKUP(A850,'User printing - summary'!B:C,2,FALSE)</f>
        <v>นางสาว ปาลิตา สายสอน</v>
      </c>
      <c r="D850" s="13" t="s">
        <v>60</v>
      </c>
      <c r="E850" s="13" t="s">
        <v>1662</v>
      </c>
      <c r="F850" s="14">
        <v>0</v>
      </c>
      <c r="G850" s="14">
        <v>57</v>
      </c>
      <c r="H850" s="14">
        <f t="shared" si="52"/>
        <v>57</v>
      </c>
      <c r="I850" s="42">
        <f t="shared" si="53"/>
        <v>0</v>
      </c>
      <c r="J850" s="42">
        <f t="shared" si="54"/>
        <v>22.8</v>
      </c>
      <c r="K850" s="15">
        <f t="shared" si="55"/>
        <v>22.8</v>
      </c>
    </row>
    <row r="851" spans="1:13" s="1" customFormat="1" ht="15.75" customHeight="1" x14ac:dyDescent="0.2">
      <c r="A851" s="13" t="s">
        <v>665</v>
      </c>
      <c r="B851" s="12" t="str">
        <f>VLOOKUP(A851,'User printing - summary'!B:E,4,FALSE)</f>
        <v>5701091</v>
      </c>
      <c r="C851" s="13" t="str">
        <f>VLOOKUP(A851,'User printing - summary'!B:C,2,FALSE)</f>
        <v>นาย อานุภาพ   อินสมวงค์</v>
      </c>
      <c r="D851" s="13" t="s">
        <v>60</v>
      </c>
      <c r="E851" s="13" t="s">
        <v>1662</v>
      </c>
      <c r="F851" s="14">
        <v>0</v>
      </c>
      <c r="G851" s="14">
        <v>24</v>
      </c>
      <c r="H851" s="14">
        <f t="shared" si="52"/>
        <v>24</v>
      </c>
      <c r="I851" s="42">
        <f t="shared" si="53"/>
        <v>0</v>
      </c>
      <c r="J851" s="42">
        <f t="shared" si="54"/>
        <v>9.6000000000000014</v>
      </c>
      <c r="K851" s="15">
        <f t="shared" si="55"/>
        <v>9.6000000000000014</v>
      </c>
    </row>
    <row r="852" spans="1:13" s="1" customFormat="1" ht="15.75" customHeight="1" x14ac:dyDescent="0.2">
      <c r="A852" s="13" t="s">
        <v>825</v>
      </c>
      <c r="B852" s="12" t="str">
        <f>VLOOKUP(A852,'User printing - summary'!B:E,4,FALSE)</f>
        <v>6002432</v>
      </c>
      <c r="C852" s="13" t="str">
        <f>VLOOKUP(A852,'User printing - summary'!B:C,2,FALSE)</f>
        <v>นางสาว แสงนภา ดัชถุยาวัตร</v>
      </c>
      <c r="D852" s="13" t="s">
        <v>60</v>
      </c>
      <c r="E852" s="13" t="s">
        <v>1683</v>
      </c>
      <c r="F852" s="14">
        <v>0</v>
      </c>
      <c r="G852" s="14">
        <v>6</v>
      </c>
      <c r="H852" s="14">
        <f t="shared" si="52"/>
        <v>6</v>
      </c>
      <c r="I852" s="42">
        <f t="shared" si="53"/>
        <v>0</v>
      </c>
      <c r="J852" s="42">
        <f t="shared" si="54"/>
        <v>2.4000000000000004</v>
      </c>
      <c r="K852" s="15">
        <f t="shared" si="55"/>
        <v>2.4000000000000004</v>
      </c>
    </row>
    <row r="853" spans="1:13" s="1" customFormat="1" ht="15.75" customHeight="1" x14ac:dyDescent="0.2">
      <c r="A853" s="13" t="s">
        <v>1045</v>
      </c>
      <c r="B853" s="12" t="str">
        <f>VLOOKUP(A853,'User printing - summary'!B:E,4,FALSE)</f>
        <v>5700128</v>
      </c>
      <c r="C853" s="13" t="str">
        <f>VLOOKUP(A853,'User printing - summary'!B:C,2,FALSE)</f>
        <v>นางสาว อ่อนฤดี ผิวขำ</v>
      </c>
      <c r="D853" s="13" t="s">
        <v>60</v>
      </c>
      <c r="E853" s="13" t="s">
        <v>1705</v>
      </c>
      <c r="F853" s="14">
        <v>0</v>
      </c>
      <c r="G853" s="14">
        <v>1089</v>
      </c>
      <c r="H853" s="14">
        <f t="shared" si="52"/>
        <v>1089</v>
      </c>
      <c r="I853" s="42">
        <f t="shared" si="53"/>
        <v>0</v>
      </c>
      <c r="J853" s="42">
        <f t="shared" si="54"/>
        <v>435.6</v>
      </c>
      <c r="K853" s="15">
        <f t="shared" si="55"/>
        <v>435.6</v>
      </c>
      <c r="L853" s="16"/>
      <c r="M853" s="16"/>
    </row>
    <row r="854" spans="1:13" s="1" customFormat="1" ht="15.75" customHeight="1" x14ac:dyDescent="0.2">
      <c r="A854" s="13" t="s">
        <v>1050</v>
      </c>
      <c r="B854" s="12" t="str">
        <f>VLOOKUP(A854,'User printing - summary'!B:E,4,FALSE)</f>
        <v>6402109</v>
      </c>
      <c r="C854" s="13" t="str">
        <f>VLOOKUP(A854,'User printing - summary'!B:C,2,FALSE)</f>
        <v>นาย ภูวดล ภูมีศรี</v>
      </c>
      <c r="D854" s="13" t="s">
        <v>60</v>
      </c>
      <c r="E854" s="13" t="s">
        <v>1705</v>
      </c>
      <c r="F854" s="14">
        <v>0</v>
      </c>
      <c r="G854" s="14">
        <v>336</v>
      </c>
      <c r="H854" s="14">
        <f t="shared" si="52"/>
        <v>336</v>
      </c>
      <c r="I854" s="42">
        <f t="shared" si="53"/>
        <v>0</v>
      </c>
      <c r="J854" s="42">
        <f t="shared" si="54"/>
        <v>134.4</v>
      </c>
      <c r="K854" s="15">
        <f t="shared" si="55"/>
        <v>134.4</v>
      </c>
      <c r="L854" s="16"/>
      <c r="M854" s="16"/>
    </row>
    <row r="855" spans="1:13" s="1" customFormat="1" ht="15.75" customHeight="1" x14ac:dyDescent="0.2">
      <c r="A855" s="13" t="s">
        <v>1047</v>
      </c>
      <c r="B855" s="12" t="str">
        <f>VLOOKUP(A855,'User printing - summary'!B:E,4,FALSE)</f>
        <v>6100323</v>
      </c>
      <c r="C855" s="13" t="str">
        <f>VLOOKUP(A855,'User printing - summary'!B:C,2,FALSE)</f>
        <v>นาย พีระยุทธ สิงห์ศิริ</v>
      </c>
      <c r="D855" s="13" t="s">
        <v>60</v>
      </c>
      <c r="E855" s="13" t="s">
        <v>1705</v>
      </c>
      <c r="F855" s="14">
        <v>0</v>
      </c>
      <c r="G855" s="14">
        <v>294</v>
      </c>
      <c r="H855" s="14">
        <f t="shared" si="52"/>
        <v>294</v>
      </c>
      <c r="I855" s="42">
        <f t="shared" si="53"/>
        <v>0</v>
      </c>
      <c r="J855" s="42">
        <f t="shared" si="54"/>
        <v>117.60000000000001</v>
      </c>
      <c r="K855" s="15">
        <f t="shared" si="55"/>
        <v>117.60000000000001</v>
      </c>
    </row>
    <row r="856" spans="1:13" s="1" customFormat="1" ht="15.75" customHeight="1" x14ac:dyDescent="0.2">
      <c r="A856" s="13" t="s">
        <v>1053</v>
      </c>
      <c r="B856" s="12" t="str">
        <f>VLOOKUP(A856,'User printing - summary'!B:E,4,FALSE)</f>
        <v>6103645</v>
      </c>
      <c r="C856" s="13" t="str">
        <f>VLOOKUP(A856,'User printing - summary'!B:C,2,FALSE)</f>
        <v>นางสาว สุจิตตรา ม่วงอ่อน</v>
      </c>
      <c r="D856" s="13" t="s">
        <v>60</v>
      </c>
      <c r="E856" s="13" t="s">
        <v>1705</v>
      </c>
      <c r="F856" s="14">
        <v>0</v>
      </c>
      <c r="G856" s="14">
        <v>276</v>
      </c>
      <c r="H856" s="14">
        <f t="shared" si="52"/>
        <v>276</v>
      </c>
      <c r="I856" s="42">
        <f t="shared" si="53"/>
        <v>0</v>
      </c>
      <c r="J856" s="42">
        <f t="shared" si="54"/>
        <v>110.4</v>
      </c>
      <c r="K856" s="15">
        <f t="shared" si="55"/>
        <v>110.4</v>
      </c>
    </row>
    <row r="857" spans="1:13" s="1" customFormat="1" ht="15.75" customHeight="1" x14ac:dyDescent="0.2">
      <c r="A857" s="13" t="s">
        <v>1041</v>
      </c>
      <c r="B857" s="12" t="str">
        <f>VLOOKUP(A857,'User printing - summary'!B:E,4,FALSE)</f>
        <v>6800911</v>
      </c>
      <c r="C857" s="13" t="str">
        <f>VLOOKUP(A857,'User printing - summary'!B:C,2,FALSE)</f>
        <v>นางสาว อาภาพร เชื้อกุล</v>
      </c>
      <c r="D857" s="13" t="s">
        <v>60</v>
      </c>
      <c r="E857" s="13" t="s">
        <v>1705</v>
      </c>
      <c r="F857" s="14">
        <v>0</v>
      </c>
      <c r="G857" s="14">
        <v>231</v>
      </c>
      <c r="H857" s="14">
        <f t="shared" si="52"/>
        <v>231</v>
      </c>
      <c r="I857" s="42">
        <f t="shared" si="53"/>
        <v>0</v>
      </c>
      <c r="J857" s="42">
        <f t="shared" si="54"/>
        <v>92.4</v>
      </c>
      <c r="K857" s="15">
        <f t="shared" si="55"/>
        <v>92.4</v>
      </c>
    </row>
    <row r="858" spans="1:13" s="1" customFormat="1" ht="15.75" customHeight="1" x14ac:dyDescent="0.2">
      <c r="A858" s="17" t="s">
        <v>1043</v>
      </c>
      <c r="B858" s="12" t="str">
        <f>VLOOKUP(A858,'User printing - summary'!B:E,4,FALSE)</f>
        <v>6400596</v>
      </c>
      <c r="C858" s="13" t="str">
        <f>VLOOKUP(A858,'User printing - summary'!B:C,2,FALSE)</f>
        <v>นาย จินไตย สัมปะชัญญะธรรม</v>
      </c>
      <c r="D858" s="13" t="s">
        <v>60</v>
      </c>
      <c r="E858" s="13" t="s">
        <v>1705</v>
      </c>
      <c r="F858" s="14">
        <v>0</v>
      </c>
      <c r="G858" s="14">
        <v>219</v>
      </c>
      <c r="H858" s="14">
        <f t="shared" si="52"/>
        <v>219</v>
      </c>
      <c r="I858" s="42">
        <f t="shared" si="53"/>
        <v>0</v>
      </c>
      <c r="J858" s="42">
        <f t="shared" si="54"/>
        <v>87.600000000000009</v>
      </c>
      <c r="K858" s="15">
        <f t="shared" si="55"/>
        <v>87.600000000000009</v>
      </c>
    </row>
    <row r="859" spans="1:13" s="1" customFormat="1" ht="15.75" customHeight="1" x14ac:dyDescent="0.2">
      <c r="A859" s="13" t="s">
        <v>1048</v>
      </c>
      <c r="B859" s="12" t="e">
        <f>VLOOKUP(A859,'User printing - summary'!B:E,4,FALSE)</f>
        <v>#N/A</v>
      </c>
      <c r="C859" s="13" t="e">
        <f>VLOOKUP(A859,'User printing - summary'!B:C,2,FALSE)</f>
        <v>#N/A</v>
      </c>
      <c r="D859" s="13" t="s">
        <v>60</v>
      </c>
      <c r="E859" s="13" t="s">
        <v>1705</v>
      </c>
      <c r="F859" s="14">
        <v>0</v>
      </c>
      <c r="G859" s="14">
        <v>153</v>
      </c>
      <c r="H859" s="14">
        <f t="shared" si="52"/>
        <v>153</v>
      </c>
      <c r="I859" s="42">
        <f t="shared" si="53"/>
        <v>0</v>
      </c>
      <c r="J859" s="42">
        <f t="shared" si="54"/>
        <v>61.2</v>
      </c>
      <c r="K859" s="15">
        <f t="shared" si="55"/>
        <v>61.2</v>
      </c>
    </row>
    <row r="860" spans="1:13" s="1" customFormat="1" ht="15.75" customHeight="1" x14ac:dyDescent="0.2">
      <c r="A860" s="13" t="s">
        <v>1040</v>
      </c>
      <c r="B860" s="12" t="str">
        <f>VLOOKUP(A860,'User printing - summary'!B:E,4,FALSE)</f>
        <v>6200556</v>
      </c>
      <c r="C860" s="13" t="str">
        <f>VLOOKUP(A860,'User printing - summary'!B:C,2,FALSE)</f>
        <v>นาย อิสนะ จักรเงิน</v>
      </c>
      <c r="D860" s="13" t="s">
        <v>60</v>
      </c>
      <c r="E860" s="13" t="s">
        <v>1705</v>
      </c>
      <c r="F860" s="14">
        <v>0</v>
      </c>
      <c r="G860" s="14">
        <v>147</v>
      </c>
      <c r="H860" s="14">
        <f t="shared" si="52"/>
        <v>147</v>
      </c>
      <c r="I860" s="42">
        <f t="shared" si="53"/>
        <v>0</v>
      </c>
      <c r="J860" s="42">
        <f t="shared" si="54"/>
        <v>58.800000000000004</v>
      </c>
      <c r="K860" s="15">
        <f t="shared" si="55"/>
        <v>58.800000000000004</v>
      </c>
    </row>
    <row r="861" spans="1:13" s="1" customFormat="1" ht="15.75" customHeight="1" x14ac:dyDescent="0.2">
      <c r="A861" s="13" t="s">
        <v>1054</v>
      </c>
      <c r="B861" s="12" t="str">
        <f>VLOOKUP(A861,'User printing - summary'!B:E,4,FALSE)</f>
        <v>6604284</v>
      </c>
      <c r="C861" s="13" t="str">
        <f>VLOOKUP(A861,'User printing - summary'!B:C,2,FALSE)</f>
        <v>นางสาว สุทิพย์ รสชาติ</v>
      </c>
      <c r="D861" s="13" t="s">
        <v>60</v>
      </c>
      <c r="E861" s="13" t="s">
        <v>1705</v>
      </c>
      <c r="F861" s="14">
        <v>0</v>
      </c>
      <c r="G861" s="14">
        <v>119</v>
      </c>
      <c r="H861" s="14">
        <f t="shared" si="52"/>
        <v>119</v>
      </c>
      <c r="I861" s="42">
        <f t="shared" si="53"/>
        <v>0</v>
      </c>
      <c r="J861" s="42">
        <f t="shared" si="54"/>
        <v>47.6</v>
      </c>
      <c r="K861" s="15">
        <f t="shared" si="55"/>
        <v>47.6</v>
      </c>
      <c r="L861" s="16"/>
      <c r="M861" s="16"/>
    </row>
    <row r="862" spans="1:13" s="1" customFormat="1" ht="15.75" customHeight="1" x14ac:dyDescent="0.2">
      <c r="A862" s="13" t="s">
        <v>1055</v>
      </c>
      <c r="B862" s="12" t="str">
        <f>VLOOKUP(A862,'User printing - summary'!B:E,4,FALSE)</f>
        <v>6302317</v>
      </c>
      <c r="C862" s="13" t="str">
        <f>VLOOKUP(A862,'User printing - summary'!B:C,2,FALSE)</f>
        <v>นาย เฉลิมชัย วีระคุณ</v>
      </c>
      <c r="D862" s="13" t="s">
        <v>60</v>
      </c>
      <c r="E862" s="13" t="s">
        <v>1705</v>
      </c>
      <c r="F862" s="14">
        <v>0</v>
      </c>
      <c r="G862" s="14">
        <v>117</v>
      </c>
      <c r="H862" s="14">
        <f t="shared" si="52"/>
        <v>117</v>
      </c>
      <c r="I862" s="42">
        <f t="shared" si="53"/>
        <v>0</v>
      </c>
      <c r="J862" s="42">
        <f t="shared" si="54"/>
        <v>46.800000000000004</v>
      </c>
      <c r="K862" s="15">
        <f t="shared" si="55"/>
        <v>46.800000000000004</v>
      </c>
    </row>
    <row r="863" spans="1:13" s="1" customFormat="1" ht="15.75" customHeight="1" x14ac:dyDescent="0.2">
      <c r="A863" s="13" t="s">
        <v>1391</v>
      </c>
      <c r="B863" s="12" t="str">
        <f>VLOOKUP(A863,'User printing - summary'!B:E,4,FALSE)</f>
        <v>6403553</v>
      </c>
      <c r="C863" s="13" t="str">
        <f>VLOOKUP(A863,'User printing - summary'!B:C,2,FALSE)</f>
        <v>นาย วัฒนา อาวะสาน</v>
      </c>
      <c r="D863" s="13" t="s">
        <v>60</v>
      </c>
      <c r="E863" s="13" t="s">
        <v>1705</v>
      </c>
      <c r="F863" s="14">
        <v>0</v>
      </c>
      <c r="G863" s="14">
        <v>113</v>
      </c>
      <c r="H863" s="14">
        <f t="shared" si="52"/>
        <v>113</v>
      </c>
      <c r="I863" s="42">
        <f t="shared" si="53"/>
        <v>0</v>
      </c>
      <c r="J863" s="42">
        <f t="shared" si="54"/>
        <v>45.2</v>
      </c>
      <c r="K863" s="15">
        <f t="shared" si="55"/>
        <v>45.2</v>
      </c>
    </row>
    <row r="864" spans="1:13" s="1" customFormat="1" ht="15.75" customHeight="1" x14ac:dyDescent="0.2">
      <c r="A864" s="13" t="s">
        <v>1459</v>
      </c>
      <c r="B864" s="12" t="str">
        <f>VLOOKUP(A864,'User printing - summary'!B:E,4,FALSE)</f>
        <v>5901391</v>
      </c>
      <c r="C864" s="13" t="str">
        <f>VLOOKUP(A864,'User printing - summary'!B:C,2,FALSE)</f>
        <v>นางสาว วิจิตรา  แก้วพวง</v>
      </c>
      <c r="D864" s="13" t="s">
        <v>60</v>
      </c>
      <c r="E864" s="13" t="s">
        <v>1705</v>
      </c>
      <c r="F864" s="14">
        <v>0</v>
      </c>
      <c r="G864" s="14">
        <v>102</v>
      </c>
      <c r="H864" s="14">
        <f t="shared" si="52"/>
        <v>102</v>
      </c>
      <c r="I864" s="42">
        <f t="shared" si="53"/>
        <v>0</v>
      </c>
      <c r="J864" s="42">
        <f t="shared" si="54"/>
        <v>40.800000000000004</v>
      </c>
      <c r="K864" s="15">
        <f t="shared" si="55"/>
        <v>40.800000000000004</v>
      </c>
    </row>
    <row r="865" spans="1:13" s="1" customFormat="1" ht="15.75" customHeight="1" x14ac:dyDescent="0.2">
      <c r="A865" s="13" t="s">
        <v>1046</v>
      </c>
      <c r="B865" s="12" t="str">
        <f>VLOOKUP(A865,'User printing - summary'!B:E,4,FALSE)</f>
        <v>491146</v>
      </c>
      <c r="C865" s="13" t="str">
        <f>VLOOKUP(A865,'User printing - summary'!B:C,2,FALSE)</f>
        <v>นางสาว ปัตวี ยศจำรัส</v>
      </c>
      <c r="D865" s="13" t="s">
        <v>60</v>
      </c>
      <c r="E865" s="13" t="s">
        <v>1705</v>
      </c>
      <c r="F865" s="14">
        <v>0</v>
      </c>
      <c r="G865" s="14">
        <v>73</v>
      </c>
      <c r="H865" s="14">
        <f t="shared" si="52"/>
        <v>73</v>
      </c>
      <c r="I865" s="42">
        <f t="shared" si="53"/>
        <v>0</v>
      </c>
      <c r="J865" s="42">
        <f t="shared" si="54"/>
        <v>29.200000000000003</v>
      </c>
      <c r="K865" s="15">
        <f t="shared" si="55"/>
        <v>29.200000000000003</v>
      </c>
      <c r="L865" s="16"/>
      <c r="M865" s="16"/>
    </row>
    <row r="866" spans="1:13" s="1" customFormat="1" ht="15.75" customHeight="1" x14ac:dyDescent="0.2">
      <c r="A866" s="13" t="s">
        <v>1044</v>
      </c>
      <c r="B866" s="12" t="str">
        <f>VLOOKUP(A866,'User printing - summary'!B:E,4,FALSE)</f>
        <v>5800868</v>
      </c>
      <c r="C866" s="13" t="str">
        <f>VLOOKUP(A866,'User printing - summary'!B:C,2,FALSE)</f>
        <v>นาย คำนวน พูลสวัสดิ์</v>
      </c>
      <c r="D866" s="13" t="s">
        <v>60</v>
      </c>
      <c r="E866" s="13" t="s">
        <v>1705</v>
      </c>
      <c r="F866" s="14">
        <v>0</v>
      </c>
      <c r="G866" s="14">
        <v>70</v>
      </c>
      <c r="H866" s="14">
        <f t="shared" si="52"/>
        <v>70</v>
      </c>
      <c r="I866" s="42">
        <f t="shared" si="53"/>
        <v>0</v>
      </c>
      <c r="J866" s="42">
        <f t="shared" si="54"/>
        <v>28</v>
      </c>
      <c r="K866" s="15">
        <f t="shared" si="55"/>
        <v>28</v>
      </c>
    </row>
    <row r="867" spans="1:13" s="1" customFormat="1" ht="15.75" customHeight="1" x14ac:dyDescent="0.2">
      <c r="A867" s="13" t="s">
        <v>1051</v>
      </c>
      <c r="B867" s="12" t="str">
        <f>VLOOKUP(A867,'User printing - summary'!B:E,4,FALSE)</f>
        <v>6602843</v>
      </c>
      <c r="C867" s="13" t="str">
        <f>VLOOKUP(A867,'User printing - summary'!B:C,2,FALSE)</f>
        <v>นางสาว สโรชา อุ่นเสมอ</v>
      </c>
      <c r="D867" s="13" t="s">
        <v>60</v>
      </c>
      <c r="E867" s="13" t="s">
        <v>1705</v>
      </c>
      <c r="F867" s="14">
        <v>0</v>
      </c>
      <c r="G867" s="14">
        <v>66</v>
      </c>
      <c r="H867" s="14">
        <f t="shared" si="52"/>
        <v>66</v>
      </c>
      <c r="I867" s="42">
        <f t="shared" si="53"/>
        <v>0</v>
      </c>
      <c r="J867" s="42">
        <f t="shared" si="54"/>
        <v>26.400000000000002</v>
      </c>
      <c r="K867" s="15">
        <f t="shared" si="55"/>
        <v>26.400000000000002</v>
      </c>
    </row>
    <row r="868" spans="1:13" s="1" customFormat="1" ht="15.75" customHeight="1" x14ac:dyDescent="0.2">
      <c r="A868" s="13" t="s">
        <v>1052</v>
      </c>
      <c r="B868" s="12" t="str">
        <f>VLOOKUP(A868,'User printing - summary'!B:E,4,FALSE)</f>
        <v>6600341</v>
      </c>
      <c r="C868" s="13" t="str">
        <f>VLOOKUP(A868,'User printing - summary'!B:C,2,FALSE)</f>
        <v>นางสาว ศิริกุล พิมพ์ละออ</v>
      </c>
      <c r="D868" s="13" t="s">
        <v>60</v>
      </c>
      <c r="E868" s="13" t="s">
        <v>1705</v>
      </c>
      <c r="F868" s="14">
        <v>0</v>
      </c>
      <c r="G868" s="14">
        <v>56</v>
      </c>
      <c r="H868" s="14">
        <f t="shared" si="52"/>
        <v>56</v>
      </c>
      <c r="I868" s="42">
        <f t="shared" si="53"/>
        <v>0</v>
      </c>
      <c r="J868" s="42">
        <f t="shared" si="54"/>
        <v>22.400000000000002</v>
      </c>
      <c r="K868" s="15">
        <f t="shared" si="55"/>
        <v>22.400000000000002</v>
      </c>
    </row>
    <row r="869" spans="1:13" s="1" customFormat="1" ht="15.75" customHeight="1" x14ac:dyDescent="0.2">
      <c r="A869" s="13" t="s">
        <v>1049</v>
      </c>
      <c r="B869" s="12" t="str">
        <f>VLOOKUP(A869,'User printing - summary'!B:E,4,FALSE)</f>
        <v>6800183</v>
      </c>
      <c r="C869" s="13" t="str">
        <f>VLOOKUP(A869,'User printing - summary'!B:C,2,FALSE)</f>
        <v>นาย ภัทรนันท์ โชตะวัน</v>
      </c>
      <c r="D869" s="13" t="s">
        <v>60</v>
      </c>
      <c r="E869" s="13" t="s">
        <v>1705</v>
      </c>
      <c r="F869" s="14">
        <v>0</v>
      </c>
      <c r="G869" s="14">
        <v>1</v>
      </c>
      <c r="H869" s="14">
        <f t="shared" si="52"/>
        <v>1</v>
      </c>
      <c r="I869" s="42">
        <f t="shared" si="53"/>
        <v>0</v>
      </c>
      <c r="J869" s="42">
        <f t="shared" si="54"/>
        <v>0.4</v>
      </c>
      <c r="K869" s="15">
        <f t="shared" si="55"/>
        <v>0.4</v>
      </c>
    </row>
    <row r="870" spans="1:13" s="1" customFormat="1" ht="15.75" customHeight="1" x14ac:dyDescent="0.2">
      <c r="A870" s="13" t="s">
        <v>1472</v>
      </c>
      <c r="B870" s="12" t="str">
        <f>VLOOKUP(A870,'User printing - summary'!B:E,4,FALSE)</f>
        <v>5901873</v>
      </c>
      <c r="C870" s="13" t="str">
        <f>VLOOKUP(A870,'User printing - summary'!B:C,2,FALSE)</f>
        <v>นาย วรชัย จันทร์คำ</v>
      </c>
      <c r="D870" s="13" t="s">
        <v>60</v>
      </c>
      <c r="E870" s="13" t="s">
        <v>1705</v>
      </c>
      <c r="F870" s="14">
        <v>0</v>
      </c>
      <c r="G870" s="14">
        <v>1</v>
      </c>
      <c r="H870" s="14">
        <f t="shared" si="52"/>
        <v>1</v>
      </c>
      <c r="I870" s="42">
        <f t="shared" si="53"/>
        <v>0</v>
      </c>
      <c r="J870" s="42">
        <f t="shared" si="54"/>
        <v>0.4</v>
      </c>
      <c r="K870" s="15">
        <f t="shared" si="55"/>
        <v>0.4</v>
      </c>
    </row>
    <row r="871" spans="1:13" s="1" customFormat="1" ht="15.75" customHeight="1" x14ac:dyDescent="0.2">
      <c r="A871" s="13" t="s">
        <v>388</v>
      </c>
      <c r="B871" s="12" t="str">
        <f>VLOOKUP(A871,'User printing - summary'!B:E,4,FALSE)</f>
        <v>6603725</v>
      </c>
      <c r="C871" s="13" t="str">
        <f>VLOOKUP(A871,'User printing - summary'!B:C,2,FALSE)</f>
        <v>นางสาว รุจิรา พลเยี่ยม</v>
      </c>
      <c r="D871" s="13" t="s">
        <v>60</v>
      </c>
      <c r="E871" s="13" t="s">
        <v>1628</v>
      </c>
      <c r="F871" s="14">
        <v>0</v>
      </c>
      <c r="G871" s="14">
        <v>93</v>
      </c>
      <c r="H871" s="14">
        <f t="shared" si="52"/>
        <v>93</v>
      </c>
      <c r="I871" s="42">
        <f t="shared" si="53"/>
        <v>0</v>
      </c>
      <c r="J871" s="42">
        <f t="shared" si="54"/>
        <v>37.200000000000003</v>
      </c>
      <c r="K871" s="15">
        <f t="shared" si="55"/>
        <v>37.200000000000003</v>
      </c>
    </row>
    <row r="872" spans="1:13" s="1" customFormat="1" ht="15.75" customHeight="1" x14ac:dyDescent="0.2">
      <c r="A872" s="13" t="s">
        <v>1196</v>
      </c>
      <c r="B872" s="12" t="str">
        <f>VLOOKUP(A872,'User printing - summary'!B:E,4,FALSE)</f>
        <v>5700363</v>
      </c>
      <c r="C872" s="13" t="str">
        <f>VLOOKUP(A872,'User printing - summary'!B:C,2,FALSE)</f>
        <v>นาย พศิน โมพิบาล</v>
      </c>
      <c r="D872" s="13" t="s">
        <v>60</v>
      </c>
      <c r="E872" s="13" t="s">
        <v>1628</v>
      </c>
      <c r="F872" s="14">
        <v>0</v>
      </c>
      <c r="G872" s="14">
        <v>29</v>
      </c>
      <c r="H872" s="14">
        <f t="shared" si="52"/>
        <v>29</v>
      </c>
      <c r="I872" s="42">
        <f t="shared" si="53"/>
        <v>0</v>
      </c>
      <c r="J872" s="42">
        <f t="shared" si="54"/>
        <v>11.600000000000001</v>
      </c>
      <c r="K872" s="15">
        <f t="shared" si="55"/>
        <v>11.600000000000001</v>
      </c>
    </row>
    <row r="873" spans="1:13" s="1" customFormat="1" ht="15.75" customHeight="1" x14ac:dyDescent="0.2">
      <c r="A873" s="13" t="s">
        <v>1197</v>
      </c>
      <c r="B873" s="12" t="str">
        <f>VLOOKUP(A873,'User printing - summary'!B:E,4,FALSE)</f>
        <v>6303650</v>
      </c>
      <c r="C873" s="13" t="str">
        <f>VLOOKUP(A873,'User printing - summary'!B:C,2,FALSE)</f>
        <v>นางสาว สมศรี คำไฮ</v>
      </c>
      <c r="D873" s="13" t="s">
        <v>60</v>
      </c>
      <c r="E873" s="13" t="s">
        <v>1722</v>
      </c>
      <c r="F873" s="14">
        <v>0</v>
      </c>
      <c r="G873" s="14">
        <v>1250</v>
      </c>
      <c r="H873" s="14">
        <f t="shared" si="52"/>
        <v>1250</v>
      </c>
      <c r="I873" s="42">
        <f t="shared" si="53"/>
        <v>0</v>
      </c>
      <c r="J873" s="42">
        <f t="shared" si="54"/>
        <v>500</v>
      </c>
      <c r="K873" s="15">
        <f t="shared" si="55"/>
        <v>500</v>
      </c>
    </row>
    <row r="874" spans="1:13" s="1" customFormat="1" ht="15.75" customHeight="1" x14ac:dyDescent="0.2">
      <c r="A874" s="13" t="s">
        <v>1195</v>
      </c>
      <c r="B874" s="12" t="str">
        <f>VLOOKUP(A874,'User printing - summary'!B:E,4,FALSE)</f>
        <v>5701761</v>
      </c>
      <c r="C874" s="13" t="str">
        <f>VLOOKUP(A874,'User printing - summary'!B:C,2,FALSE)</f>
        <v>นางสาว พัชรี วิจิตรปัญญา</v>
      </c>
      <c r="D874" s="13" t="s">
        <v>60</v>
      </c>
      <c r="E874" s="13" t="s">
        <v>1722</v>
      </c>
      <c r="F874" s="14">
        <v>92</v>
      </c>
      <c r="G874" s="14">
        <v>126</v>
      </c>
      <c r="H874" s="14">
        <f t="shared" si="52"/>
        <v>218</v>
      </c>
      <c r="I874" s="42">
        <f t="shared" si="53"/>
        <v>349.59999999999997</v>
      </c>
      <c r="J874" s="42">
        <f t="shared" si="54"/>
        <v>50.400000000000006</v>
      </c>
      <c r="K874" s="15">
        <f t="shared" si="55"/>
        <v>400</v>
      </c>
    </row>
    <row r="875" spans="1:13" s="1" customFormat="1" ht="15.75" customHeight="1" x14ac:dyDescent="0.2">
      <c r="A875" s="13" t="s">
        <v>1192</v>
      </c>
      <c r="B875" s="12" t="str">
        <f>VLOOKUP(A875,'User printing - summary'!B:E,4,FALSE)</f>
        <v>5703013</v>
      </c>
      <c r="C875" s="13" t="str">
        <f>VLOOKUP(A875,'User printing - summary'!B:C,2,FALSE)</f>
        <v>นางสาว สมหญิง วรรณไกร</v>
      </c>
      <c r="D875" s="13" t="s">
        <v>60</v>
      </c>
      <c r="E875" s="13" t="s">
        <v>1722</v>
      </c>
      <c r="F875" s="14">
        <v>0</v>
      </c>
      <c r="G875" s="14">
        <v>863</v>
      </c>
      <c r="H875" s="14">
        <f t="shared" si="52"/>
        <v>863</v>
      </c>
      <c r="I875" s="42">
        <f t="shared" si="53"/>
        <v>0</v>
      </c>
      <c r="J875" s="42">
        <f t="shared" si="54"/>
        <v>345.20000000000005</v>
      </c>
      <c r="K875" s="15">
        <f t="shared" si="55"/>
        <v>345.20000000000005</v>
      </c>
    </row>
    <row r="876" spans="1:13" s="1" customFormat="1" ht="15.75" customHeight="1" x14ac:dyDescent="0.2">
      <c r="A876" s="13" t="s">
        <v>1193</v>
      </c>
      <c r="B876" s="12" t="str">
        <f>VLOOKUP(A876,'User printing - summary'!B:E,4,FALSE)</f>
        <v>6002296</v>
      </c>
      <c r="C876" s="13" t="str">
        <f>VLOOKUP(A876,'User printing - summary'!B:C,2,FALSE)</f>
        <v>นางสาว นงเยาว์ บุญชิต</v>
      </c>
      <c r="D876" s="13" t="s">
        <v>60</v>
      </c>
      <c r="E876" s="13" t="s">
        <v>1722</v>
      </c>
      <c r="F876" s="14">
        <v>0</v>
      </c>
      <c r="G876" s="14">
        <v>136</v>
      </c>
      <c r="H876" s="14">
        <f t="shared" si="52"/>
        <v>136</v>
      </c>
      <c r="I876" s="42">
        <f t="shared" si="53"/>
        <v>0</v>
      </c>
      <c r="J876" s="42">
        <f t="shared" si="54"/>
        <v>54.400000000000006</v>
      </c>
      <c r="K876" s="15">
        <f t="shared" si="55"/>
        <v>54.400000000000006</v>
      </c>
    </row>
    <row r="877" spans="1:13" s="1" customFormat="1" ht="15.75" customHeight="1" x14ac:dyDescent="0.2">
      <c r="A877" s="13" t="s">
        <v>1194</v>
      </c>
      <c r="B877" s="12" t="str">
        <f>VLOOKUP(A877,'User printing - summary'!B:E,4,FALSE)</f>
        <v>6100165</v>
      </c>
      <c r="C877" s="13" t="str">
        <f>VLOOKUP(A877,'User printing - summary'!B:C,2,FALSE)</f>
        <v>นางสาว จินตนา บุญชิต</v>
      </c>
      <c r="D877" s="13" t="s">
        <v>60</v>
      </c>
      <c r="E877" s="13" t="s">
        <v>1722</v>
      </c>
      <c r="F877" s="14">
        <v>0</v>
      </c>
      <c r="G877" s="14">
        <v>1</v>
      </c>
      <c r="H877" s="14">
        <f t="shared" si="52"/>
        <v>1</v>
      </c>
      <c r="I877" s="42">
        <f t="shared" si="53"/>
        <v>0</v>
      </c>
      <c r="J877" s="42">
        <f t="shared" si="54"/>
        <v>0.4</v>
      </c>
      <c r="K877" s="15">
        <f t="shared" si="55"/>
        <v>0.4</v>
      </c>
      <c r="L877" s="16"/>
      <c r="M877" s="16"/>
    </row>
    <row r="878" spans="1:13" s="1" customFormat="1" ht="15.75" customHeight="1" x14ac:dyDescent="0.2">
      <c r="A878" s="13" t="s">
        <v>1042</v>
      </c>
      <c r="B878" s="12" t="str">
        <f>VLOOKUP(A878,'User printing - summary'!B:E,4,FALSE)</f>
        <v>5700100</v>
      </c>
      <c r="C878" s="13" t="str">
        <f>VLOOKUP(A878,'User printing - summary'!B:C,2,FALSE)</f>
        <v>นางสาว ทัศนีย์ มหาวงศ์</v>
      </c>
      <c r="D878" s="13" t="s">
        <v>60</v>
      </c>
      <c r="E878" s="13" t="s">
        <v>1706</v>
      </c>
      <c r="F878" s="14">
        <v>53</v>
      </c>
      <c r="G878" s="14">
        <v>593</v>
      </c>
      <c r="H878" s="14">
        <f t="shared" si="52"/>
        <v>646</v>
      </c>
      <c r="I878" s="42">
        <f t="shared" si="53"/>
        <v>201.39999999999998</v>
      </c>
      <c r="J878" s="42">
        <f t="shared" si="54"/>
        <v>237.20000000000002</v>
      </c>
      <c r="K878" s="15">
        <f t="shared" si="55"/>
        <v>438.6</v>
      </c>
    </row>
    <row r="879" spans="1:13" s="1" customFormat="1" ht="15.75" customHeight="1" x14ac:dyDescent="0.2">
      <c r="A879" s="13" t="s">
        <v>1392</v>
      </c>
      <c r="B879" s="12" t="str">
        <f>VLOOKUP(A879,'User printing - summary'!B:E,4,FALSE)</f>
        <v>6800264</v>
      </c>
      <c r="C879" s="13" t="str">
        <f>VLOOKUP(A879,'User printing - summary'!B:C,2,FALSE)</f>
        <v>นางสาว วิจิตรา ตอนใต้</v>
      </c>
      <c r="D879" s="13" t="s">
        <v>60</v>
      </c>
      <c r="E879" s="13" t="s">
        <v>1706</v>
      </c>
      <c r="F879" s="14">
        <v>0</v>
      </c>
      <c r="G879" s="14">
        <v>183</v>
      </c>
      <c r="H879" s="14">
        <f t="shared" si="52"/>
        <v>183</v>
      </c>
      <c r="I879" s="42">
        <f t="shared" si="53"/>
        <v>0</v>
      </c>
      <c r="J879" s="42">
        <f t="shared" si="54"/>
        <v>73.2</v>
      </c>
      <c r="K879" s="15">
        <f t="shared" si="55"/>
        <v>73.2</v>
      </c>
    </row>
    <row r="880" spans="1:13" s="1" customFormat="1" ht="15.75" customHeight="1" x14ac:dyDescent="0.2">
      <c r="A880" s="13" t="s">
        <v>1389</v>
      </c>
      <c r="B880" s="12" t="str">
        <f>VLOOKUP(A880,'User printing - summary'!B:E,4,FALSE)</f>
        <v>6403800</v>
      </c>
      <c r="C880" s="13" t="str">
        <f>VLOOKUP(A880,'User printing - summary'!B:C,2,FALSE)</f>
        <v>นางสาว ศันสนีย์ เตรียมไธสง</v>
      </c>
      <c r="D880" s="13" t="s">
        <v>60</v>
      </c>
      <c r="E880" s="13" t="s">
        <v>1706</v>
      </c>
      <c r="F880" s="14">
        <v>0</v>
      </c>
      <c r="G880" s="14">
        <v>180</v>
      </c>
      <c r="H880" s="14">
        <f t="shared" si="52"/>
        <v>180</v>
      </c>
      <c r="I880" s="42">
        <f t="shared" si="53"/>
        <v>0</v>
      </c>
      <c r="J880" s="42">
        <f t="shared" si="54"/>
        <v>72</v>
      </c>
      <c r="K880" s="15">
        <f t="shared" si="55"/>
        <v>72</v>
      </c>
    </row>
    <row r="881" spans="1:13" s="1" customFormat="1" ht="15.75" customHeight="1" x14ac:dyDescent="0.2">
      <c r="A881" s="13" t="s">
        <v>1386</v>
      </c>
      <c r="B881" s="12" t="str">
        <f>VLOOKUP(A881,'User printing - summary'!B:E,4,FALSE)</f>
        <v>5201909</v>
      </c>
      <c r="C881" s="13" t="str">
        <f>VLOOKUP(A881,'User printing - summary'!B:C,2,FALSE)</f>
        <v>นาย มนูญ จันทรแดง</v>
      </c>
      <c r="D881" s="13" t="s">
        <v>60</v>
      </c>
      <c r="E881" s="13" t="s">
        <v>1706</v>
      </c>
      <c r="F881" s="14">
        <v>0</v>
      </c>
      <c r="G881" s="14">
        <v>129</v>
      </c>
      <c r="H881" s="14">
        <f t="shared" si="52"/>
        <v>129</v>
      </c>
      <c r="I881" s="42">
        <f t="shared" si="53"/>
        <v>0</v>
      </c>
      <c r="J881" s="42">
        <f t="shared" si="54"/>
        <v>51.6</v>
      </c>
      <c r="K881" s="15">
        <f t="shared" si="55"/>
        <v>51.6</v>
      </c>
    </row>
    <row r="882" spans="1:13" s="1" customFormat="1" ht="15.75" customHeight="1" x14ac:dyDescent="0.2">
      <c r="A882" s="13" t="s">
        <v>1383</v>
      </c>
      <c r="B882" s="12" t="str">
        <f>VLOOKUP(A882,'User printing - summary'!B:E,4,FALSE)</f>
        <v>5901070</v>
      </c>
      <c r="C882" s="13" t="str">
        <f>VLOOKUP(A882,'User printing - summary'!B:C,2,FALSE)</f>
        <v>นางสาว อุไรวรรณ  นามกาสา</v>
      </c>
      <c r="D882" s="13" t="s">
        <v>60</v>
      </c>
      <c r="E882" s="13" t="s">
        <v>1706</v>
      </c>
      <c r="F882" s="14">
        <v>0</v>
      </c>
      <c r="G882" s="14">
        <v>121</v>
      </c>
      <c r="H882" s="14">
        <f t="shared" si="52"/>
        <v>121</v>
      </c>
      <c r="I882" s="42">
        <f t="shared" si="53"/>
        <v>0</v>
      </c>
      <c r="J882" s="42">
        <f t="shared" si="54"/>
        <v>48.400000000000006</v>
      </c>
      <c r="K882" s="15">
        <f t="shared" si="55"/>
        <v>48.400000000000006</v>
      </c>
    </row>
    <row r="883" spans="1:13" s="1" customFormat="1" ht="15.75" customHeight="1" x14ac:dyDescent="0.2">
      <c r="A883" s="13" t="s">
        <v>1387</v>
      </c>
      <c r="B883" s="12" t="str">
        <f>VLOOKUP(A883,'User printing - summary'!B:E,4,FALSE)</f>
        <v>5801154</v>
      </c>
      <c r="C883" s="13" t="str">
        <f>VLOOKUP(A883,'User printing - summary'!B:C,2,FALSE)</f>
        <v>นาย นรเศรษฐ์ มุ้งส่าง</v>
      </c>
      <c r="D883" s="13" t="s">
        <v>60</v>
      </c>
      <c r="E883" s="13" t="s">
        <v>1706</v>
      </c>
      <c r="F883" s="14">
        <v>0</v>
      </c>
      <c r="G883" s="14">
        <v>105</v>
      </c>
      <c r="H883" s="14">
        <f t="shared" si="52"/>
        <v>105</v>
      </c>
      <c r="I883" s="42">
        <f t="shared" si="53"/>
        <v>0</v>
      </c>
      <c r="J883" s="42">
        <f t="shared" si="54"/>
        <v>42</v>
      </c>
      <c r="K883" s="15">
        <f t="shared" si="55"/>
        <v>42</v>
      </c>
      <c r="L883" s="16"/>
      <c r="M883" s="16"/>
    </row>
    <row r="884" spans="1:13" s="1" customFormat="1" ht="15.75" customHeight="1" x14ac:dyDescent="0.2">
      <c r="A884" s="13" t="s">
        <v>1388</v>
      </c>
      <c r="B884" s="12" t="str">
        <f>VLOOKUP(A884,'User printing - summary'!B:E,4,FALSE)</f>
        <v>6402156</v>
      </c>
      <c r="C884" s="13" t="str">
        <f>VLOOKUP(A884,'User printing - summary'!B:C,2,FALSE)</f>
        <v>นางสาว ศิรินันท์ ศรีโท</v>
      </c>
      <c r="D884" s="13" t="s">
        <v>60</v>
      </c>
      <c r="E884" s="13" t="s">
        <v>1706</v>
      </c>
      <c r="F884" s="14">
        <v>0</v>
      </c>
      <c r="G884" s="14">
        <v>105</v>
      </c>
      <c r="H884" s="14">
        <f t="shared" si="52"/>
        <v>105</v>
      </c>
      <c r="I884" s="42">
        <f t="shared" si="53"/>
        <v>0</v>
      </c>
      <c r="J884" s="42">
        <f t="shared" si="54"/>
        <v>42</v>
      </c>
      <c r="K884" s="15">
        <f t="shared" si="55"/>
        <v>42</v>
      </c>
    </row>
    <row r="885" spans="1:13" s="1" customFormat="1" ht="15.75" customHeight="1" x14ac:dyDescent="0.2">
      <c r="A885" s="13" t="s">
        <v>1384</v>
      </c>
      <c r="B885" s="12" t="str">
        <f>VLOOKUP(A885,'User printing - summary'!B:E,4,FALSE)</f>
        <v>6704550</v>
      </c>
      <c r="C885" s="13" t="str">
        <f>VLOOKUP(A885,'User printing - summary'!B:C,2,FALSE)</f>
        <v>นางสาว จิราภรณ์ เกี๊ยงบางยาง</v>
      </c>
      <c r="D885" s="13" t="s">
        <v>60</v>
      </c>
      <c r="E885" s="13" t="s">
        <v>1706</v>
      </c>
      <c r="F885" s="14">
        <v>0</v>
      </c>
      <c r="G885" s="14">
        <v>75</v>
      </c>
      <c r="H885" s="14">
        <f t="shared" si="52"/>
        <v>75</v>
      </c>
      <c r="I885" s="42">
        <f t="shared" si="53"/>
        <v>0</v>
      </c>
      <c r="J885" s="42">
        <f t="shared" si="54"/>
        <v>30</v>
      </c>
      <c r="K885" s="15">
        <f t="shared" si="55"/>
        <v>30</v>
      </c>
    </row>
    <row r="886" spans="1:13" s="1" customFormat="1" ht="15.75" customHeight="1" x14ac:dyDescent="0.2">
      <c r="A886" s="13" t="s">
        <v>1385</v>
      </c>
      <c r="B886" s="12" t="str">
        <f>VLOOKUP(A886,'User printing - summary'!B:E,4,FALSE)</f>
        <v>6102990</v>
      </c>
      <c r="C886" s="13" t="str">
        <f>VLOOKUP(A886,'User printing - summary'!B:C,2,FALSE)</f>
        <v>นาย คณานัต แซ่เอี้ยว</v>
      </c>
      <c r="D886" s="13" t="s">
        <v>60</v>
      </c>
      <c r="E886" s="13" t="s">
        <v>1706</v>
      </c>
      <c r="F886" s="14">
        <v>0</v>
      </c>
      <c r="G886" s="14">
        <v>55</v>
      </c>
      <c r="H886" s="14">
        <f t="shared" si="52"/>
        <v>55</v>
      </c>
      <c r="I886" s="42">
        <f t="shared" si="53"/>
        <v>0</v>
      </c>
      <c r="J886" s="42">
        <f t="shared" si="54"/>
        <v>22</v>
      </c>
      <c r="K886" s="15">
        <f t="shared" si="55"/>
        <v>22</v>
      </c>
    </row>
    <row r="887" spans="1:13" s="1" customFormat="1" ht="15.75" customHeight="1" x14ac:dyDescent="0.2">
      <c r="A887" s="13" t="s">
        <v>1390</v>
      </c>
      <c r="B887" s="12" t="str">
        <f>VLOOKUP(A887,'User printing - summary'!B:E,4,FALSE)</f>
        <v>6603821</v>
      </c>
      <c r="C887" s="13" t="str">
        <f>VLOOKUP(A887,'User printing - summary'!B:C,2,FALSE)</f>
        <v>นางสาว ฐิตาภา อินทรสิทธิ์</v>
      </c>
      <c r="D887" s="13" t="s">
        <v>60</v>
      </c>
      <c r="E887" s="13" t="s">
        <v>1706</v>
      </c>
      <c r="F887" s="14">
        <v>0</v>
      </c>
      <c r="G887" s="14">
        <v>7</v>
      </c>
      <c r="H887" s="14">
        <f t="shared" si="52"/>
        <v>7</v>
      </c>
      <c r="I887" s="42">
        <f t="shared" si="53"/>
        <v>0</v>
      </c>
      <c r="J887" s="42">
        <f t="shared" si="54"/>
        <v>2.8000000000000003</v>
      </c>
      <c r="K887" s="15">
        <f t="shared" si="55"/>
        <v>2.8000000000000003</v>
      </c>
    </row>
    <row r="888" spans="1:13" s="1" customFormat="1" ht="15.75" customHeight="1" x14ac:dyDescent="0.2">
      <c r="A888" s="13" t="s">
        <v>667</v>
      </c>
      <c r="B888" s="12" t="str">
        <f>VLOOKUP(A888,'User printing - summary'!B:E,4,FALSE)</f>
        <v>6604023</v>
      </c>
      <c r="C888" s="13" t="str">
        <f>VLOOKUP(A888,'User printing - summary'!B:C,2,FALSE)</f>
        <v>นาย ภูชิต เขน่วม</v>
      </c>
      <c r="D888" s="13" t="s">
        <v>60</v>
      </c>
      <c r="E888" s="13" t="s">
        <v>1663</v>
      </c>
      <c r="F888" s="14">
        <v>0</v>
      </c>
      <c r="G888" s="14">
        <v>14</v>
      </c>
      <c r="H888" s="14">
        <f t="shared" si="52"/>
        <v>14</v>
      </c>
      <c r="I888" s="42">
        <f t="shared" si="53"/>
        <v>0</v>
      </c>
      <c r="J888" s="42">
        <f t="shared" si="54"/>
        <v>5.6000000000000005</v>
      </c>
      <c r="K888" s="15">
        <f t="shared" si="55"/>
        <v>5.6000000000000005</v>
      </c>
      <c r="L888" s="16"/>
      <c r="M888" s="16"/>
    </row>
    <row r="889" spans="1:13" s="1" customFormat="1" ht="15.75" customHeight="1" x14ac:dyDescent="0.2">
      <c r="A889" s="13" t="s">
        <v>1382</v>
      </c>
      <c r="B889" s="12" t="str">
        <f>VLOOKUP(A889,'User printing - summary'!B:E,4,FALSE)</f>
        <v>6503051</v>
      </c>
      <c r="C889" s="13" t="str">
        <f>VLOOKUP(A889,'User printing - summary'!B:C,2,FALSE)</f>
        <v>นาย วิทยา มั่งนางรอง</v>
      </c>
      <c r="D889" s="13" t="s">
        <v>60</v>
      </c>
      <c r="E889" s="13" t="s">
        <v>1663</v>
      </c>
      <c r="F889" s="14">
        <v>0</v>
      </c>
      <c r="G889" s="14">
        <v>1</v>
      </c>
      <c r="H889" s="14">
        <f t="shared" si="52"/>
        <v>1</v>
      </c>
      <c r="I889" s="42">
        <f t="shared" si="53"/>
        <v>0</v>
      </c>
      <c r="J889" s="42">
        <f t="shared" si="54"/>
        <v>0.4</v>
      </c>
      <c r="K889" s="15">
        <f t="shared" si="55"/>
        <v>0.4</v>
      </c>
    </row>
    <row r="890" spans="1:13" s="1" customFormat="1" ht="15.75" customHeight="1" x14ac:dyDescent="0.2">
      <c r="A890" s="13" t="s">
        <v>1467</v>
      </c>
      <c r="B890" s="12" t="str">
        <f>VLOOKUP(A890,'User printing - summary'!B:E,4,FALSE)</f>
        <v>6602835</v>
      </c>
      <c r="C890" s="13" t="str">
        <f>VLOOKUP(A890,'User printing - summary'!B:C,2,FALSE)</f>
        <v>นาย ศราวุฒิ นิวงษา</v>
      </c>
      <c r="D890" s="13" t="s">
        <v>60</v>
      </c>
      <c r="E890" s="13" t="s">
        <v>1678</v>
      </c>
      <c r="F890" s="14">
        <v>0</v>
      </c>
      <c r="G890" s="14">
        <v>1890</v>
      </c>
      <c r="H890" s="14">
        <f t="shared" si="52"/>
        <v>1890</v>
      </c>
      <c r="I890" s="42">
        <f t="shared" si="53"/>
        <v>0</v>
      </c>
      <c r="J890" s="42">
        <f t="shared" si="54"/>
        <v>756</v>
      </c>
      <c r="K890" s="15">
        <f t="shared" si="55"/>
        <v>756</v>
      </c>
    </row>
    <row r="891" spans="1:13" s="1" customFormat="1" ht="15.75" customHeight="1" x14ac:dyDescent="0.2">
      <c r="A891" s="13" t="s">
        <v>1468</v>
      </c>
      <c r="B891" s="12" t="str">
        <f>VLOOKUP(A891,'User printing - summary'!B:E,4,FALSE)</f>
        <v>6604285</v>
      </c>
      <c r="C891" s="13" t="str">
        <f>VLOOKUP(A891,'User printing - summary'!B:C,2,FALSE)</f>
        <v>นาย สุเมธ ริ้วศรี</v>
      </c>
      <c r="D891" s="13" t="s">
        <v>60</v>
      </c>
      <c r="E891" s="13" t="s">
        <v>1678</v>
      </c>
      <c r="F891" s="14">
        <v>0</v>
      </c>
      <c r="G891" s="14">
        <v>1065</v>
      </c>
      <c r="H891" s="14">
        <f t="shared" si="52"/>
        <v>1065</v>
      </c>
      <c r="I891" s="42">
        <f t="shared" si="53"/>
        <v>0</v>
      </c>
      <c r="J891" s="42">
        <f t="shared" si="54"/>
        <v>426</v>
      </c>
      <c r="K891" s="15">
        <f t="shared" si="55"/>
        <v>426</v>
      </c>
    </row>
    <row r="892" spans="1:13" s="1" customFormat="1" ht="15.75" customHeight="1" x14ac:dyDescent="0.2">
      <c r="A892" s="13" t="s">
        <v>1464</v>
      </c>
      <c r="B892" s="12" t="str">
        <f>VLOOKUP(A892,'User printing - summary'!B:E,4,FALSE)</f>
        <v>6400297</v>
      </c>
      <c r="C892" s="13" t="str">
        <f>VLOOKUP(A892,'User printing - summary'!B:C,2,FALSE)</f>
        <v>นางสาว ปาริชาติ นมัสสิลา</v>
      </c>
      <c r="D892" s="13" t="s">
        <v>60</v>
      </c>
      <c r="E892" s="13" t="s">
        <v>1678</v>
      </c>
      <c r="F892" s="14">
        <v>64</v>
      </c>
      <c r="G892" s="14">
        <v>266</v>
      </c>
      <c r="H892" s="14">
        <f t="shared" si="52"/>
        <v>330</v>
      </c>
      <c r="I892" s="42">
        <f t="shared" si="53"/>
        <v>243.2</v>
      </c>
      <c r="J892" s="42">
        <f t="shared" si="54"/>
        <v>106.4</v>
      </c>
      <c r="K892" s="15">
        <f t="shared" si="55"/>
        <v>349.6</v>
      </c>
    </row>
    <row r="893" spans="1:13" s="1" customFormat="1" ht="15.75" customHeight="1" x14ac:dyDescent="0.2">
      <c r="A893" s="13" t="s">
        <v>1470</v>
      </c>
      <c r="B893" s="12" t="str">
        <f>VLOOKUP(A893,'User printing - summary'!B:E,4,FALSE)</f>
        <v>5701950</v>
      </c>
      <c r="C893" s="13" t="str">
        <f>VLOOKUP(A893,'User printing - summary'!B:C,2,FALSE)</f>
        <v>นาย ชนกฤต ธูปหอม</v>
      </c>
      <c r="D893" s="13" t="s">
        <v>60</v>
      </c>
      <c r="E893" s="13" t="s">
        <v>1678</v>
      </c>
      <c r="F893" s="14">
        <v>0</v>
      </c>
      <c r="G893" s="14">
        <v>643</v>
      </c>
      <c r="H893" s="14">
        <f t="shared" si="52"/>
        <v>643</v>
      </c>
      <c r="I893" s="42">
        <f t="shared" si="53"/>
        <v>0</v>
      </c>
      <c r="J893" s="42">
        <f t="shared" si="54"/>
        <v>257.2</v>
      </c>
      <c r="K893" s="15">
        <f t="shared" si="55"/>
        <v>257.2</v>
      </c>
    </row>
    <row r="894" spans="1:13" s="1" customFormat="1" ht="15.75" customHeight="1" x14ac:dyDescent="0.2">
      <c r="A894" s="13" t="s">
        <v>1460</v>
      </c>
      <c r="B894" s="12" t="str">
        <f>VLOOKUP(A894,'User printing - summary'!B:E,4,FALSE)</f>
        <v>5602534</v>
      </c>
      <c r="C894" s="13" t="str">
        <f>VLOOKUP(A894,'User printing - summary'!B:C,2,FALSE)</f>
        <v>นางสาว ลำดวน อรรคปัสสา</v>
      </c>
      <c r="D894" s="13" t="s">
        <v>60</v>
      </c>
      <c r="E894" s="13" t="s">
        <v>1678</v>
      </c>
      <c r="F894" s="14">
        <v>36</v>
      </c>
      <c r="G894" s="14">
        <v>55</v>
      </c>
      <c r="H894" s="14">
        <f t="shared" si="52"/>
        <v>91</v>
      </c>
      <c r="I894" s="42">
        <f t="shared" si="53"/>
        <v>136.79999999999998</v>
      </c>
      <c r="J894" s="42">
        <f t="shared" si="54"/>
        <v>22</v>
      </c>
      <c r="K894" s="15">
        <f t="shared" si="55"/>
        <v>158.79999999999998</v>
      </c>
    </row>
    <row r="895" spans="1:13" s="1" customFormat="1" ht="15.75" customHeight="1" x14ac:dyDescent="0.2">
      <c r="A895" s="13" t="s">
        <v>1457</v>
      </c>
      <c r="B895" s="12" t="str">
        <f>VLOOKUP(A895,'User printing - summary'!B:E,4,FALSE)</f>
        <v>5700144</v>
      </c>
      <c r="C895" s="13" t="str">
        <f>VLOOKUP(A895,'User printing - summary'!B:C,2,FALSE)</f>
        <v>นางสาว บุศรา เชิดเพ็ชรรัตน์</v>
      </c>
      <c r="D895" s="13" t="s">
        <v>60</v>
      </c>
      <c r="E895" s="13" t="s">
        <v>1678</v>
      </c>
      <c r="F895" s="14">
        <v>9</v>
      </c>
      <c r="G895" s="14">
        <v>59</v>
      </c>
      <c r="H895" s="14">
        <f t="shared" si="52"/>
        <v>68</v>
      </c>
      <c r="I895" s="42">
        <f t="shared" si="53"/>
        <v>34.199999999999996</v>
      </c>
      <c r="J895" s="42">
        <f t="shared" si="54"/>
        <v>23.6</v>
      </c>
      <c r="K895" s="15">
        <f t="shared" si="55"/>
        <v>57.8</v>
      </c>
      <c r="L895" s="16"/>
      <c r="M895" s="16"/>
    </row>
    <row r="896" spans="1:13" s="1" customFormat="1" ht="15.75" customHeight="1" x14ac:dyDescent="0.2">
      <c r="A896" s="13" t="s">
        <v>1461</v>
      </c>
      <c r="B896" s="12" t="str">
        <f>VLOOKUP(A896,'User printing - summary'!B:E,4,FALSE)</f>
        <v>6703357</v>
      </c>
      <c r="C896" s="13" t="str">
        <f>VLOOKUP(A896,'User printing - summary'!B:C,2,FALSE)</f>
        <v>นาย กิตติศักดิ์ ยาจิตร</v>
      </c>
      <c r="D896" s="13" t="s">
        <v>60</v>
      </c>
      <c r="E896" s="13" t="s">
        <v>1678</v>
      </c>
      <c r="F896" s="14">
        <v>7</v>
      </c>
      <c r="G896" s="14">
        <v>18</v>
      </c>
      <c r="H896" s="14">
        <f t="shared" si="52"/>
        <v>25</v>
      </c>
      <c r="I896" s="42">
        <f t="shared" si="53"/>
        <v>26.599999999999998</v>
      </c>
      <c r="J896" s="42">
        <f t="shared" si="54"/>
        <v>7.2</v>
      </c>
      <c r="K896" s="15">
        <f t="shared" si="55"/>
        <v>33.799999999999997</v>
      </c>
    </row>
    <row r="897" spans="1:13" s="1" customFormat="1" ht="15.75" customHeight="1" x14ac:dyDescent="0.2">
      <c r="A897" s="13" t="s">
        <v>1463</v>
      </c>
      <c r="B897" s="12" t="str">
        <f>VLOOKUP(A897,'User printing - summary'!B:E,4,FALSE)</f>
        <v>6705272</v>
      </c>
      <c r="C897" s="13" t="str">
        <f>VLOOKUP(A897,'User printing - summary'!B:C,2,FALSE)</f>
        <v>นางสาว น้ำทิพย์ ผาสม</v>
      </c>
      <c r="D897" s="13" t="s">
        <v>60</v>
      </c>
      <c r="E897" s="13" t="s">
        <v>1678</v>
      </c>
      <c r="F897" s="14">
        <v>0</v>
      </c>
      <c r="G897" s="14">
        <v>75</v>
      </c>
      <c r="H897" s="14">
        <f t="shared" si="52"/>
        <v>75</v>
      </c>
      <c r="I897" s="42">
        <f t="shared" si="53"/>
        <v>0</v>
      </c>
      <c r="J897" s="42">
        <f t="shared" si="54"/>
        <v>30</v>
      </c>
      <c r="K897" s="15">
        <f t="shared" si="55"/>
        <v>30</v>
      </c>
    </row>
    <row r="898" spans="1:13" s="1" customFormat="1" ht="15.75" customHeight="1" x14ac:dyDescent="0.2">
      <c r="A898" s="13" t="s">
        <v>787</v>
      </c>
      <c r="B898" s="12" t="str">
        <f>VLOOKUP(A898,'User printing - summary'!B:E,4,FALSE)</f>
        <v>5602712</v>
      </c>
      <c r="C898" s="13" t="str">
        <f>VLOOKUP(A898,'User printing - summary'!B:C,2,FALSE)</f>
        <v>นาย หัสนัย ทนันชัยชมภู</v>
      </c>
      <c r="D898" s="13" t="s">
        <v>60</v>
      </c>
      <c r="E898" s="13" t="s">
        <v>1678</v>
      </c>
      <c r="F898" s="14">
        <v>0</v>
      </c>
      <c r="G898" s="14">
        <v>60</v>
      </c>
      <c r="H898" s="14">
        <f t="shared" si="52"/>
        <v>60</v>
      </c>
      <c r="I898" s="42">
        <f t="shared" si="53"/>
        <v>0</v>
      </c>
      <c r="J898" s="42">
        <f t="shared" si="54"/>
        <v>24</v>
      </c>
      <c r="K898" s="15">
        <f t="shared" si="55"/>
        <v>24</v>
      </c>
    </row>
    <row r="899" spans="1:13" s="1" customFormat="1" ht="15.75" customHeight="1" x14ac:dyDescent="0.2">
      <c r="A899" s="13" t="s">
        <v>1458</v>
      </c>
      <c r="B899" s="12" t="str">
        <f>VLOOKUP(A899,'User printing - summary'!B:E,4,FALSE)</f>
        <v>6000898</v>
      </c>
      <c r="C899" s="13" t="str">
        <f>VLOOKUP(A899,'User printing - summary'!B:C,2,FALSE)</f>
        <v>นางสาว ชลนิชา   ทองน่วม</v>
      </c>
      <c r="D899" s="13" t="s">
        <v>60</v>
      </c>
      <c r="E899" s="13" t="s">
        <v>1678</v>
      </c>
      <c r="F899" s="14">
        <v>0</v>
      </c>
      <c r="G899" s="14">
        <v>35</v>
      </c>
      <c r="H899" s="14">
        <f t="shared" si="52"/>
        <v>35</v>
      </c>
      <c r="I899" s="42">
        <f t="shared" si="53"/>
        <v>0</v>
      </c>
      <c r="J899" s="42">
        <f t="shared" si="54"/>
        <v>14</v>
      </c>
      <c r="K899" s="15">
        <f t="shared" si="55"/>
        <v>14</v>
      </c>
      <c r="L899" s="16"/>
      <c r="M899" s="16"/>
    </row>
    <row r="900" spans="1:13" s="1" customFormat="1" ht="15.75" customHeight="1" x14ac:dyDescent="0.2">
      <c r="A900" s="13" t="s">
        <v>997</v>
      </c>
      <c r="B900" s="12" t="str">
        <f>VLOOKUP(A900,'User printing - summary'!B:E,4,FALSE)</f>
        <v>471753</v>
      </c>
      <c r="C900" s="13" t="str">
        <f>VLOOKUP(A900,'User printing - summary'!B:C,2,FALSE)</f>
        <v>นาย จรินทร์ กั้งเซ่ง</v>
      </c>
      <c r="D900" s="13" t="s">
        <v>60</v>
      </c>
      <c r="E900" s="13" t="s">
        <v>1678</v>
      </c>
      <c r="F900" s="14">
        <v>0</v>
      </c>
      <c r="G900" s="14">
        <v>34</v>
      </c>
      <c r="H900" s="14">
        <f t="shared" ref="H900:H963" si="56">SUM(F900:G900)</f>
        <v>34</v>
      </c>
      <c r="I900" s="42">
        <f t="shared" ref="I900:I963" si="57">3.8*F900</f>
        <v>0</v>
      </c>
      <c r="J900" s="42">
        <f t="shared" ref="J900:J963" si="58">0.4*G900</f>
        <v>13.600000000000001</v>
      </c>
      <c r="K900" s="15">
        <f t="shared" ref="K900:K963" si="59">SUM(I900:J900)</f>
        <v>13.600000000000001</v>
      </c>
    </row>
    <row r="901" spans="1:13" s="1" customFormat="1" ht="15.75" customHeight="1" x14ac:dyDescent="0.2">
      <c r="A901" s="13" t="s">
        <v>1469</v>
      </c>
      <c r="B901" s="12" t="str">
        <f>VLOOKUP(A901,'User printing - summary'!B:E,4,FALSE)</f>
        <v>5900491</v>
      </c>
      <c r="C901" s="13" t="str">
        <f>VLOOKUP(A901,'User printing - summary'!B:C,2,FALSE)</f>
        <v>นาย ศุภโชค เนตรวิลา</v>
      </c>
      <c r="D901" s="13" t="s">
        <v>60</v>
      </c>
      <c r="E901" s="13" t="s">
        <v>1678</v>
      </c>
      <c r="F901" s="14">
        <v>0</v>
      </c>
      <c r="G901" s="14">
        <v>29</v>
      </c>
      <c r="H901" s="14">
        <f t="shared" si="56"/>
        <v>29</v>
      </c>
      <c r="I901" s="42">
        <f t="shared" si="57"/>
        <v>0</v>
      </c>
      <c r="J901" s="42">
        <f t="shared" si="58"/>
        <v>11.600000000000001</v>
      </c>
      <c r="K901" s="15">
        <f t="shared" si="59"/>
        <v>11.600000000000001</v>
      </c>
    </row>
    <row r="902" spans="1:13" s="1" customFormat="1" ht="15.75" customHeight="1" x14ac:dyDescent="0.2">
      <c r="A902" s="13" t="s">
        <v>999</v>
      </c>
      <c r="B902" s="12" t="str">
        <f>VLOOKUP(A902,'User printing - summary'!B:E,4,FALSE)</f>
        <v>5900620</v>
      </c>
      <c r="C902" s="13" t="str">
        <f>VLOOKUP(A902,'User printing - summary'!B:C,2,FALSE)</f>
        <v>นาย นิรนาม ขันโมคา</v>
      </c>
      <c r="D902" s="13" t="s">
        <v>60</v>
      </c>
      <c r="E902" s="13" t="s">
        <v>1678</v>
      </c>
      <c r="F902" s="14">
        <v>0</v>
      </c>
      <c r="G902" s="14">
        <v>21</v>
      </c>
      <c r="H902" s="14">
        <f t="shared" si="56"/>
        <v>21</v>
      </c>
      <c r="I902" s="42">
        <f t="shared" si="57"/>
        <v>0</v>
      </c>
      <c r="J902" s="42">
        <f t="shared" si="58"/>
        <v>8.4</v>
      </c>
      <c r="K902" s="15">
        <f t="shared" si="59"/>
        <v>8.4</v>
      </c>
    </row>
    <row r="903" spans="1:13" s="1" customFormat="1" ht="15.75" customHeight="1" x14ac:dyDescent="0.2">
      <c r="A903" s="13" t="s">
        <v>1466</v>
      </c>
      <c r="B903" s="12" t="str">
        <f>VLOOKUP(A903,'User printing - summary'!B:E,4,FALSE)</f>
        <v>5200391</v>
      </c>
      <c r="C903" s="13" t="str">
        <f>VLOOKUP(A903,'User printing - summary'!B:C,2,FALSE)</f>
        <v>นาย เรวัตร สุนีกร</v>
      </c>
      <c r="D903" s="13" t="s">
        <v>60</v>
      </c>
      <c r="E903" s="13" t="s">
        <v>1678</v>
      </c>
      <c r="F903" s="14">
        <v>0</v>
      </c>
      <c r="G903" s="14">
        <v>19</v>
      </c>
      <c r="H903" s="14">
        <f t="shared" si="56"/>
        <v>19</v>
      </c>
      <c r="I903" s="42">
        <f t="shared" si="57"/>
        <v>0</v>
      </c>
      <c r="J903" s="42">
        <f t="shared" si="58"/>
        <v>7.6000000000000005</v>
      </c>
      <c r="K903" s="15">
        <f t="shared" si="59"/>
        <v>7.6000000000000005</v>
      </c>
    </row>
    <row r="904" spans="1:13" s="1" customFormat="1" ht="15.75" customHeight="1" x14ac:dyDescent="0.2">
      <c r="A904" s="13" t="s">
        <v>1455</v>
      </c>
      <c r="B904" s="12" t="str">
        <f>VLOOKUP(A904,'User printing - summary'!B:E,4,FALSE)</f>
        <v>6604980</v>
      </c>
      <c r="C904" s="13" t="str">
        <f>VLOOKUP(A904,'User printing - summary'!B:C,2,FALSE)</f>
        <v>นาย อนุชา เป็งคำตา</v>
      </c>
      <c r="D904" s="13" t="s">
        <v>60</v>
      </c>
      <c r="E904" s="13" t="s">
        <v>1678</v>
      </c>
      <c r="F904" s="14">
        <v>0</v>
      </c>
      <c r="G904" s="14">
        <v>10</v>
      </c>
      <c r="H904" s="14">
        <f t="shared" si="56"/>
        <v>10</v>
      </c>
      <c r="I904" s="42">
        <f t="shared" si="57"/>
        <v>0</v>
      </c>
      <c r="J904" s="42">
        <f t="shared" si="58"/>
        <v>4</v>
      </c>
      <c r="K904" s="15">
        <f t="shared" si="59"/>
        <v>4</v>
      </c>
    </row>
    <row r="905" spans="1:13" s="1" customFormat="1" ht="15.75" customHeight="1" x14ac:dyDescent="0.2">
      <c r="A905" s="13" t="s">
        <v>1456</v>
      </c>
      <c r="B905" s="12" t="str">
        <f>VLOOKUP(A905,'User printing - summary'!B:E,4,FALSE)</f>
        <v>6000566</v>
      </c>
      <c r="C905" s="13" t="str">
        <f>VLOOKUP(A905,'User printing - summary'!B:C,2,FALSE)</f>
        <v>นาย บัลลังก์   จรดรัมย์</v>
      </c>
      <c r="D905" s="13" t="s">
        <v>60</v>
      </c>
      <c r="E905" s="13" t="s">
        <v>1678</v>
      </c>
      <c r="F905" s="14">
        <v>0</v>
      </c>
      <c r="G905" s="14">
        <v>5</v>
      </c>
      <c r="H905" s="14">
        <f t="shared" si="56"/>
        <v>5</v>
      </c>
      <c r="I905" s="42">
        <f t="shared" si="57"/>
        <v>0</v>
      </c>
      <c r="J905" s="42">
        <f t="shared" si="58"/>
        <v>2</v>
      </c>
      <c r="K905" s="15">
        <f t="shared" si="59"/>
        <v>2</v>
      </c>
    </row>
    <row r="906" spans="1:13" s="1" customFormat="1" ht="15.75" customHeight="1" x14ac:dyDescent="0.2">
      <c r="A906" s="13" t="s">
        <v>1471</v>
      </c>
      <c r="B906" s="12" t="str">
        <f>VLOOKUP(A906,'User printing - summary'!B:E,4,FALSE)</f>
        <v>5602483</v>
      </c>
      <c r="C906" s="13" t="str">
        <f>VLOOKUP(A906,'User printing - summary'!B:C,2,FALSE)</f>
        <v>นาง วริศรา ศรีวิเชียร</v>
      </c>
      <c r="D906" s="13" t="s">
        <v>60</v>
      </c>
      <c r="E906" s="13" t="s">
        <v>1678</v>
      </c>
      <c r="F906" s="14">
        <v>0</v>
      </c>
      <c r="G906" s="14">
        <v>5</v>
      </c>
      <c r="H906" s="14">
        <f t="shared" si="56"/>
        <v>5</v>
      </c>
      <c r="I906" s="42">
        <f t="shared" si="57"/>
        <v>0</v>
      </c>
      <c r="J906" s="42">
        <f t="shared" si="58"/>
        <v>2</v>
      </c>
      <c r="K906" s="15">
        <f t="shared" si="59"/>
        <v>2</v>
      </c>
    </row>
    <row r="907" spans="1:13" s="1" customFormat="1" ht="15.75" customHeight="1" x14ac:dyDescent="0.2">
      <c r="A907" s="13" t="s">
        <v>1462</v>
      </c>
      <c r="B907" s="12" t="str">
        <f>VLOOKUP(A907,'User printing - summary'!B:E,4,FALSE)</f>
        <v>6101071</v>
      </c>
      <c r="C907" s="13" t="str">
        <f>VLOOKUP(A907,'User printing - summary'!B:C,2,FALSE)</f>
        <v>นาย ธีระพงษ์ ไชยโม</v>
      </c>
      <c r="D907" s="13" t="s">
        <v>60</v>
      </c>
      <c r="E907" s="13" t="s">
        <v>1678</v>
      </c>
      <c r="F907" s="14">
        <v>0</v>
      </c>
      <c r="G907" s="14">
        <v>2</v>
      </c>
      <c r="H907" s="14">
        <f t="shared" si="56"/>
        <v>2</v>
      </c>
      <c r="I907" s="42">
        <f t="shared" si="57"/>
        <v>0</v>
      </c>
      <c r="J907" s="42">
        <f t="shared" si="58"/>
        <v>0.8</v>
      </c>
      <c r="K907" s="15">
        <f t="shared" si="59"/>
        <v>0.8</v>
      </c>
    </row>
    <row r="908" spans="1:13" s="1" customFormat="1" ht="15.75" customHeight="1" x14ac:dyDescent="0.2">
      <c r="A908" s="13" t="s">
        <v>1465</v>
      </c>
      <c r="B908" s="12" t="str">
        <f>VLOOKUP(A908,'User printing - summary'!B:E,4,FALSE)</f>
        <v>6604779</v>
      </c>
      <c r="C908" s="13" t="str">
        <f>VLOOKUP(A908,'User printing - summary'!B:C,2,FALSE)</f>
        <v>นาย พัทธดนย์ เชื้อสาวะถี</v>
      </c>
      <c r="D908" s="13" t="s">
        <v>60</v>
      </c>
      <c r="E908" s="13" t="s">
        <v>1678</v>
      </c>
      <c r="F908" s="14">
        <v>0</v>
      </c>
      <c r="G908" s="14">
        <v>2</v>
      </c>
      <c r="H908" s="14">
        <f t="shared" si="56"/>
        <v>2</v>
      </c>
      <c r="I908" s="42">
        <f t="shared" si="57"/>
        <v>0</v>
      </c>
      <c r="J908" s="42">
        <f t="shared" si="58"/>
        <v>0.8</v>
      </c>
      <c r="K908" s="15">
        <f t="shared" si="59"/>
        <v>0.8</v>
      </c>
    </row>
    <row r="909" spans="1:13" s="1" customFormat="1" ht="15.75" customHeight="1" x14ac:dyDescent="0.2">
      <c r="A909" s="13" t="s">
        <v>1548</v>
      </c>
      <c r="B909" s="12" t="str">
        <f>VLOOKUP(A909,'User printing - summary'!B:E,4,FALSE)</f>
        <v>6303381</v>
      </c>
      <c r="C909" s="13" t="str">
        <f>VLOOKUP(A909,'User printing - summary'!B:C,2,FALSE)</f>
        <v>นาย มงคล อยู่เป๋า</v>
      </c>
      <c r="D909" s="13" t="s">
        <v>60</v>
      </c>
      <c r="E909" s="13" t="s">
        <v>1747</v>
      </c>
      <c r="F909" s="14">
        <v>0</v>
      </c>
      <c r="G909" s="14">
        <v>19</v>
      </c>
      <c r="H909" s="14">
        <f t="shared" si="56"/>
        <v>19</v>
      </c>
      <c r="I909" s="42">
        <f t="shared" si="57"/>
        <v>0</v>
      </c>
      <c r="J909" s="42">
        <f t="shared" si="58"/>
        <v>7.6000000000000005</v>
      </c>
      <c r="K909" s="15">
        <f t="shared" si="59"/>
        <v>7.6000000000000005</v>
      </c>
      <c r="L909" s="16"/>
      <c r="M909" s="16"/>
    </row>
    <row r="910" spans="1:13" s="1" customFormat="1" ht="15.75" customHeight="1" x14ac:dyDescent="0.2">
      <c r="A910" s="13" t="s">
        <v>1169</v>
      </c>
      <c r="B910" s="12" t="str">
        <f>VLOOKUP(A910,'User printing - summary'!B:E,4,FALSE)</f>
        <v>6803791</v>
      </c>
      <c r="C910" s="13" t="str">
        <f>VLOOKUP(A910,'User printing - summary'!B:C,2,FALSE)</f>
        <v>นาย กรวิชญ์ กระดังงา</v>
      </c>
      <c r="D910" s="13" t="s">
        <v>58</v>
      </c>
      <c r="E910" s="13" t="s">
        <v>1699</v>
      </c>
      <c r="F910" s="14">
        <v>76</v>
      </c>
      <c r="G910" s="14">
        <v>27</v>
      </c>
      <c r="H910" s="14">
        <f t="shared" si="56"/>
        <v>103</v>
      </c>
      <c r="I910" s="42">
        <f t="shared" si="57"/>
        <v>288.8</v>
      </c>
      <c r="J910" s="42">
        <f t="shared" si="58"/>
        <v>10.8</v>
      </c>
      <c r="K910" s="15">
        <f t="shared" si="59"/>
        <v>299.60000000000002</v>
      </c>
    </row>
    <row r="911" spans="1:13" s="1" customFormat="1" ht="15.75" customHeight="1" x14ac:dyDescent="0.2">
      <c r="A911" s="13" t="s">
        <v>1009</v>
      </c>
      <c r="B911" s="12" t="str">
        <f>VLOOKUP(A911,'User printing - summary'!B:E,4,FALSE)</f>
        <v>5902197</v>
      </c>
      <c r="C911" s="13" t="str">
        <f>VLOOKUP(A911,'User printing - summary'!B:C,2,FALSE)</f>
        <v>นางสาว สุภาวรรณ   ปะสาทาสูง</v>
      </c>
      <c r="D911" s="13" t="s">
        <v>58</v>
      </c>
      <c r="E911" s="13" t="s">
        <v>1699</v>
      </c>
      <c r="F911" s="14">
        <v>69</v>
      </c>
      <c r="G911" s="14">
        <v>20</v>
      </c>
      <c r="H911" s="14">
        <f t="shared" si="56"/>
        <v>89</v>
      </c>
      <c r="I911" s="42">
        <f t="shared" si="57"/>
        <v>262.2</v>
      </c>
      <c r="J911" s="42">
        <f t="shared" si="58"/>
        <v>8</v>
      </c>
      <c r="K911" s="15">
        <f t="shared" si="59"/>
        <v>270.2</v>
      </c>
    </row>
    <row r="912" spans="1:13" s="1" customFormat="1" ht="15.75" customHeight="1" x14ac:dyDescent="0.2">
      <c r="A912" s="13" t="s">
        <v>990</v>
      </c>
      <c r="B912" s="12" t="str">
        <f>VLOOKUP(A912,'User printing - summary'!B:E,4,FALSE)</f>
        <v>6604813</v>
      </c>
      <c r="C912" s="13" t="str">
        <f>VLOOKUP(A912,'User printing - summary'!B:C,2,FALSE)</f>
        <v>นาย อภิสิทธิ์ ไทยแท้</v>
      </c>
      <c r="D912" s="13" t="s">
        <v>58</v>
      </c>
      <c r="E912" s="13" t="s">
        <v>1699</v>
      </c>
      <c r="F912" s="14">
        <v>61</v>
      </c>
      <c r="G912" s="14">
        <v>17</v>
      </c>
      <c r="H912" s="14">
        <f t="shared" si="56"/>
        <v>78</v>
      </c>
      <c r="I912" s="42">
        <f t="shared" si="57"/>
        <v>231.79999999999998</v>
      </c>
      <c r="J912" s="42">
        <f t="shared" si="58"/>
        <v>6.8000000000000007</v>
      </c>
      <c r="K912" s="15">
        <f t="shared" si="59"/>
        <v>238.6</v>
      </c>
    </row>
    <row r="913" spans="1:13" s="1" customFormat="1" ht="15.75" customHeight="1" x14ac:dyDescent="0.2">
      <c r="A913" s="13" t="s">
        <v>1086</v>
      </c>
      <c r="B913" s="12" t="str">
        <f>VLOOKUP(A913,'User printing - summary'!B:E,4,FALSE)</f>
        <v>5100141</v>
      </c>
      <c r="C913" s="13" t="str">
        <f>VLOOKUP(A913,'User printing - summary'!B:C,2,FALSE)</f>
        <v>นางสาว วริศรา ทองอุดร</v>
      </c>
      <c r="D913" s="13" t="s">
        <v>58</v>
      </c>
      <c r="E913" s="13" t="s">
        <v>1699</v>
      </c>
      <c r="F913" s="14">
        <v>35</v>
      </c>
      <c r="G913" s="14">
        <v>40</v>
      </c>
      <c r="H913" s="14">
        <f t="shared" si="56"/>
        <v>75</v>
      </c>
      <c r="I913" s="42">
        <f t="shared" si="57"/>
        <v>133</v>
      </c>
      <c r="J913" s="42">
        <f t="shared" si="58"/>
        <v>16</v>
      </c>
      <c r="K913" s="15">
        <f t="shared" si="59"/>
        <v>149</v>
      </c>
    </row>
    <row r="914" spans="1:13" s="1" customFormat="1" ht="15.75" customHeight="1" x14ac:dyDescent="0.2">
      <c r="A914" s="13" t="s">
        <v>1170</v>
      </c>
      <c r="B914" s="12" t="str">
        <f>VLOOKUP(A914,'User printing - summary'!B:E,4,FALSE)</f>
        <v>5100141</v>
      </c>
      <c r="C914" s="13" t="str">
        <f>VLOOKUP(A914,'User printing - summary'!B:C,2,FALSE)</f>
        <v>นางสาว วริศรา ทองอุดร</v>
      </c>
      <c r="D914" s="13" t="s">
        <v>58</v>
      </c>
      <c r="E914" s="13" t="s">
        <v>1699</v>
      </c>
      <c r="F914" s="14">
        <v>26</v>
      </c>
      <c r="G914" s="14">
        <v>102</v>
      </c>
      <c r="H914" s="14">
        <f t="shared" si="56"/>
        <v>128</v>
      </c>
      <c r="I914" s="42">
        <f t="shared" si="57"/>
        <v>98.8</v>
      </c>
      <c r="J914" s="42">
        <f t="shared" si="58"/>
        <v>40.800000000000004</v>
      </c>
      <c r="K914" s="15">
        <f t="shared" si="59"/>
        <v>139.6</v>
      </c>
    </row>
    <row r="915" spans="1:13" s="1" customFormat="1" ht="15.75" customHeight="1" x14ac:dyDescent="0.2">
      <c r="A915" s="13" t="s">
        <v>1422</v>
      </c>
      <c r="B915" s="12" t="str">
        <f>VLOOKUP(A915,'User printing - summary'!B:E,4,FALSE)</f>
        <v>5500556</v>
      </c>
      <c r="C915" s="13" t="str">
        <f>VLOOKUP(A915,'User printing - summary'!B:C,2,FALSE)</f>
        <v>นาย ศรายุทธ แซ่ย่าง</v>
      </c>
      <c r="D915" s="13" t="s">
        <v>58</v>
      </c>
      <c r="E915" s="13" t="s">
        <v>1699</v>
      </c>
      <c r="F915" s="14">
        <v>0</v>
      </c>
      <c r="G915" s="14">
        <v>6</v>
      </c>
      <c r="H915" s="14">
        <f t="shared" si="56"/>
        <v>6</v>
      </c>
      <c r="I915" s="42">
        <f t="shared" si="57"/>
        <v>0</v>
      </c>
      <c r="J915" s="42">
        <f t="shared" si="58"/>
        <v>2.4000000000000004</v>
      </c>
      <c r="K915" s="15">
        <f t="shared" si="59"/>
        <v>2.4000000000000004</v>
      </c>
    </row>
    <row r="916" spans="1:13" s="48" customFormat="1" ht="15.75" customHeight="1" x14ac:dyDescent="0.2">
      <c r="A916" s="13" t="s">
        <v>923</v>
      </c>
      <c r="B916" s="12" t="str">
        <f>VLOOKUP(A916,'User printing - summary'!B:E,4,FALSE)</f>
        <v>6501777</v>
      </c>
      <c r="C916" s="13" t="str">
        <f>VLOOKUP(A916,'User printing - summary'!B:C,2,FALSE)</f>
        <v>นางสาว วิมลรักษ์ ทองหล่อ</v>
      </c>
      <c r="D916" s="13" t="s">
        <v>58</v>
      </c>
      <c r="E916" s="13" t="s">
        <v>1645</v>
      </c>
      <c r="F916" s="14">
        <v>0</v>
      </c>
      <c r="G916" s="14">
        <v>469</v>
      </c>
      <c r="H916" s="14">
        <f t="shared" si="56"/>
        <v>469</v>
      </c>
      <c r="I916" s="42">
        <f t="shared" si="57"/>
        <v>0</v>
      </c>
      <c r="J916" s="42">
        <f t="shared" si="58"/>
        <v>187.60000000000002</v>
      </c>
      <c r="K916" s="15">
        <f t="shared" si="59"/>
        <v>187.60000000000002</v>
      </c>
      <c r="L916" s="1"/>
      <c r="M916" s="1"/>
    </row>
    <row r="917" spans="1:13" s="1" customFormat="1" ht="15.75" customHeight="1" x14ac:dyDescent="0.2">
      <c r="A917" s="13" t="s">
        <v>926</v>
      </c>
      <c r="B917" s="12" t="str">
        <f>VLOOKUP(A917,'User printing - summary'!B:E,4,FALSE)</f>
        <v>6703711</v>
      </c>
      <c r="C917" s="13" t="str">
        <f>VLOOKUP(A917,'User printing - summary'!B:C,2,FALSE)</f>
        <v>นางสาว กรวรรณ แสนเสนยา</v>
      </c>
      <c r="D917" s="13" t="s">
        <v>58</v>
      </c>
      <c r="E917" s="13" t="s">
        <v>1645</v>
      </c>
      <c r="F917" s="14">
        <v>0</v>
      </c>
      <c r="G917" s="14">
        <v>425</v>
      </c>
      <c r="H917" s="14">
        <f t="shared" si="56"/>
        <v>425</v>
      </c>
      <c r="I917" s="42">
        <f t="shared" si="57"/>
        <v>0</v>
      </c>
      <c r="J917" s="42">
        <f t="shared" si="58"/>
        <v>170</v>
      </c>
      <c r="K917" s="15">
        <f t="shared" si="59"/>
        <v>170</v>
      </c>
    </row>
    <row r="918" spans="1:13" s="1" customFormat="1" ht="15.75" customHeight="1" x14ac:dyDescent="0.2">
      <c r="A918" s="13" t="s">
        <v>1418</v>
      </c>
      <c r="B918" s="12" t="str">
        <f>VLOOKUP(A918,'User printing - summary'!B:E,4,FALSE)</f>
        <v>6504491</v>
      </c>
      <c r="C918" s="13" t="str">
        <f>VLOOKUP(A918,'User printing - summary'!B:C,2,FALSE)</f>
        <v>นางสาว ชาคริยา วงสรรพ์</v>
      </c>
      <c r="D918" s="13" t="s">
        <v>58</v>
      </c>
      <c r="E918" s="13" t="s">
        <v>1645</v>
      </c>
      <c r="F918" s="14">
        <v>0</v>
      </c>
      <c r="G918" s="14">
        <v>311</v>
      </c>
      <c r="H918" s="14">
        <f t="shared" si="56"/>
        <v>311</v>
      </c>
      <c r="I918" s="42">
        <f t="shared" si="57"/>
        <v>0</v>
      </c>
      <c r="J918" s="42">
        <f t="shared" si="58"/>
        <v>124.4</v>
      </c>
      <c r="K918" s="15">
        <f t="shared" si="59"/>
        <v>124.4</v>
      </c>
    </row>
    <row r="919" spans="1:13" s="1" customFormat="1" ht="15.75" customHeight="1" x14ac:dyDescent="0.2">
      <c r="A919" s="13" t="s">
        <v>1420</v>
      </c>
      <c r="B919" s="12" t="str">
        <f>VLOOKUP(A919,'User printing - summary'!B:E,4,FALSE)</f>
        <v>6503298</v>
      </c>
      <c r="C919" s="13" t="str">
        <f>VLOOKUP(A919,'User printing - summary'!B:C,2,FALSE)</f>
        <v>นางสาว รัตติกาล ภารประสพ</v>
      </c>
      <c r="D919" s="13" t="s">
        <v>58</v>
      </c>
      <c r="E919" s="13" t="s">
        <v>1645</v>
      </c>
      <c r="F919" s="14">
        <v>0</v>
      </c>
      <c r="G919" s="14">
        <v>253</v>
      </c>
      <c r="H919" s="14">
        <f t="shared" si="56"/>
        <v>253</v>
      </c>
      <c r="I919" s="42">
        <f t="shared" si="57"/>
        <v>0</v>
      </c>
      <c r="J919" s="42">
        <f t="shared" si="58"/>
        <v>101.2</v>
      </c>
      <c r="K919" s="15">
        <f t="shared" si="59"/>
        <v>101.2</v>
      </c>
    </row>
    <row r="920" spans="1:13" s="1" customFormat="1" ht="15.75" customHeight="1" x14ac:dyDescent="0.2">
      <c r="A920" s="13" t="s">
        <v>1416</v>
      </c>
      <c r="B920" s="12" t="str">
        <f>VLOOKUP(A920,'User printing - summary'!B:E,4,FALSE)</f>
        <v>5903287</v>
      </c>
      <c r="C920" s="13" t="str">
        <f>VLOOKUP(A920,'User printing - summary'!B:C,2,FALSE)</f>
        <v>นางสาว ศิริรัตน์ บุญศรีโห้</v>
      </c>
      <c r="D920" s="13" t="s">
        <v>58</v>
      </c>
      <c r="E920" s="13" t="s">
        <v>1645</v>
      </c>
      <c r="F920" s="14">
        <v>0</v>
      </c>
      <c r="G920" s="14">
        <v>177</v>
      </c>
      <c r="H920" s="14">
        <f t="shared" si="56"/>
        <v>177</v>
      </c>
      <c r="I920" s="42">
        <f t="shared" si="57"/>
        <v>0</v>
      </c>
      <c r="J920" s="42">
        <f t="shared" si="58"/>
        <v>70.8</v>
      </c>
      <c r="K920" s="15">
        <f t="shared" si="59"/>
        <v>70.8</v>
      </c>
    </row>
    <row r="921" spans="1:13" s="1" customFormat="1" ht="15.75" customHeight="1" x14ac:dyDescent="0.2">
      <c r="A921" s="13" t="s">
        <v>1417</v>
      </c>
      <c r="B921" s="12" t="str">
        <f>VLOOKUP(A921,'User printing - summary'!B:E,4,FALSE)</f>
        <v>6602791</v>
      </c>
      <c r="C921" s="13" t="str">
        <f>VLOOKUP(A921,'User printing - summary'!B:C,2,FALSE)</f>
        <v>นางสาว กัญญารัตน์ การบรรจง</v>
      </c>
      <c r="D921" s="13" t="s">
        <v>58</v>
      </c>
      <c r="E921" s="13" t="s">
        <v>1645</v>
      </c>
      <c r="F921" s="14">
        <v>0</v>
      </c>
      <c r="G921" s="14">
        <v>166</v>
      </c>
      <c r="H921" s="14">
        <f t="shared" si="56"/>
        <v>166</v>
      </c>
      <c r="I921" s="42">
        <f t="shared" si="57"/>
        <v>0</v>
      </c>
      <c r="J921" s="42">
        <f t="shared" si="58"/>
        <v>66.400000000000006</v>
      </c>
      <c r="K921" s="15">
        <f t="shared" si="59"/>
        <v>66.400000000000006</v>
      </c>
    </row>
    <row r="922" spans="1:13" s="1" customFormat="1" ht="15.75" customHeight="1" x14ac:dyDescent="0.2">
      <c r="A922" s="13" t="s">
        <v>925</v>
      </c>
      <c r="B922" s="12" t="str">
        <f>VLOOKUP(A922,'User printing - summary'!B:E,4,FALSE)</f>
        <v>6801149</v>
      </c>
      <c r="C922" s="13" t="str">
        <f>VLOOKUP(A922,'User printing - summary'!B:C,2,FALSE)</f>
        <v>นางสาว อภัสรา บันดา</v>
      </c>
      <c r="D922" s="13" t="s">
        <v>58</v>
      </c>
      <c r="E922" s="13" t="s">
        <v>1645</v>
      </c>
      <c r="F922" s="14">
        <v>0</v>
      </c>
      <c r="G922" s="14">
        <v>160</v>
      </c>
      <c r="H922" s="14">
        <f t="shared" si="56"/>
        <v>160</v>
      </c>
      <c r="I922" s="42">
        <f t="shared" si="57"/>
        <v>0</v>
      </c>
      <c r="J922" s="42">
        <f t="shared" si="58"/>
        <v>64</v>
      </c>
      <c r="K922" s="15">
        <f t="shared" si="59"/>
        <v>64</v>
      </c>
    </row>
    <row r="923" spans="1:13" s="1" customFormat="1" ht="15.75" customHeight="1" x14ac:dyDescent="0.2">
      <c r="A923" s="13" t="s">
        <v>1419</v>
      </c>
      <c r="B923" s="12" t="str">
        <f>VLOOKUP(A923,'User printing - summary'!B:E,4,FALSE)</f>
        <v>6402624</v>
      </c>
      <c r="C923" s="13" t="str">
        <f>VLOOKUP(A923,'User printing - summary'!B:C,2,FALSE)</f>
        <v>นางสาว สุภัทตรา กุมมารสิทธิ์</v>
      </c>
      <c r="D923" s="13" t="s">
        <v>58</v>
      </c>
      <c r="E923" s="13" t="s">
        <v>1645</v>
      </c>
      <c r="F923" s="14">
        <v>0</v>
      </c>
      <c r="G923" s="14">
        <v>153</v>
      </c>
      <c r="H923" s="14">
        <f t="shared" si="56"/>
        <v>153</v>
      </c>
      <c r="I923" s="42">
        <f t="shared" si="57"/>
        <v>0</v>
      </c>
      <c r="J923" s="42">
        <f t="shared" si="58"/>
        <v>61.2</v>
      </c>
      <c r="K923" s="15">
        <f t="shared" si="59"/>
        <v>61.2</v>
      </c>
      <c r="L923" s="16"/>
      <c r="M923" s="16"/>
    </row>
    <row r="924" spans="1:13" s="1" customFormat="1" ht="15.75" customHeight="1" x14ac:dyDescent="0.2">
      <c r="A924" s="13" t="s">
        <v>486</v>
      </c>
      <c r="B924" s="12" t="str">
        <f>VLOOKUP(A924,'User printing - summary'!B:E,4,FALSE)</f>
        <v>6404507</v>
      </c>
      <c r="C924" s="13" t="str">
        <f>VLOOKUP(A924,'User printing - summary'!B:C,2,FALSE)</f>
        <v>นางสาว สาธิดา ลุยพิมพ์</v>
      </c>
      <c r="D924" s="13" t="s">
        <v>58</v>
      </c>
      <c r="E924" s="13" t="s">
        <v>1645</v>
      </c>
      <c r="F924" s="14">
        <v>0</v>
      </c>
      <c r="G924" s="14">
        <v>79</v>
      </c>
      <c r="H924" s="14">
        <f t="shared" si="56"/>
        <v>79</v>
      </c>
      <c r="I924" s="42">
        <f t="shared" si="57"/>
        <v>0</v>
      </c>
      <c r="J924" s="42">
        <f t="shared" si="58"/>
        <v>31.6</v>
      </c>
      <c r="K924" s="15">
        <f t="shared" si="59"/>
        <v>31.6</v>
      </c>
    </row>
    <row r="925" spans="1:13" s="1" customFormat="1" ht="15.75" customHeight="1" x14ac:dyDescent="0.2">
      <c r="A925" s="13" t="s">
        <v>1421</v>
      </c>
      <c r="B925" s="12" t="str">
        <f>VLOOKUP(A925,'User printing - summary'!B:E,4,FALSE)</f>
        <v>5100454</v>
      </c>
      <c r="C925" s="13" t="str">
        <f>VLOOKUP(A925,'User printing - summary'!B:C,2,FALSE)</f>
        <v>นางสาว วาสนา ป้องชัย</v>
      </c>
      <c r="D925" s="13" t="s">
        <v>58</v>
      </c>
      <c r="E925" s="13" t="s">
        <v>1645</v>
      </c>
      <c r="F925" s="14">
        <v>0</v>
      </c>
      <c r="G925" s="14">
        <v>51</v>
      </c>
      <c r="H925" s="14">
        <f t="shared" si="56"/>
        <v>51</v>
      </c>
      <c r="I925" s="42">
        <f t="shared" si="57"/>
        <v>0</v>
      </c>
      <c r="J925" s="42">
        <f t="shared" si="58"/>
        <v>20.400000000000002</v>
      </c>
      <c r="K925" s="15">
        <f t="shared" si="59"/>
        <v>20.400000000000002</v>
      </c>
    </row>
    <row r="926" spans="1:13" s="1" customFormat="1" ht="15.75" customHeight="1" x14ac:dyDescent="0.2">
      <c r="A926" s="13" t="s">
        <v>1415</v>
      </c>
      <c r="B926" s="12" t="str">
        <f>VLOOKUP(A926,'User printing - summary'!B:E,4,FALSE)</f>
        <v>6701902</v>
      </c>
      <c r="C926" s="13" t="str">
        <f>VLOOKUP(A926,'User printing - summary'!B:C,2,FALSE)</f>
        <v>นางสาว อารียา หนองสูง</v>
      </c>
      <c r="D926" s="13" t="s">
        <v>58</v>
      </c>
      <c r="E926" s="13" t="s">
        <v>1645</v>
      </c>
      <c r="F926" s="14">
        <v>0</v>
      </c>
      <c r="G926" s="14">
        <v>22</v>
      </c>
      <c r="H926" s="14">
        <f t="shared" si="56"/>
        <v>22</v>
      </c>
      <c r="I926" s="42">
        <f t="shared" si="57"/>
        <v>0</v>
      </c>
      <c r="J926" s="42">
        <f t="shared" si="58"/>
        <v>8.8000000000000007</v>
      </c>
      <c r="K926" s="15">
        <f t="shared" si="59"/>
        <v>8.8000000000000007</v>
      </c>
    </row>
    <row r="927" spans="1:13" s="1" customFormat="1" ht="15.75" customHeight="1" x14ac:dyDescent="0.2">
      <c r="A927" s="13" t="s">
        <v>922</v>
      </c>
      <c r="B927" s="12" t="str">
        <f>VLOOKUP(A927,'User printing - summary'!B:E,4,FALSE)</f>
        <v>5700610</v>
      </c>
      <c r="C927" s="13" t="str">
        <f>VLOOKUP(A927,'User printing - summary'!B:C,2,FALSE)</f>
        <v>นางสาว สุพัดชา คำวงษ์</v>
      </c>
      <c r="D927" s="13" t="s">
        <v>58</v>
      </c>
      <c r="E927" s="13" t="s">
        <v>1645</v>
      </c>
      <c r="F927" s="14">
        <v>0</v>
      </c>
      <c r="G927" s="14">
        <v>11</v>
      </c>
      <c r="H927" s="14">
        <f t="shared" si="56"/>
        <v>11</v>
      </c>
      <c r="I927" s="42">
        <f t="shared" si="57"/>
        <v>0</v>
      </c>
      <c r="J927" s="42">
        <f t="shared" si="58"/>
        <v>4.4000000000000004</v>
      </c>
      <c r="K927" s="15">
        <f t="shared" si="59"/>
        <v>4.4000000000000004</v>
      </c>
    </row>
    <row r="928" spans="1:13" s="1" customFormat="1" ht="15.75" customHeight="1" x14ac:dyDescent="0.2">
      <c r="A928" s="13" t="s">
        <v>924</v>
      </c>
      <c r="B928" s="12" t="str">
        <f>VLOOKUP(A928,'User printing - summary'!B:E,4,FALSE)</f>
        <v>5001361</v>
      </c>
      <c r="C928" s="13" t="str">
        <f>VLOOKUP(A928,'User printing - summary'!B:C,2,FALSE)</f>
        <v>นางสาว วิไลวรรณ ศรีสุธรรม</v>
      </c>
      <c r="D928" s="13" t="s">
        <v>58</v>
      </c>
      <c r="E928" s="13" t="s">
        <v>1645</v>
      </c>
      <c r="F928" s="14">
        <v>0</v>
      </c>
      <c r="G928" s="14">
        <v>3</v>
      </c>
      <c r="H928" s="14">
        <f t="shared" si="56"/>
        <v>3</v>
      </c>
      <c r="I928" s="42">
        <f t="shared" si="57"/>
        <v>0</v>
      </c>
      <c r="J928" s="42">
        <f t="shared" si="58"/>
        <v>1.2000000000000002</v>
      </c>
      <c r="K928" s="15">
        <f t="shared" si="59"/>
        <v>1.2000000000000002</v>
      </c>
    </row>
    <row r="929" spans="1:11" s="1" customFormat="1" ht="15.75" customHeight="1" x14ac:dyDescent="0.2">
      <c r="A929" s="13" t="s">
        <v>1557</v>
      </c>
      <c r="B929" s="12" t="str">
        <f>VLOOKUP(A929,'User printing - summary'!B:E,4,FALSE)</f>
        <v>5000659</v>
      </c>
      <c r="C929" s="13" t="str">
        <f>VLOOKUP(A929,'User printing - summary'!B:C,2,FALSE)</f>
        <v>นาย WEILONG HU</v>
      </c>
      <c r="D929" s="13" t="s">
        <v>58</v>
      </c>
      <c r="E929" s="13" t="s">
        <v>1645</v>
      </c>
      <c r="F929" s="14">
        <v>0</v>
      </c>
      <c r="G929" s="14">
        <v>1</v>
      </c>
      <c r="H929" s="14">
        <f t="shared" si="56"/>
        <v>1</v>
      </c>
      <c r="I929" s="42">
        <f t="shared" si="57"/>
        <v>0</v>
      </c>
      <c r="J929" s="42">
        <f t="shared" si="58"/>
        <v>0.4</v>
      </c>
      <c r="K929" s="15">
        <f t="shared" si="59"/>
        <v>0.4</v>
      </c>
    </row>
    <row r="930" spans="1:11" s="1" customFormat="1" ht="15.75" customHeight="1" x14ac:dyDescent="0.2">
      <c r="A930" s="13" t="s">
        <v>430</v>
      </c>
      <c r="B930" s="12" t="str">
        <f>VLOOKUP(A930,'User printing - summary'!B:E,4,FALSE)</f>
        <v>6302389</v>
      </c>
      <c r="C930" s="13" t="str">
        <f>VLOOKUP(A930,'User printing - summary'!B:C,2,FALSE)</f>
        <v>นางสาว กาญจนัธนัศ รูปขาว</v>
      </c>
      <c r="D930" s="13" t="s">
        <v>65</v>
      </c>
      <c r="E930" s="13" t="s">
        <v>1638</v>
      </c>
      <c r="F930" s="14">
        <v>0</v>
      </c>
      <c r="G930" s="14">
        <v>785</v>
      </c>
      <c r="H930" s="14">
        <f t="shared" si="56"/>
        <v>785</v>
      </c>
      <c r="I930" s="42">
        <f t="shared" si="57"/>
        <v>0</v>
      </c>
      <c r="J930" s="42">
        <f t="shared" si="58"/>
        <v>314</v>
      </c>
      <c r="K930" s="15">
        <f t="shared" si="59"/>
        <v>314</v>
      </c>
    </row>
    <row r="931" spans="1:11" s="1" customFormat="1" ht="15.75" customHeight="1" x14ac:dyDescent="0.2">
      <c r="A931" s="13" t="s">
        <v>431</v>
      </c>
      <c r="B931" s="12" t="str">
        <f>VLOOKUP(A931,'User printing - summary'!B:E,4,FALSE)</f>
        <v>5300416</v>
      </c>
      <c r="C931" s="13" t="str">
        <f>VLOOKUP(A931,'User printing - summary'!B:C,2,FALSE)</f>
        <v>นาย สุวิทย์ เพลงสวัสดิ์</v>
      </c>
      <c r="D931" s="13" t="s">
        <v>65</v>
      </c>
      <c r="E931" s="13" t="s">
        <v>1638</v>
      </c>
      <c r="F931" s="14">
        <v>0</v>
      </c>
      <c r="G931" s="14">
        <v>142</v>
      </c>
      <c r="H931" s="14">
        <f t="shared" si="56"/>
        <v>142</v>
      </c>
      <c r="I931" s="42">
        <f t="shared" si="57"/>
        <v>0</v>
      </c>
      <c r="J931" s="42">
        <f t="shared" si="58"/>
        <v>56.800000000000004</v>
      </c>
      <c r="K931" s="15">
        <f t="shared" si="59"/>
        <v>56.800000000000004</v>
      </c>
    </row>
    <row r="932" spans="1:11" s="1" customFormat="1" ht="15.75" customHeight="1" x14ac:dyDescent="0.2">
      <c r="A932" s="13" t="s">
        <v>560</v>
      </c>
      <c r="B932" s="12" t="str">
        <f>VLOOKUP(A932,'User printing - summary'!B:E,4,FALSE)</f>
        <v>6102117</v>
      </c>
      <c r="C932" s="13" t="str">
        <f>VLOOKUP(A932,'User printing - summary'!B:C,2,FALSE)</f>
        <v>นางสาว พรพิมล สีทอง</v>
      </c>
      <c r="D932" s="13" t="s">
        <v>65</v>
      </c>
      <c r="E932" s="13" t="s">
        <v>1643</v>
      </c>
      <c r="F932" s="14">
        <v>0</v>
      </c>
      <c r="G932" s="14">
        <v>1410</v>
      </c>
      <c r="H932" s="14">
        <f t="shared" si="56"/>
        <v>1410</v>
      </c>
      <c r="I932" s="42">
        <f t="shared" si="57"/>
        <v>0</v>
      </c>
      <c r="J932" s="42">
        <f t="shared" si="58"/>
        <v>564</v>
      </c>
      <c r="K932" s="15">
        <f t="shared" si="59"/>
        <v>564</v>
      </c>
    </row>
    <row r="933" spans="1:11" s="1" customFormat="1" ht="15.75" customHeight="1" x14ac:dyDescent="0.2">
      <c r="A933" s="13" t="s">
        <v>469</v>
      </c>
      <c r="B933" s="12" t="str">
        <f>VLOOKUP(A933,'User printing - summary'!B:E,4,FALSE)</f>
        <v>6700453</v>
      </c>
      <c r="C933" s="13" t="str">
        <f>VLOOKUP(A933,'User printing - summary'!B:C,2,FALSE)</f>
        <v>นาย อภิชาติ ทองหล่อ</v>
      </c>
      <c r="D933" s="13" t="s">
        <v>65</v>
      </c>
      <c r="E933" s="13" t="s">
        <v>1643</v>
      </c>
      <c r="F933" s="14">
        <v>0</v>
      </c>
      <c r="G933" s="14">
        <v>322</v>
      </c>
      <c r="H933" s="14">
        <f t="shared" si="56"/>
        <v>322</v>
      </c>
      <c r="I933" s="42">
        <f t="shared" si="57"/>
        <v>0</v>
      </c>
      <c r="J933" s="42">
        <f t="shared" si="58"/>
        <v>128.80000000000001</v>
      </c>
      <c r="K933" s="15">
        <f t="shared" si="59"/>
        <v>128.80000000000001</v>
      </c>
    </row>
    <row r="934" spans="1:11" s="1" customFormat="1" ht="15.75" customHeight="1" x14ac:dyDescent="0.2">
      <c r="A934" s="13" t="s">
        <v>473</v>
      </c>
      <c r="B934" s="12" t="str">
        <f>VLOOKUP(A934,'User printing - summary'!B:E,4,FALSE)</f>
        <v>6503350</v>
      </c>
      <c r="C934" s="13" t="str">
        <f>VLOOKUP(A934,'User printing - summary'!B:C,2,FALSE)</f>
        <v>นาย สุพรรณ นาโควงศ์</v>
      </c>
      <c r="D934" s="13" t="s">
        <v>65</v>
      </c>
      <c r="E934" s="13" t="s">
        <v>1643</v>
      </c>
      <c r="F934" s="14">
        <v>0</v>
      </c>
      <c r="G934" s="14">
        <v>289</v>
      </c>
      <c r="H934" s="14">
        <f t="shared" si="56"/>
        <v>289</v>
      </c>
      <c r="I934" s="42">
        <f t="shared" si="57"/>
        <v>0</v>
      </c>
      <c r="J934" s="42">
        <f t="shared" si="58"/>
        <v>115.60000000000001</v>
      </c>
      <c r="K934" s="15">
        <f t="shared" si="59"/>
        <v>115.60000000000001</v>
      </c>
    </row>
    <row r="935" spans="1:11" s="1" customFormat="1" ht="15.75" customHeight="1" x14ac:dyDescent="0.2">
      <c r="A935" s="13" t="s">
        <v>470</v>
      </c>
      <c r="B935" s="12" t="str">
        <f>VLOOKUP(A935,'User printing - summary'!B:E,4,FALSE)</f>
        <v>6200611</v>
      </c>
      <c r="C935" s="13" t="str">
        <f>VLOOKUP(A935,'User printing - summary'!B:C,2,FALSE)</f>
        <v>นาย จักรกร ศิริดล</v>
      </c>
      <c r="D935" s="13" t="s">
        <v>65</v>
      </c>
      <c r="E935" s="13" t="s">
        <v>1643</v>
      </c>
      <c r="F935" s="14">
        <v>0</v>
      </c>
      <c r="G935" s="14">
        <v>160</v>
      </c>
      <c r="H935" s="14">
        <f t="shared" si="56"/>
        <v>160</v>
      </c>
      <c r="I935" s="42">
        <f t="shared" si="57"/>
        <v>0</v>
      </c>
      <c r="J935" s="42">
        <f t="shared" si="58"/>
        <v>64</v>
      </c>
      <c r="K935" s="15">
        <f t="shared" si="59"/>
        <v>64</v>
      </c>
    </row>
    <row r="936" spans="1:11" s="1" customFormat="1" ht="15.75" customHeight="1" x14ac:dyDescent="0.2">
      <c r="A936" s="13" t="s">
        <v>471</v>
      </c>
      <c r="B936" s="12" t="str">
        <f>VLOOKUP(A936,'User printing - summary'!B:E,4,FALSE)</f>
        <v>5900247</v>
      </c>
      <c r="C936" s="13" t="str">
        <f>VLOOKUP(A936,'User printing - summary'!B:C,2,FALSE)</f>
        <v>นาย ณัฐวุฒิ ตู้คำภา</v>
      </c>
      <c r="D936" s="13" t="s">
        <v>65</v>
      </c>
      <c r="E936" s="13" t="s">
        <v>1643</v>
      </c>
      <c r="F936" s="14">
        <v>0</v>
      </c>
      <c r="G936" s="14">
        <v>82</v>
      </c>
      <c r="H936" s="14">
        <f t="shared" si="56"/>
        <v>82</v>
      </c>
      <c r="I936" s="42">
        <f t="shared" si="57"/>
        <v>0</v>
      </c>
      <c r="J936" s="42">
        <f t="shared" si="58"/>
        <v>32.800000000000004</v>
      </c>
      <c r="K936" s="15">
        <f t="shared" si="59"/>
        <v>32.800000000000004</v>
      </c>
    </row>
    <row r="937" spans="1:11" s="1" customFormat="1" ht="15.75" customHeight="1" x14ac:dyDescent="0.2">
      <c r="A937" s="13" t="s">
        <v>475</v>
      </c>
      <c r="B937" s="12" t="str">
        <f>VLOOKUP(A937,'User printing - summary'!B:E,4,FALSE)</f>
        <v>6101977</v>
      </c>
      <c r="C937" s="13" t="str">
        <f>VLOOKUP(A937,'User printing - summary'!B:C,2,FALSE)</f>
        <v>นาย ไวทยา คุ้มเพื่อน</v>
      </c>
      <c r="D937" s="13" t="s">
        <v>65</v>
      </c>
      <c r="E937" s="13" t="s">
        <v>1643</v>
      </c>
      <c r="F937" s="14">
        <v>0</v>
      </c>
      <c r="G937" s="14">
        <v>73</v>
      </c>
      <c r="H937" s="14">
        <f t="shared" si="56"/>
        <v>73</v>
      </c>
      <c r="I937" s="42">
        <f t="shared" si="57"/>
        <v>0</v>
      </c>
      <c r="J937" s="42">
        <f t="shared" si="58"/>
        <v>29.200000000000003</v>
      </c>
      <c r="K937" s="15">
        <f t="shared" si="59"/>
        <v>29.200000000000003</v>
      </c>
    </row>
    <row r="938" spans="1:11" s="1" customFormat="1" ht="15.75" customHeight="1" x14ac:dyDescent="0.2">
      <c r="A938" s="13" t="s">
        <v>476</v>
      </c>
      <c r="B938" s="12" t="str">
        <f>VLOOKUP(A938,'User printing - summary'!B:E,4,FALSE)</f>
        <v>5401422</v>
      </c>
      <c r="C938" s="13" t="str">
        <f>VLOOKUP(A938,'User printing - summary'!B:C,2,FALSE)</f>
        <v>นาย วิกรม ดีนา</v>
      </c>
      <c r="D938" s="13" t="s">
        <v>65</v>
      </c>
      <c r="E938" s="13" t="s">
        <v>1643</v>
      </c>
      <c r="F938" s="14">
        <v>0</v>
      </c>
      <c r="G938" s="14">
        <v>49</v>
      </c>
      <c r="H938" s="14">
        <f t="shared" si="56"/>
        <v>49</v>
      </c>
      <c r="I938" s="42">
        <f t="shared" si="57"/>
        <v>0</v>
      </c>
      <c r="J938" s="42">
        <f t="shared" si="58"/>
        <v>19.600000000000001</v>
      </c>
      <c r="K938" s="15">
        <f t="shared" si="59"/>
        <v>19.600000000000001</v>
      </c>
    </row>
    <row r="939" spans="1:11" s="1" customFormat="1" ht="15.75" customHeight="1" x14ac:dyDescent="0.2">
      <c r="A939" s="13" t="s">
        <v>474</v>
      </c>
      <c r="B939" s="12" t="str">
        <f>VLOOKUP(A939,'User printing - summary'!B:E,4,FALSE)</f>
        <v>6400702</v>
      </c>
      <c r="C939" s="13" t="str">
        <f>VLOOKUP(A939,'User printing - summary'!B:C,2,FALSE)</f>
        <v>นาย สุรศักดิ์ บุญช่วย</v>
      </c>
      <c r="D939" s="13" t="s">
        <v>65</v>
      </c>
      <c r="E939" s="13" t="s">
        <v>1643</v>
      </c>
      <c r="F939" s="14">
        <v>0</v>
      </c>
      <c r="G939" s="14">
        <v>4</v>
      </c>
      <c r="H939" s="14">
        <f t="shared" si="56"/>
        <v>4</v>
      </c>
      <c r="I939" s="42">
        <f t="shared" si="57"/>
        <v>0</v>
      </c>
      <c r="J939" s="42">
        <f t="shared" si="58"/>
        <v>1.6</v>
      </c>
      <c r="K939" s="15">
        <f t="shared" si="59"/>
        <v>1.6</v>
      </c>
    </row>
    <row r="940" spans="1:11" s="1" customFormat="1" ht="15.75" customHeight="1" x14ac:dyDescent="0.2">
      <c r="A940" s="13" t="s">
        <v>304</v>
      </c>
      <c r="B940" s="12" t="str">
        <f>VLOOKUP(A940,'User printing - summary'!B:E,4,FALSE)</f>
        <v>6503151</v>
      </c>
      <c r="C940" s="13" t="str">
        <f>VLOOKUP(A940,'User printing - summary'!B:C,2,FALSE)</f>
        <v>นางสาว นภัสวรรณ พูลวงษ์</v>
      </c>
      <c r="D940" s="13" t="s">
        <v>65</v>
      </c>
      <c r="E940" s="13" t="s">
        <v>1622</v>
      </c>
      <c r="F940" s="14">
        <v>0</v>
      </c>
      <c r="G940" s="14">
        <v>5125</v>
      </c>
      <c r="H940" s="14">
        <f t="shared" si="56"/>
        <v>5125</v>
      </c>
      <c r="I940" s="42">
        <f t="shared" si="57"/>
        <v>0</v>
      </c>
      <c r="J940" s="42">
        <f t="shared" si="58"/>
        <v>2050</v>
      </c>
      <c r="K940" s="15">
        <f t="shared" si="59"/>
        <v>2050</v>
      </c>
    </row>
    <row r="941" spans="1:11" s="1" customFormat="1" ht="15.75" customHeight="1" x14ac:dyDescent="0.2">
      <c r="A941" s="13" t="s">
        <v>307</v>
      </c>
      <c r="B941" s="12" t="str">
        <f>VLOOKUP(A941,'User printing - summary'!B:E,4,FALSE)</f>
        <v>6400583</v>
      </c>
      <c r="C941" s="13" t="str">
        <f>VLOOKUP(A941,'User printing - summary'!B:C,2,FALSE)</f>
        <v>นางสาว สุกัญญา จันมาก</v>
      </c>
      <c r="D941" s="13" t="s">
        <v>65</v>
      </c>
      <c r="E941" s="13" t="s">
        <v>1622</v>
      </c>
      <c r="F941" s="14">
        <v>0</v>
      </c>
      <c r="G941" s="14">
        <v>3832</v>
      </c>
      <c r="H941" s="14">
        <f t="shared" si="56"/>
        <v>3832</v>
      </c>
      <c r="I941" s="42">
        <f t="shared" si="57"/>
        <v>0</v>
      </c>
      <c r="J941" s="42">
        <f t="shared" si="58"/>
        <v>1532.8000000000002</v>
      </c>
      <c r="K941" s="15">
        <f t="shared" si="59"/>
        <v>1532.8000000000002</v>
      </c>
    </row>
    <row r="942" spans="1:11" s="1" customFormat="1" ht="15.75" customHeight="1" x14ac:dyDescent="0.2">
      <c r="A942" s="17" t="s">
        <v>553</v>
      </c>
      <c r="B942" s="12" t="str">
        <f>VLOOKUP(A942,'User printing - summary'!B:E,4,FALSE)</f>
        <v>6705383</v>
      </c>
      <c r="C942" s="13" t="str">
        <f>VLOOKUP(A942,'User printing - summary'!B:C,2,FALSE)</f>
        <v>นางสาว ขวัญพร ยืนยาว</v>
      </c>
      <c r="D942" s="17" t="s">
        <v>65</v>
      </c>
      <c r="E942" s="17" t="s">
        <v>1622</v>
      </c>
      <c r="F942" s="33">
        <v>0</v>
      </c>
      <c r="G942" s="33">
        <v>1132</v>
      </c>
      <c r="H942" s="14">
        <f t="shared" si="56"/>
        <v>1132</v>
      </c>
      <c r="I942" s="42">
        <f t="shared" si="57"/>
        <v>0</v>
      </c>
      <c r="J942" s="42">
        <f t="shared" si="58"/>
        <v>452.8</v>
      </c>
      <c r="K942" s="15">
        <f t="shared" si="59"/>
        <v>452.8</v>
      </c>
    </row>
    <row r="943" spans="1:11" s="1" customFormat="1" ht="15.75" customHeight="1" x14ac:dyDescent="0.2">
      <c r="A943" s="13" t="s">
        <v>306</v>
      </c>
      <c r="B943" s="12" t="str">
        <f>VLOOKUP(A943,'User printing - summary'!B:E,4,FALSE)</f>
        <v>6200360</v>
      </c>
      <c r="C943" s="13" t="str">
        <f>VLOOKUP(A943,'User printing - summary'!B:C,2,FALSE)</f>
        <v>นางสาว สมหมาย เรียงสี</v>
      </c>
      <c r="D943" s="13" t="s">
        <v>65</v>
      </c>
      <c r="E943" s="13" t="s">
        <v>1622</v>
      </c>
      <c r="F943" s="14">
        <v>0</v>
      </c>
      <c r="G943" s="14">
        <v>749</v>
      </c>
      <c r="H943" s="14">
        <f t="shared" si="56"/>
        <v>749</v>
      </c>
      <c r="I943" s="42">
        <f t="shared" si="57"/>
        <v>0</v>
      </c>
      <c r="J943" s="42">
        <f t="shared" si="58"/>
        <v>299.60000000000002</v>
      </c>
      <c r="K943" s="15">
        <f t="shared" si="59"/>
        <v>299.60000000000002</v>
      </c>
    </row>
    <row r="944" spans="1:11" s="1" customFormat="1" ht="15.75" customHeight="1" x14ac:dyDescent="0.2">
      <c r="A944" s="13" t="s">
        <v>550</v>
      </c>
      <c r="B944" s="12" t="str">
        <f>VLOOKUP(A944,'User printing - summary'!B:E,4,FALSE)</f>
        <v>6500803</v>
      </c>
      <c r="C944" s="13" t="str">
        <f>VLOOKUP(A944,'User printing - summary'!B:C,2,FALSE)</f>
        <v>นางสาว อมิตา สรวงกุดเรือ</v>
      </c>
      <c r="D944" s="13" t="s">
        <v>65</v>
      </c>
      <c r="E944" s="13" t="s">
        <v>1622</v>
      </c>
      <c r="F944" s="14">
        <v>43</v>
      </c>
      <c r="G944" s="14">
        <v>261</v>
      </c>
      <c r="H944" s="14">
        <f t="shared" si="56"/>
        <v>304</v>
      </c>
      <c r="I944" s="42">
        <f t="shared" si="57"/>
        <v>163.4</v>
      </c>
      <c r="J944" s="42">
        <f t="shared" si="58"/>
        <v>104.4</v>
      </c>
      <c r="K944" s="15">
        <f t="shared" si="59"/>
        <v>267.8</v>
      </c>
    </row>
    <row r="945" spans="1:13" s="1" customFormat="1" ht="15.75" customHeight="1" x14ac:dyDescent="0.2">
      <c r="A945" s="13" t="s">
        <v>558</v>
      </c>
      <c r="B945" s="12" t="str">
        <f>VLOOKUP(A945,'User printing - summary'!B:E,4,FALSE)</f>
        <v>6103108</v>
      </c>
      <c r="C945" s="13" t="str">
        <f>VLOOKUP(A945,'User printing - summary'!B:C,2,FALSE)</f>
        <v>นางสาว พนิดา วันสา</v>
      </c>
      <c r="D945" s="13" t="s">
        <v>65</v>
      </c>
      <c r="E945" s="13" t="s">
        <v>1622</v>
      </c>
      <c r="F945" s="14">
        <v>0</v>
      </c>
      <c r="G945" s="14">
        <v>415</v>
      </c>
      <c r="H945" s="14">
        <f t="shared" si="56"/>
        <v>415</v>
      </c>
      <c r="I945" s="42">
        <f t="shared" si="57"/>
        <v>0</v>
      </c>
      <c r="J945" s="42">
        <f t="shared" si="58"/>
        <v>166</v>
      </c>
      <c r="K945" s="15">
        <f t="shared" si="59"/>
        <v>166</v>
      </c>
    </row>
    <row r="946" spans="1:13" s="1" customFormat="1" ht="15.75" customHeight="1" x14ac:dyDescent="0.2">
      <c r="A946" s="13" t="s">
        <v>555</v>
      </c>
      <c r="B946" s="12" t="str">
        <f>VLOOKUP(A946,'User printing - summary'!B:E,4,FALSE)</f>
        <v>5601420</v>
      </c>
      <c r="C946" s="13" t="str">
        <f>VLOOKUP(A946,'User printing - summary'!B:C,2,FALSE)</f>
        <v>นาย มนัส แสนสอาด</v>
      </c>
      <c r="D946" s="13" t="s">
        <v>65</v>
      </c>
      <c r="E946" s="13" t="s">
        <v>1622</v>
      </c>
      <c r="F946" s="14">
        <v>0</v>
      </c>
      <c r="G946" s="14">
        <v>232</v>
      </c>
      <c r="H946" s="14">
        <f t="shared" si="56"/>
        <v>232</v>
      </c>
      <c r="I946" s="42">
        <f t="shared" si="57"/>
        <v>0</v>
      </c>
      <c r="J946" s="42">
        <f t="shared" si="58"/>
        <v>92.800000000000011</v>
      </c>
      <c r="K946" s="15">
        <f t="shared" si="59"/>
        <v>92.800000000000011</v>
      </c>
    </row>
    <row r="947" spans="1:13" s="1" customFormat="1" ht="15.75" customHeight="1" x14ac:dyDescent="0.2">
      <c r="A947" s="13" t="s">
        <v>551</v>
      </c>
      <c r="B947" s="12" t="str">
        <f>VLOOKUP(A947,'User printing - summary'!B:E,4,FALSE)</f>
        <v>6100663</v>
      </c>
      <c r="C947" s="13" t="str">
        <f>VLOOKUP(A947,'User printing - summary'!B:C,2,FALSE)</f>
        <v>นางสาว วริยา ช้างป่าต้น</v>
      </c>
      <c r="D947" s="13" t="s">
        <v>65</v>
      </c>
      <c r="E947" s="13" t="s">
        <v>1622</v>
      </c>
      <c r="F947" s="14">
        <v>0</v>
      </c>
      <c r="G947" s="14">
        <v>223</v>
      </c>
      <c r="H947" s="14">
        <f t="shared" si="56"/>
        <v>223</v>
      </c>
      <c r="I947" s="42">
        <f t="shared" si="57"/>
        <v>0</v>
      </c>
      <c r="J947" s="42">
        <f t="shared" si="58"/>
        <v>89.2</v>
      </c>
      <c r="K947" s="15">
        <f t="shared" si="59"/>
        <v>89.2</v>
      </c>
      <c r="L947" s="16"/>
      <c r="M947" s="16"/>
    </row>
    <row r="948" spans="1:13" s="1" customFormat="1" ht="15.75" customHeight="1" x14ac:dyDescent="0.2">
      <c r="A948" s="13" t="s">
        <v>556</v>
      </c>
      <c r="B948" s="12" t="str">
        <f>VLOOKUP(A948,'User printing - summary'!B:E,4,FALSE)</f>
        <v>5800387</v>
      </c>
      <c r="C948" s="13" t="str">
        <f>VLOOKUP(A948,'User printing - summary'!B:C,2,FALSE)</f>
        <v>นางสาว นัฐมล ยศปัญญา</v>
      </c>
      <c r="D948" s="13" t="s">
        <v>65</v>
      </c>
      <c r="E948" s="13" t="s">
        <v>1622</v>
      </c>
      <c r="F948" s="14">
        <v>0</v>
      </c>
      <c r="G948" s="14">
        <v>193</v>
      </c>
      <c r="H948" s="14">
        <f t="shared" si="56"/>
        <v>193</v>
      </c>
      <c r="I948" s="42">
        <f t="shared" si="57"/>
        <v>0</v>
      </c>
      <c r="J948" s="42">
        <f t="shared" si="58"/>
        <v>77.2</v>
      </c>
      <c r="K948" s="15">
        <f t="shared" si="59"/>
        <v>77.2</v>
      </c>
    </row>
    <row r="949" spans="1:13" s="1" customFormat="1" ht="15.75" customHeight="1" x14ac:dyDescent="0.2">
      <c r="A949" s="13" t="s">
        <v>552</v>
      </c>
      <c r="B949" s="12" t="str">
        <f>VLOOKUP(A949,'User printing - summary'!B:E,4,FALSE)</f>
        <v>5501143</v>
      </c>
      <c r="C949" s="13" t="str">
        <f>VLOOKUP(A949,'User printing - summary'!B:C,2,FALSE)</f>
        <v>นาย จีระศักดิ์ บุตรเกตุ</v>
      </c>
      <c r="D949" s="13" t="s">
        <v>65</v>
      </c>
      <c r="E949" s="13" t="s">
        <v>1622</v>
      </c>
      <c r="F949" s="14">
        <v>0</v>
      </c>
      <c r="G949" s="14">
        <v>111</v>
      </c>
      <c r="H949" s="14">
        <f t="shared" si="56"/>
        <v>111</v>
      </c>
      <c r="I949" s="42">
        <f t="shared" si="57"/>
        <v>0</v>
      </c>
      <c r="J949" s="42">
        <f t="shared" si="58"/>
        <v>44.400000000000006</v>
      </c>
      <c r="K949" s="15">
        <f t="shared" si="59"/>
        <v>44.400000000000006</v>
      </c>
    </row>
    <row r="950" spans="1:13" s="1" customFormat="1" ht="15.75" customHeight="1" x14ac:dyDescent="0.2">
      <c r="A950" s="13" t="s">
        <v>563</v>
      </c>
      <c r="B950" s="12" t="str">
        <f>VLOOKUP(A950,'User printing - summary'!B:E,4,FALSE)</f>
        <v>461298</v>
      </c>
      <c r="C950" s="13" t="str">
        <f>VLOOKUP(A950,'User printing - summary'!B:C,2,FALSE)</f>
        <v>นาง สุมาลี กองตี</v>
      </c>
      <c r="D950" s="13" t="s">
        <v>65</v>
      </c>
      <c r="E950" s="13" t="s">
        <v>1622</v>
      </c>
      <c r="F950" s="14">
        <v>0</v>
      </c>
      <c r="G950" s="14">
        <v>71</v>
      </c>
      <c r="H950" s="14">
        <f t="shared" si="56"/>
        <v>71</v>
      </c>
      <c r="I950" s="42">
        <f t="shared" si="57"/>
        <v>0</v>
      </c>
      <c r="J950" s="42">
        <f t="shared" si="58"/>
        <v>28.400000000000002</v>
      </c>
      <c r="K950" s="15">
        <f t="shared" si="59"/>
        <v>28.400000000000002</v>
      </c>
    </row>
    <row r="951" spans="1:13" s="1" customFormat="1" ht="15.75" customHeight="1" x14ac:dyDescent="0.2">
      <c r="A951" s="13" t="s">
        <v>554</v>
      </c>
      <c r="B951" s="12" t="str">
        <f>VLOOKUP(A951,'User printing - summary'!B:E,4,FALSE)</f>
        <v>6102998</v>
      </c>
      <c r="C951" s="13" t="str">
        <f>VLOOKUP(A951,'User printing - summary'!B:C,2,FALSE)</f>
        <v>นาย เกรียงไกร ปั่นกลาง</v>
      </c>
      <c r="D951" s="13" t="s">
        <v>65</v>
      </c>
      <c r="E951" s="13" t="s">
        <v>1622</v>
      </c>
      <c r="F951" s="14">
        <v>0</v>
      </c>
      <c r="G951" s="14">
        <v>51</v>
      </c>
      <c r="H951" s="14">
        <f t="shared" si="56"/>
        <v>51</v>
      </c>
      <c r="I951" s="42">
        <f t="shared" si="57"/>
        <v>0</v>
      </c>
      <c r="J951" s="42">
        <f t="shared" si="58"/>
        <v>20.400000000000002</v>
      </c>
      <c r="K951" s="15">
        <f t="shared" si="59"/>
        <v>20.400000000000002</v>
      </c>
    </row>
    <row r="952" spans="1:13" s="1" customFormat="1" ht="15.75" customHeight="1" x14ac:dyDescent="0.2">
      <c r="A952" s="13" t="s">
        <v>562</v>
      </c>
      <c r="B952" s="12" t="str">
        <f>VLOOKUP(A952,'User printing - summary'!B:E,4,FALSE)</f>
        <v>5500794</v>
      </c>
      <c r="C952" s="13" t="str">
        <f>VLOOKUP(A952,'User printing - summary'!B:C,2,FALSE)</f>
        <v>นาย สมัคร ตัญญาภักดิ์</v>
      </c>
      <c r="D952" s="13" t="s">
        <v>65</v>
      </c>
      <c r="E952" s="13" t="s">
        <v>1622</v>
      </c>
      <c r="F952" s="14">
        <v>0</v>
      </c>
      <c r="G952" s="14">
        <v>50</v>
      </c>
      <c r="H952" s="14">
        <f t="shared" si="56"/>
        <v>50</v>
      </c>
      <c r="I952" s="42">
        <f t="shared" si="57"/>
        <v>0</v>
      </c>
      <c r="J952" s="42">
        <f t="shared" si="58"/>
        <v>20</v>
      </c>
      <c r="K952" s="15">
        <f t="shared" si="59"/>
        <v>20</v>
      </c>
    </row>
    <row r="953" spans="1:13" s="1" customFormat="1" ht="15.75" customHeight="1" x14ac:dyDescent="0.2">
      <c r="A953" s="13" t="s">
        <v>559</v>
      </c>
      <c r="B953" s="12" t="str">
        <f>VLOOKUP(A953,'User printing - summary'!B:E,4,FALSE)</f>
        <v>5903086</v>
      </c>
      <c r="C953" s="13" t="str">
        <f>VLOOKUP(A953,'User printing - summary'!B:C,2,FALSE)</f>
        <v>นางสาว ปภาวี วงคุต</v>
      </c>
      <c r="D953" s="13" t="s">
        <v>65</v>
      </c>
      <c r="E953" s="13" t="s">
        <v>1622</v>
      </c>
      <c r="F953" s="14">
        <v>0</v>
      </c>
      <c r="G953" s="14">
        <v>39</v>
      </c>
      <c r="H953" s="14">
        <f t="shared" si="56"/>
        <v>39</v>
      </c>
      <c r="I953" s="42">
        <f t="shared" si="57"/>
        <v>0</v>
      </c>
      <c r="J953" s="42">
        <f t="shared" si="58"/>
        <v>15.600000000000001</v>
      </c>
      <c r="K953" s="15">
        <f t="shared" si="59"/>
        <v>15.600000000000001</v>
      </c>
    </row>
    <row r="954" spans="1:13" s="1" customFormat="1" ht="15.75" customHeight="1" x14ac:dyDescent="0.2">
      <c r="A954" s="13" t="s">
        <v>305</v>
      </c>
      <c r="B954" s="12" t="str">
        <f>VLOOKUP(A954,'User printing - summary'!B:E,4,FALSE)</f>
        <v>5802908</v>
      </c>
      <c r="C954" s="13" t="str">
        <f>VLOOKUP(A954,'User printing - summary'!B:C,2,FALSE)</f>
        <v>นางสาว เสาวภา เลียบทวี</v>
      </c>
      <c r="D954" s="13" t="s">
        <v>65</v>
      </c>
      <c r="E954" s="13" t="s">
        <v>1622</v>
      </c>
      <c r="F954" s="14">
        <v>0</v>
      </c>
      <c r="G954" s="14">
        <v>14</v>
      </c>
      <c r="H954" s="14">
        <f t="shared" si="56"/>
        <v>14</v>
      </c>
      <c r="I954" s="42">
        <f t="shared" si="57"/>
        <v>0</v>
      </c>
      <c r="J954" s="42">
        <f t="shared" si="58"/>
        <v>5.6000000000000005</v>
      </c>
      <c r="K954" s="15">
        <f t="shared" si="59"/>
        <v>5.6000000000000005</v>
      </c>
    </row>
    <row r="955" spans="1:13" s="1" customFormat="1" ht="15.75" customHeight="1" x14ac:dyDescent="0.2">
      <c r="A955" s="13" t="s">
        <v>557</v>
      </c>
      <c r="B955" s="12" t="str">
        <f>VLOOKUP(A955,'User printing - summary'!B:E,4,FALSE)</f>
        <v>6401044</v>
      </c>
      <c r="C955" s="13" t="str">
        <f>VLOOKUP(A955,'User printing - summary'!B:C,2,FALSE)</f>
        <v>นาย อรรถพล ศรีวรขันธ์</v>
      </c>
      <c r="D955" s="13" t="s">
        <v>65</v>
      </c>
      <c r="E955" s="13" t="s">
        <v>1622</v>
      </c>
      <c r="F955" s="14">
        <v>0</v>
      </c>
      <c r="G955" s="14">
        <v>14</v>
      </c>
      <c r="H955" s="14">
        <f t="shared" si="56"/>
        <v>14</v>
      </c>
      <c r="I955" s="42">
        <f t="shared" si="57"/>
        <v>0</v>
      </c>
      <c r="J955" s="42">
        <f t="shared" si="58"/>
        <v>5.6000000000000005</v>
      </c>
      <c r="K955" s="15">
        <f t="shared" si="59"/>
        <v>5.6000000000000005</v>
      </c>
    </row>
    <row r="956" spans="1:13" s="1" customFormat="1" ht="15.75" customHeight="1" x14ac:dyDescent="0.2">
      <c r="A956" s="13" t="s">
        <v>565</v>
      </c>
      <c r="B956" s="12" t="str">
        <f>VLOOKUP(A956,'User printing - summary'!B:E,4,FALSE)</f>
        <v>6200762</v>
      </c>
      <c r="C956" s="13" t="str">
        <f>VLOOKUP(A956,'User printing - summary'!B:C,2,FALSE)</f>
        <v>นางสาว ปัทมา ยอดชาสุวรรณ</v>
      </c>
      <c r="D956" s="13" t="s">
        <v>65</v>
      </c>
      <c r="E956" s="13" t="s">
        <v>1622</v>
      </c>
      <c r="F956" s="14">
        <v>0</v>
      </c>
      <c r="G956" s="14">
        <v>13</v>
      </c>
      <c r="H956" s="14">
        <f t="shared" si="56"/>
        <v>13</v>
      </c>
      <c r="I956" s="42">
        <f t="shared" si="57"/>
        <v>0</v>
      </c>
      <c r="J956" s="42">
        <f t="shared" si="58"/>
        <v>5.2</v>
      </c>
      <c r="K956" s="15">
        <f t="shared" si="59"/>
        <v>5.2</v>
      </c>
    </row>
    <row r="957" spans="1:13" s="1" customFormat="1" ht="15.75" customHeight="1" x14ac:dyDescent="0.2">
      <c r="A957" s="13" t="s">
        <v>564</v>
      </c>
      <c r="B957" s="12" t="str">
        <f>VLOOKUP(A957,'User printing - summary'!B:E,4,FALSE)</f>
        <v>6300523</v>
      </c>
      <c r="C957" s="13" t="str">
        <f>VLOOKUP(A957,'User printing - summary'!B:C,2,FALSE)</f>
        <v>นางสาว สุภาวดี มิตมาตย์</v>
      </c>
      <c r="D957" s="13" t="s">
        <v>65</v>
      </c>
      <c r="E957" s="13" t="s">
        <v>1622</v>
      </c>
      <c r="F957" s="14">
        <v>0</v>
      </c>
      <c r="G957" s="14">
        <v>10</v>
      </c>
      <c r="H957" s="14">
        <f t="shared" si="56"/>
        <v>10</v>
      </c>
      <c r="I957" s="42">
        <f t="shared" si="57"/>
        <v>0</v>
      </c>
      <c r="J957" s="42">
        <f t="shared" si="58"/>
        <v>4</v>
      </c>
      <c r="K957" s="15">
        <f t="shared" si="59"/>
        <v>4</v>
      </c>
    </row>
    <row r="958" spans="1:13" s="1" customFormat="1" ht="15.75" customHeight="1" x14ac:dyDescent="0.2">
      <c r="A958" s="13" t="s">
        <v>472</v>
      </c>
      <c r="B958" s="12" t="str">
        <f>VLOOKUP(A958,'User printing - summary'!B:E,4,FALSE)</f>
        <v>6200349</v>
      </c>
      <c r="C958" s="13" t="str">
        <f>VLOOKUP(A958,'User printing - summary'!B:C,2,FALSE)</f>
        <v>นาย ประนอม บุญยิ่ง</v>
      </c>
      <c r="D958" s="13" t="s">
        <v>65</v>
      </c>
      <c r="E958" s="13" t="s">
        <v>1622</v>
      </c>
      <c r="F958" s="14">
        <v>0</v>
      </c>
      <c r="G958" s="14">
        <v>8</v>
      </c>
      <c r="H958" s="14">
        <f t="shared" si="56"/>
        <v>8</v>
      </c>
      <c r="I958" s="42">
        <f t="shared" si="57"/>
        <v>0</v>
      </c>
      <c r="J958" s="42">
        <f t="shared" si="58"/>
        <v>3.2</v>
      </c>
      <c r="K958" s="15">
        <f t="shared" si="59"/>
        <v>3.2</v>
      </c>
    </row>
    <row r="959" spans="1:13" s="1" customFormat="1" ht="15.75" customHeight="1" x14ac:dyDescent="0.2">
      <c r="A959" s="13" t="s">
        <v>561</v>
      </c>
      <c r="B959" s="12" t="str">
        <f>VLOOKUP(A959,'User printing - summary'!B:E,4,FALSE)</f>
        <v>6200499</v>
      </c>
      <c r="C959" s="13" t="str">
        <f>VLOOKUP(A959,'User printing - summary'!B:C,2,FALSE)</f>
        <v>นางสาว ปรียากร ขจรเพชร</v>
      </c>
      <c r="D959" s="13" t="s">
        <v>65</v>
      </c>
      <c r="E959" s="13" t="s">
        <v>1622</v>
      </c>
      <c r="F959" s="14">
        <v>0</v>
      </c>
      <c r="G959" s="14">
        <v>7</v>
      </c>
      <c r="H959" s="14">
        <f t="shared" si="56"/>
        <v>7</v>
      </c>
      <c r="I959" s="42">
        <f t="shared" si="57"/>
        <v>0</v>
      </c>
      <c r="J959" s="42">
        <f t="shared" si="58"/>
        <v>2.8000000000000003</v>
      </c>
      <c r="K959" s="15">
        <f t="shared" si="59"/>
        <v>2.8000000000000003</v>
      </c>
    </row>
    <row r="960" spans="1:13" s="1" customFormat="1" ht="15.75" customHeight="1" x14ac:dyDescent="0.2">
      <c r="A960" s="13" t="s">
        <v>549</v>
      </c>
      <c r="B960" s="12" t="str">
        <f>VLOOKUP(A960,'User printing - summary'!B:E,4,FALSE)</f>
        <v>6302866</v>
      </c>
      <c r="C960" s="13" t="str">
        <f>VLOOKUP(A960,'User printing - summary'!B:C,2,FALSE)</f>
        <v>นาย ชัยพร เสวิคาร</v>
      </c>
      <c r="D960" s="13" t="s">
        <v>65</v>
      </c>
      <c r="E960" s="13" t="s">
        <v>1622</v>
      </c>
      <c r="F960" s="14">
        <v>0</v>
      </c>
      <c r="G960" s="14">
        <v>6</v>
      </c>
      <c r="H960" s="14">
        <f t="shared" si="56"/>
        <v>6</v>
      </c>
      <c r="I960" s="42">
        <f t="shared" si="57"/>
        <v>0</v>
      </c>
      <c r="J960" s="42">
        <f t="shared" si="58"/>
        <v>2.4000000000000004</v>
      </c>
      <c r="K960" s="15">
        <f t="shared" si="59"/>
        <v>2.4000000000000004</v>
      </c>
    </row>
    <row r="961" spans="1:13" s="1" customFormat="1" ht="15.75" customHeight="1" x14ac:dyDescent="0.2">
      <c r="A961" s="13" t="s">
        <v>566</v>
      </c>
      <c r="B961" s="12" t="str">
        <f>VLOOKUP(A961,'User printing - summary'!B:E,4,FALSE)</f>
        <v>6701661</v>
      </c>
      <c r="C961" s="13" t="str">
        <f>VLOOKUP(A961,'User printing - summary'!B:C,2,FALSE)</f>
        <v>นางสาว ธิดารัตน์ รู้รักษา</v>
      </c>
      <c r="D961" s="13" t="s">
        <v>65</v>
      </c>
      <c r="E961" s="13" t="s">
        <v>1622</v>
      </c>
      <c r="F961" s="14">
        <v>0</v>
      </c>
      <c r="G961" s="14">
        <v>3</v>
      </c>
      <c r="H961" s="14">
        <f t="shared" si="56"/>
        <v>3</v>
      </c>
      <c r="I961" s="42">
        <f t="shared" si="57"/>
        <v>0</v>
      </c>
      <c r="J961" s="42">
        <f t="shared" si="58"/>
        <v>1.2000000000000002</v>
      </c>
      <c r="K961" s="15">
        <f t="shared" si="59"/>
        <v>1.2000000000000002</v>
      </c>
    </row>
    <row r="962" spans="1:13" s="1" customFormat="1" ht="15.75" customHeight="1" x14ac:dyDescent="0.2">
      <c r="A962" s="13" t="s">
        <v>303</v>
      </c>
      <c r="B962" s="12" t="str">
        <f>VLOOKUP(A962,'User printing - summary'!B:E,4,FALSE)</f>
        <v>6803011</v>
      </c>
      <c r="C962" s="13" t="str">
        <f>VLOOKUP(A962,'User printing - summary'!B:C,2,FALSE)</f>
        <v>นางสาว กิตติมา พันทา</v>
      </c>
      <c r="D962" s="13" t="s">
        <v>65</v>
      </c>
      <c r="E962" s="13" t="s">
        <v>1622</v>
      </c>
      <c r="F962" s="14">
        <v>0</v>
      </c>
      <c r="G962" s="14">
        <v>2</v>
      </c>
      <c r="H962" s="14">
        <f t="shared" si="56"/>
        <v>2</v>
      </c>
      <c r="I962" s="42">
        <f t="shared" si="57"/>
        <v>0</v>
      </c>
      <c r="J962" s="42">
        <f t="shared" si="58"/>
        <v>0.8</v>
      </c>
      <c r="K962" s="15">
        <f t="shared" si="59"/>
        <v>0.8</v>
      </c>
    </row>
    <row r="963" spans="1:13" s="1" customFormat="1" ht="15.75" customHeight="1" x14ac:dyDescent="0.2">
      <c r="A963" s="13" t="s">
        <v>849</v>
      </c>
      <c r="B963" s="12" t="str">
        <f>VLOOKUP(A963,'User printing - summary'!B:E,4,FALSE)</f>
        <v>6705686</v>
      </c>
      <c r="C963" s="13" t="str">
        <f>VLOOKUP(A963,'User printing - summary'!B:C,2,FALSE)</f>
        <v>นางสาว แพรทอง แซ่โค้ว</v>
      </c>
      <c r="D963" s="13" t="s">
        <v>65</v>
      </c>
      <c r="E963" s="13" t="s">
        <v>1685</v>
      </c>
      <c r="F963" s="14">
        <v>40</v>
      </c>
      <c r="G963" s="14">
        <v>149</v>
      </c>
      <c r="H963" s="14">
        <f t="shared" si="56"/>
        <v>189</v>
      </c>
      <c r="I963" s="42">
        <f t="shared" si="57"/>
        <v>152</v>
      </c>
      <c r="J963" s="42">
        <f t="shared" si="58"/>
        <v>59.6</v>
      </c>
      <c r="K963" s="15">
        <f t="shared" si="59"/>
        <v>211.6</v>
      </c>
    </row>
    <row r="964" spans="1:13" s="1" customFormat="1" ht="15.75" customHeight="1" x14ac:dyDescent="0.2">
      <c r="A964" s="13" t="s">
        <v>852</v>
      </c>
      <c r="B964" s="12" t="str">
        <f>VLOOKUP(A964,'User printing - summary'!B:E,4,FALSE)</f>
        <v>5801016</v>
      </c>
      <c r="C964" s="13" t="str">
        <f>VLOOKUP(A964,'User printing - summary'!B:C,2,FALSE)</f>
        <v>นาย นัฐพล จูชาวนา</v>
      </c>
      <c r="D964" s="13" t="s">
        <v>65</v>
      </c>
      <c r="E964" s="13" t="s">
        <v>1685</v>
      </c>
      <c r="F964" s="14">
        <v>0</v>
      </c>
      <c r="G964" s="14">
        <v>310</v>
      </c>
      <c r="H964" s="14">
        <f t="shared" ref="H964:H1027" si="60">SUM(F964:G964)</f>
        <v>310</v>
      </c>
      <c r="I964" s="42">
        <f t="shared" ref="I964:I1027" si="61">3.8*F964</f>
        <v>0</v>
      </c>
      <c r="J964" s="42">
        <f t="shared" ref="J964:J1027" si="62">0.4*G964</f>
        <v>124</v>
      </c>
      <c r="K964" s="15">
        <f t="shared" ref="K964:K1027" si="63">SUM(I964:J964)</f>
        <v>124</v>
      </c>
    </row>
    <row r="965" spans="1:13" s="1" customFormat="1" ht="15.75" customHeight="1" x14ac:dyDescent="0.2">
      <c r="A965" s="13" t="s">
        <v>854</v>
      </c>
      <c r="B965" s="12" t="str">
        <f>VLOOKUP(A965,'User printing - summary'!B:E,4,FALSE)</f>
        <v>6802360</v>
      </c>
      <c r="C965" s="13" t="str">
        <f>VLOOKUP(A965,'User printing - summary'!B:C,2,FALSE)</f>
        <v>นางสาว ขวัญจิรา โถชาลี</v>
      </c>
      <c r="D965" s="13" t="s">
        <v>65</v>
      </c>
      <c r="E965" s="13" t="s">
        <v>1685</v>
      </c>
      <c r="F965" s="14">
        <v>0</v>
      </c>
      <c r="G965" s="14">
        <v>132</v>
      </c>
      <c r="H965" s="14">
        <f t="shared" si="60"/>
        <v>132</v>
      </c>
      <c r="I965" s="42">
        <f t="shared" si="61"/>
        <v>0</v>
      </c>
      <c r="J965" s="42">
        <f t="shared" si="62"/>
        <v>52.800000000000004</v>
      </c>
      <c r="K965" s="15">
        <f t="shared" si="63"/>
        <v>52.800000000000004</v>
      </c>
      <c r="L965" s="16"/>
      <c r="M965" s="16"/>
    </row>
    <row r="966" spans="1:13" s="1" customFormat="1" ht="15.75" customHeight="1" x14ac:dyDescent="0.2">
      <c r="A966" s="13" t="s">
        <v>859</v>
      </c>
      <c r="B966" s="12" t="str">
        <f>VLOOKUP(A966,'User printing - summary'!B:E,4,FALSE)</f>
        <v>6303858</v>
      </c>
      <c r="C966" s="13" t="str">
        <f>VLOOKUP(A966,'User printing - summary'!B:C,2,FALSE)</f>
        <v>นาย เจริญชัย หอมจิตร์</v>
      </c>
      <c r="D966" s="13" t="s">
        <v>65</v>
      </c>
      <c r="E966" s="13" t="s">
        <v>1685</v>
      </c>
      <c r="F966" s="14">
        <v>0</v>
      </c>
      <c r="G966" s="14">
        <v>76</v>
      </c>
      <c r="H966" s="14">
        <f t="shared" si="60"/>
        <v>76</v>
      </c>
      <c r="I966" s="42">
        <f t="shared" si="61"/>
        <v>0</v>
      </c>
      <c r="J966" s="42">
        <f t="shared" si="62"/>
        <v>30.400000000000002</v>
      </c>
      <c r="K966" s="15">
        <f t="shared" si="63"/>
        <v>30.400000000000002</v>
      </c>
    </row>
    <row r="967" spans="1:13" s="1" customFormat="1" ht="15.75" customHeight="1" x14ac:dyDescent="0.2">
      <c r="A967" s="13" t="s">
        <v>847</v>
      </c>
      <c r="B967" s="12" t="str">
        <f>VLOOKUP(A967,'User printing - summary'!B:E,4,FALSE)</f>
        <v>5300116</v>
      </c>
      <c r="C967" s="13" t="str">
        <f>VLOOKUP(A967,'User printing - summary'!B:C,2,FALSE)</f>
        <v>นาย คำสอน พระคุณละ</v>
      </c>
      <c r="D967" s="13" t="s">
        <v>65</v>
      </c>
      <c r="E967" s="13" t="s">
        <v>1685</v>
      </c>
      <c r="F967" s="14">
        <v>0</v>
      </c>
      <c r="G967" s="14">
        <v>56</v>
      </c>
      <c r="H967" s="14">
        <f t="shared" si="60"/>
        <v>56</v>
      </c>
      <c r="I967" s="42">
        <f t="shared" si="61"/>
        <v>0</v>
      </c>
      <c r="J967" s="42">
        <f t="shared" si="62"/>
        <v>22.400000000000002</v>
      </c>
      <c r="K967" s="15">
        <f t="shared" si="63"/>
        <v>22.400000000000002</v>
      </c>
    </row>
    <row r="968" spans="1:13" s="1" customFormat="1" ht="15.75" customHeight="1" x14ac:dyDescent="0.2">
      <c r="A968" s="13" t="s">
        <v>862</v>
      </c>
      <c r="B968" s="12" t="str">
        <f>VLOOKUP(A968,'User printing - summary'!B:E,4,FALSE)</f>
        <v>6302202</v>
      </c>
      <c r="C968" s="13" t="str">
        <f>VLOOKUP(A968,'User printing - summary'!B:C,2,FALSE)</f>
        <v>นาย วิทยา ราบรื่น</v>
      </c>
      <c r="D968" s="13" t="s">
        <v>65</v>
      </c>
      <c r="E968" s="13" t="s">
        <v>1685</v>
      </c>
      <c r="F968" s="14">
        <v>0</v>
      </c>
      <c r="G968" s="14">
        <v>55</v>
      </c>
      <c r="H968" s="14">
        <f t="shared" si="60"/>
        <v>55</v>
      </c>
      <c r="I968" s="42">
        <f t="shared" si="61"/>
        <v>0</v>
      </c>
      <c r="J968" s="42">
        <f t="shared" si="62"/>
        <v>22</v>
      </c>
      <c r="K968" s="15">
        <f t="shared" si="63"/>
        <v>22</v>
      </c>
    </row>
    <row r="969" spans="1:13" s="1" customFormat="1" ht="15.75" customHeight="1" x14ac:dyDescent="0.2">
      <c r="A969" s="13" t="s">
        <v>857</v>
      </c>
      <c r="B969" s="12" t="str">
        <f>VLOOKUP(A969,'User printing - summary'!B:E,4,FALSE)</f>
        <v>6604787</v>
      </c>
      <c r="C969" s="13" t="str">
        <f>VLOOKUP(A969,'User printing - summary'!B:C,2,FALSE)</f>
        <v>นาย แสงตะวัน คล้ายจินดา</v>
      </c>
      <c r="D969" s="13" t="s">
        <v>65</v>
      </c>
      <c r="E969" s="13" t="s">
        <v>1685</v>
      </c>
      <c r="F969" s="14">
        <v>0</v>
      </c>
      <c r="G969" s="14">
        <v>44</v>
      </c>
      <c r="H969" s="14">
        <f t="shared" si="60"/>
        <v>44</v>
      </c>
      <c r="I969" s="42">
        <f t="shared" si="61"/>
        <v>0</v>
      </c>
      <c r="J969" s="42">
        <f t="shared" si="62"/>
        <v>17.600000000000001</v>
      </c>
      <c r="K969" s="15">
        <f t="shared" si="63"/>
        <v>17.600000000000001</v>
      </c>
    </row>
    <row r="970" spans="1:13" s="1" customFormat="1" ht="15.75" customHeight="1" x14ac:dyDescent="0.2">
      <c r="A970" s="13" t="s">
        <v>863</v>
      </c>
      <c r="B970" s="12" t="str">
        <f>VLOOKUP(A970,'User printing - summary'!B:E,4,FALSE)</f>
        <v>6003367</v>
      </c>
      <c r="C970" s="13" t="str">
        <f>VLOOKUP(A970,'User printing - summary'!B:C,2,FALSE)</f>
        <v>นาย ยศพนธ์ พุทธพงษ์</v>
      </c>
      <c r="D970" s="13" t="s">
        <v>65</v>
      </c>
      <c r="E970" s="13" t="s">
        <v>1685</v>
      </c>
      <c r="F970" s="14">
        <v>0</v>
      </c>
      <c r="G970" s="14">
        <v>29</v>
      </c>
      <c r="H970" s="14">
        <f t="shared" si="60"/>
        <v>29</v>
      </c>
      <c r="I970" s="42">
        <f t="shared" si="61"/>
        <v>0</v>
      </c>
      <c r="J970" s="42">
        <f t="shared" si="62"/>
        <v>11.600000000000001</v>
      </c>
      <c r="K970" s="15">
        <f t="shared" si="63"/>
        <v>11.600000000000001</v>
      </c>
    </row>
    <row r="971" spans="1:13" s="1" customFormat="1" ht="15.75" customHeight="1" x14ac:dyDescent="0.2">
      <c r="A971" s="13" t="s">
        <v>850</v>
      </c>
      <c r="B971" s="12" t="str">
        <f>VLOOKUP(A971,'User printing - summary'!B:E,4,FALSE)</f>
        <v>6503461</v>
      </c>
      <c r="C971" s="13" t="str">
        <f>VLOOKUP(A971,'User printing - summary'!B:C,2,FALSE)</f>
        <v>นาย ธนายุต คชเย็น</v>
      </c>
      <c r="D971" s="13" t="s">
        <v>65</v>
      </c>
      <c r="E971" s="13" t="s">
        <v>1685</v>
      </c>
      <c r="F971" s="14">
        <v>0</v>
      </c>
      <c r="G971" s="14">
        <v>25</v>
      </c>
      <c r="H971" s="14">
        <f t="shared" si="60"/>
        <v>25</v>
      </c>
      <c r="I971" s="42">
        <f t="shared" si="61"/>
        <v>0</v>
      </c>
      <c r="J971" s="42">
        <f t="shared" si="62"/>
        <v>10</v>
      </c>
      <c r="K971" s="15">
        <f t="shared" si="63"/>
        <v>10</v>
      </c>
      <c r="L971" s="16"/>
      <c r="M971" s="16"/>
    </row>
    <row r="972" spans="1:13" s="1" customFormat="1" ht="15.75" customHeight="1" x14ac:dyDescent="0.2">
      <c r="A972" s="13" t="s">
        <v>856</v>
      </c>
      <c r="B972" s="12" t="str">
        <f>VLOOKUP(A972,'User printing - summary'!B:E,4,FALSE)</f>
        <v>6602549</v>
      </c>
      <c r="C972" s="13" t="str">
        <f>VLOOKUP(A972,'User printing - summary'!B:C,2,FALSE)</f>
        <v>นางสาว ปราณี ภูศรี</v>
      </c>
      <c r="D972" s="13" t="s">
        <v>65</v>
      </c>
      <c r="E972" s="13" t="s">
        <v>1685</v>
      </c>
      <c r="F972" s="14">
        <v>0</v>
      </c>
      <c r="G972" s="14">
        <v>25</v>
      </c>
      <c r="H972" s="14">
        <f t="shared" si="60"/>
        <v>25</v>
      </c>
      <c r="I972" s="42">
        <f t="shared" si="61"/>
        <v>0</v>
      </c>
      <c r="J972" s="42">
        <f t="shared" si="62"/>
        <v>10</v>
      </c>
      <c r="K972" s="15">
        <f t="shared" si="63"/>
        <v>10</v>
      </c>
    </row>
    <row r="973" spans="1:13" s="1" customFormat="1" ht="15.75" customHeight="1" x14ac:dyDescent="0.2">
      <c r="A973" s="13" t="s">
        <v>861</v>
      </c>
      <c r="B973" s="12" t="str">
        <f>VLOOKUP(A973,'User printing - summary'!B:E,4,FALSE)</f>
        <v>6101846</v>
      </c>
      <c r="C973" s="13" t="str">
        <f>VLOOKUP(A973,'User printing - summary'!B:C,2,FALSE)</f>
        <v>นาง ทัศณียา เข็มทอง</v>
      </c>
      <c r="D973" s="13" t="s">
        <v>65</v>
      </c>
      <c r="E973" s="13" t="s">
        <v>1685</v>
      </c>
      <c r="F973" s="14">
        <v>0</v>
      </c>
      <c r="G973" s="14">
        <v>23</v>
      </c>
      <c r="H973" s="14">
        <f t="shared" si="60"/>
        <v>23</v>
      </c>
      <c r="I973" s="42">
        <f t="shared" si="61"/>
        <v>0</v>
      </c>
      <c r="J973" s="42">
        <f t="shared" si="62"/>
        <v>9.2000000000000011</v>
      </c>
      <c r="K973" s="15">
        <f t="shared" si="63"/>
        <v>9.2000000000000011</v>
      </c>
      <c r="L973" s="16"/>
      <c r="M973" s="16"/>
    </row>
    <row r="974" spans="1:13" s="1" customFormat="1" ht="15.75" customHeight="1" x14ac:dyDescent="0.2">
      <c r="A974" s="13" t="s">
        <v>855</v>
      </c>
      <c r="B974" s="12" t="str">
        <f>VLOOKUP(A974,'User printing - summary'!B:E,4,FALSE)</f>
        <v>6301298</v>
      </c>
      <c r="C974" s="13" t="str">
        <f>VLOOKUP(A974,'User printing - summary'!B:C,2,FALSE)</f>
        <v>นาย มนูญ แสนทวีสุข</v>
      </c>
      <c r="D974" s="13" t="s">
        <v>65</v>
      </c>
      <c r="E974" s="13" t="s">
        <v>1685</v>
      </c>
      <c r="F974" s="14">
        <v>0</v>
      </c>
      <c r="G974" s="14">
        <v>22</v>
      </c>
      <c r="H974" s="14">
        <f t="shared" si="60"/>
        <v>22</v>
      </c>
      <c r="I974" s="42">
        <f t="shared" si="61"/>
        <v>0</v>
      </c>
      <c r="J974" s="42">
        <f t="shared" si="62"/>
        <v>8.8000000000000007</v>
      </c>
      <c r="K974" s="15">
        <f t="shared" si="63"/>
        <v>8.8000000000000007</v>
      </c>
    </row>
    <row r="975" spans="1:13" s="1" customFormat="1" ht="15.75" customHeight="1" x14ac:dyDescent="0.2">
      <c r="A975" s="13" t="s">
        <v>851</v>
      </c>
      <c r="B975" s="12" t="str">
        <f>VLOOKUP(A975,'User printing - summary'!B:E,4,FALSE)</f>
        <v>5602527</v>
      </c>
      <c r="C975" s="13" t="str">
        <f>VLOOKUP(A975,'User printing - summary'!B:C,2,FALSE)</f>
        <v>นางสาว กาญจนรัตน์ พระริต</v>
      </c>
      <c r="D975" s="13" t="s">
        <v>65</v>
      </c>
      <c r="E975" s="13" t="s">
        <v>1685</v>
      </c>
      <c r="F975" s="14">
        <v>0</v>
      </c>
      <c r="G975" s="14">
        <v>18</v>
      </c>
      <c r="H975" s="14">
        <f t="shared" si="60"/>
        <v>18</v>
      </c>
      <c r="I975" s="42">
        <f t="shared" si="61"/>
        <v>0</v>
      </c>
      <c r="J975" s="42">
        <f t="shared" si="62"/>
        <v>7.2</v>
      </c>
      <c r="K975" s="15">
        <f t="shared" si="63"/>
        <v>7.2</v>
      </c>
    </row>
    <row r="976" spans="1:13" s="1" customFormat="1" ht="15.75" customHeight="1" x14ac:dyDescent="0.2">
      <c r="A976" s="13" t="s">
        <v>853</v>
      </c>
      <c r="B976" s="12" t="str">
        <f>VLOOKUP(A976,'User printing - summary'!B:E,4,FALSE)</f>
        <v>6000456</v>
      </c>
      <c r="C976" s="13" t="str">
        <f>VLOOKUP(A976,'User printing - summary'!B:C,2,FALSE)</f>
        <v>นางสาว หทัยชนก จันทาฟ้าเลี่ยม</v>
      </c>
      <c r="D976" s="13" t="s">
        <v>65</v>
      </c>
      <c r="E976" s="13" t="s">
        <v>1685</v>
      </c>
      <c r="F976" s="14">
        <v>0</v>
      </c>
      <c r="G976" s="14">
        <v>16</v>
      </c>
      <c r="H976" s="14">
        <f t="shared" si="60"/>
        <v>16</v>
      </c>
      <c r="I976" s="42">
        <f t="shared" si="61"/>
        <v>0</v>
      </c>
      <c r="J976" s="42">
        <f t="shared" si="62"/>
        <v>6.4</v>
      </c>
      <c r="K976" s="15">
        <f t="shared" si="63"/>
        <v>6.4</v>
      </c>
    </row>
    <row r="977" spans="1:13" s="1" customFormat="1" ht="15.75" customHeight="1" x14ac:dyDescent="0.2">
      <c r="A977" s="13" t="s">
        <v>848</v>
      </c>
      <c r="B977" s="12" t="str">
        <f>VLOOKUP(A977,'User printing - summary'!B:E,4,FALSE)</f>
        <v>5800333</v>
      </c>
      <c r="C977" s="13" t="str">
        <f>VLOOKUP(A977,'User printing - summary'!B:C,2,FALSE)</f>
        <v>นางสาว ศิรดา เสือประโคน</v>
      </c>
      <c r="D977" s="13" t="s">
        <v>65</v>
      </c>
      <c r="E977" s="13" t="s">
        <v>1685</v>
      </c>
      <c r="F977" s="14">
        <v>0</v>
      </c>
      <c r="G977" s="14">
        <v>10</v>
      </c>
      <c r="H977" s="14">
        <f t="shared" si="60"/>
        <v>10</v>
      </c>
      <c r="I977" s="42">
        <f t="shared" si="61"/>
        <v>0</v>
      </c>
      <c r="J977" s="42">
        <f t="shared" si="62"/>
        <v>4</v>
      </c>
      <c r="K977" s="15">
        <f t="shared" si="63"/>
        <v>4</v>
      </c>
    </row>
    <row r="978" spans="1:13" s="1" customFormat="1" ht="15.75" customHeight="1" x14ac:dyDescent="0.2">
      <c r="A978" s="13" t="s">
        <v>846</v>
      </c>
      <c r="B978" s="12" t="str">
        <f>VLOOKUP(A978,'User printing - summary'!B:E,4,FALSE)</f>
        <v>6500533</v>
      </c>
      <c r="C978" s="13" t="str">
        <f>VLOOKUP(A978,'User printing - summary'!B:C,2,FALSE)</f>
        <v>นาย อนันตศักดิ์ คำพิชชู</v>
      </c>
      <c r="D978" s="13" t="s">
        <v>65</v>
      </c>
      <c r="E978" s="13" t="s">
        <v>1685</v>
      </c>
      <c r="F978" s="14">
        <v>0</v>
      </c>
      <c r="G978" s="14">
        <v>6</v>
      </c>
      <c r="H978" s="14">
        <f t="shared" si="60"/>
        <v>6</v>
      </c>
      <c r="I978" s="42">
        <f t="shared" si="61"/>
        <v>0</v>
      </c>
      <c r="J978" s="42">
        <f t="shared" si="62"/>
        <v>2.4000000000000004</v>
      </c>
      <c r="K978" s="15">
        <f t="shared" si="63"/>
        <v>2.4000000000000004</v>
      </c>
    </row>
    <row r="979" spans="1:13" s="1" customFormat="1" ht="15.75" customHeight="1" x14ac:dyDescent="0.2">
      <c r="A979" s="13" t="s">
        <v>860</v>
      </c>
      <c r="B979" s="12" t="str">
        <f>VLOOKUP(A979,'User printing - summary'!B:E,4,FALSE)</f>
        <v>5602297</v>
      </c>
      <c r="C979" s="13" t="str">
        <f>VLOOKUP(A979,'User printing - summary'!B:C,2,FALSE)</f>
        <v>นางสาว ฐิตาภา  ภูแสน</v>
      </c>
      <c r="D979" s="13" t="s">
        <v>65</v>
      </c>
      <c r="E979" s="13" t="s">
        <v>1685</v>
      </c>
      <c r="F979" s="14">
        <v>0</v>
      </c>
      <c r="G979" s="14">
        <v>4</v>
      </c>
      <c r="H979" s="14">
        <f t="shared" si="60"/>
        <v>4</v>
      </c>
      <c r="I979" s="42">
        <f t="shared" si="61"/>
        <v>0</v>
      </c>
      <c r="J979" s="42">
        <f t="shared" si="62"/>
        <v>1.6</v>
      </c>
      <c r="K979" s="15">
        <f t="shared" si="63"/>
        <v>1.6</v>
      </c>
    </row>
    <row r="980" spans="1:13" s="1" customFormat="1" ht="15.75" customHeight="1" x14ac:dyDescent="0.2">
      <c r="A980" s="13" t="s">
        <v>858</v>
      </c>
      <c r="B980" s="12" t="str">
        <f>VLOOKUP(A980,'User printing - summary'!B:E,4,FALSE)</f>
        <v>5800115</v>
      </c>
      <c r="C980" s="13" t="str">
        <f>VLOOKUP(A980,'User printing - summary'!B:C,2,FALSE)</f>
        <v>นางสาว สุภาพร เอี่ยมเอก</v>
      </c>
      <c r="D980" s="13" t="s">
        <v>65</v>
      </c>
      <c r="E980" s="13" t="s">
        <v>1685</v>
      </c>
      <c r="F980" s="14">
        <v>0</v>
      </c>
      <c r="G980" s="14">
        <v>3</v>
      </c>
      <c r="H980" s="14">
        <f t="shared" si="60"/>
        <v>3</v>
      </c>
      <c r="I980" s="42">
        <f t="shared" si="61"/>
        <v>0</v>
      </c>
      <c r="J980" s="42">
        <f t="shared" si="62"/>
        <v>1.2000000000000002</v>
      </c>
      <c r="K980" s="15">
        <f t="shared" si="63"/>
        <v>1.2000000000000002</v>
      </c>
      <c r="L980" s="16"/>
      <c r="M980" s="16"/>
    </row>
    <row r="981" spans="1:13" s="1" customFormat="1" ht="15.75" customHeight="1" x14ac:dyDescent="0.2">
      <c r="A981" s="13" t="s">
        <v>1228</v>
      </c>
      <c r="B981" s="12" t="str">
        <f>VLOOKUP(A981,'User printing - summary'!B:E,4,FALSE)</f>
        <v>5601625</v>
      </c>
      <c r="C981" s="13" t="str">
        <f>VLOOKUP(A981,'User printing - summary'!B:C,2,FALSE)</f>
        <v>นางสาว สุพัตรา เพ็งดี</v>
      </c>
      <c r="D981" s="13" t="s">
        <v>65</v>
      </c>
      <c r="E981" s="13" t="s">
        <v>1725</v>
      </c>
      <c r="F981" s="14">
        <v>28</v>
      </c>
      <c r="G981" s="14">
        <v>351</v>
      </c>
      <c r="H981" s="14">
        <f t="shared" si="60"/>
        <v>379</v>
      </c>
      <c r="I981" s="42">
        <f t="shared" si="61"/>
        <v>106.39999999999999</v>
      </c>
      <c r="J981" s="42">
        <f t="shared" si="62"/>
        <v>140.4</v>
      </c>
      <c r="K981" s="15">
        <f t="shared" si="63"/>
        <v>246.8</v>
      </c>
    </row>
    <row r="982" spans="1:13" s="1" customFormat="1" ht="15.75" customHeight="1" x14ac:dyDescent="0.2">
      <c r="A982" s="13" t="s">
        <v>1229</v>
      </c>
      <c r="B982" s="12" t="str">
        <f>VLOOKUP(A982,'User printing - summary'!B:E,4,FALSE)</f>
        <v>6103549</v>
      </c>
      <c r="C982" s="13" t="str">
        <f>VLOOKUP(A982,'User printing - summary'!B:C,2,FALSE)</f>
        <v>นาย ธนชัย เหมือนด้วง</v>
      </c>
      <c r="D982" s="13" t="s">
        <v>65</v>
      </c>
      <c r="E982" s="13" t="s">
        <v>1725</v>
      </c>
      <c r="F982" s="14">
        <v>34</v>
      </c>
      <c r="G982" s="14">
        <v>79</v>
      </c>
      <c r="H982" s="14">
        <f t="shared" si="60"/>
        <v>113</v>
      </c>
      <c r="I982" s="42">
        <f t="shared" si="61"/>
        <v>129.19999999999999</v>
      </c>
      <c r="J982" s="42">
        <f t="shared" si="62"/>
        <v>31.6</v>
      </c>
      <c r="K982" s="15">
        <f t="shared" si="63"/>
        <v>160.79999999999998</v>
      </c>
    </row>
    <row r="983" spans="1:13" s="1" customFormat="1" ht="15.75" customHeight="1" x14ac:dyDescent="0.2">
      <c r="A983" s="13" t="s">
        <v>1223</v>
      </c>
      <c r="B983" s="12" t="str">
        <f>VLOOKUP(A983,'User printing - summary'!B:E,4,FALSE)</f>
        <v>6103287</v>
      </c>
      <c r="C983" s="13" t="str">
        <f>VLOOKUP(A983,'User printing - summary'!B:C,2,FALSE)</f>
        <v>นาย กฤษฎา จันทร์ดี</v>
      </c>
      <c r="D983" s="13" t="s">
        <v>65</v>
      </c>
      <c r="E983" s="13" t="s">
        <v>1725</v>
      </c>
      <c r="F983" s="14">
        <v>17</v>
      </c>
      <c r="G983" s="14">
        <v>16</v>
      </c>
      <c r="H983" s="14">
        <f t="shared" si="60"/>
        <v>33</v>
      </c>
      <c r="I983" s="42">
        <f t="shared" si="61"/>
        <v>64.599999999999994</v>
      </c>
      <c r="J983" s="42">
        <f t="shared" si="62"/>
        <v>6.4</v>
      </c>
      <c r="K983" s="15">
        <f t="shared" si="63"/>
        <v>71</v>
      </c>
    </row>
    <row r="984" spans="1:13" s="1" customFormat="1" ht="15.75" customHeight="1" x14ac:dyDescent="0.2">
      <c r="A984" s="13" t="s">
        <v>1227</v>
      </c>
      <c r="B984" s="12" t="str">
        <f>VLOOKUP(A984,'User printing - summary'!B:E,4,FALSE)</f>
        <v>5602664</v>
      </c>
      <c r="C984" s="13" t="str">
        <f>VLOOKUP(A984,'User printing - summary'!B:C,2,FALSE)</f>
        <v>นาย จิรวัฒน์ ศรีมังคละ</v>
      </c>
      <c r="D984" s="13" t="s">
        <v>65</v>
      </c>
      <c r="E984" s="13" t="s">
        <v>1725</v>
      </c>
      <c r="F984" s="14">
        <v>0</v>
      </c>
      <c r="G984" s="14">
        <v>168</v>
      </c>
      <c r="H984" s="14">
        <f t="shared" si="60"/>
        <v>168</v>
      </c>
      <c r="I984" s="42">
        <f t="shared" si="61"/>
        <v>0</v>
      </c>
      <c r="J984" s="42">
        <f t="shared" si="62"/>
        <v>67.2</v>
      </c>
      <c r="K984" s="15">
        <f t="shared" si="63"/>
        <v>67.2</v>
      </c>
    </row>
    <row r="985" spans="1:13" s="1" customFormat="1" ht="15.75" customHeight="1" x14ac:dyDescent="0.2">
      <c r="A985" s="13" t="s">
        <v>1231</v>
      </c>
      <c r="B985" s="12" t="str">
        <f>VLOOKUP(A985,'User printing - summary'!B:E,4,FALSE)</f>
        <v>6101640</v>
      </c>
      <c r="C985" s="13" t="str">
        <f>VLOOKUP(A985,'User printing - summary'!B:C,2,FALSE)</f>
        <v>นาย วินัย ใจแสน</v>
      </c>
      <c r="D985" s="13" t="s">
        <v>65</v>
      </c>
      <c r="E985" s="13" t="s">
        <v>1725</v>
      </c>
      <c r="F985" s="14">
        <v>0</v>
      </c>
      <c r="G985" s="14">
        <v>161</v>
      </c>
      <c r="H985" s="14">
        <f t="shared" si="60"/>
        <v>161</v>
      </c>
      <c r="I985" s="42">
        <f t="shared" si="61"/>
        <v>0</v>
      </c>
      <c r="J985" s="42">
        <f t="shared" si="62"/>
        <v>64.400000000000006</v>
      </c>
      <c r="K985" s="15">
        <f t="shared" si="63"/>
        <v>64.400000000000006</v>
      </c>
      <c r="L985" s="16"/>
      <c r="M985" s="16"/>
    </row>
    <row r="986" spans="1:13" s="1" customFormat="1" ht="15.75" customHeight="1" x14ac:dyDescent="0.2">
      <c r="A986" s="13" t="s">
        <v>1218</v>
      </c>
      <c r="B986" s="12" t="str">
        <f>VLOOKUP(A986,'User printing - summary'!B:E,4,FALSE)</f>
        <v>6100475</v>
      </c>
      <c r="C986" s="13" t="str">
        <f>VLOOKUP(A986,'User printing - summary'!B:C,2,FALSE)</f>
        <v>นาย ชุติวัต เจริญปารเมศ</v>
      </c>
      <c r="D986" s="13" t="s">
        <v>65</v>
      </c>
      <c r="E986" s="13" t="s">
        <v>1725</v>
      </c>
      <c r="F986" s="14">
        <v>0</v>
      </c>
      <c r="G986" s="14">
        <v>132</v>
      </c>
      <c r="H986" s="14">
        <f t="shared" si="60"/>
        <v>132</v>
      </c>
      <c r="I986" s="42">
        <f t="shared" si="61"/>
        <v>0</v>
      </c>
      <c r="J986" s="42">
        <f t="shared" si="62"/>
        <v>52.800000000000004</v>
      </c>
      <c r="K986" s="15">
        <f t="shared" si="63"/>
        <v>52.800000000000004</v>
      </c>
    </row>
    <row r="987" spans="1:13" s="1" customFormat="1" ht="15.75" customHeight="1" x14ac:dyDescent="0.2">
      <c r="A987" s="13" t="s">
        <v>1217</v>
      </c>
      <c r="B987" s="12" t="str">
        <f>VLOOKUP(A987,'User printing - summary'!B:E,4,FALSE)</f>
        <v>6201085</v>
      </c>
      <c r="C987" s="13" t="str">
        <f>VLOOKUP(A987,'User printing - summary'!B:C,2,FALSE)</f>
        <v>นาย อัษฎา ศรีลางค์</v>
      </c>
      <c r="D987" s="13" t="s">
        <v>65</v>
      </c>
      <c r="E987" s="13" t="s">
        <v>1725</v>
      </c>
      <c r="F987" s="14">
        <v>0</v>
      </c>
      <c r="G987" s="14">
        <v>124</v>
      </c>
      <c r="H987" s="14">
        <f t="shared" si="60"/>
        <v>124</v>
      </c>
      <c r="I987" s="42">
        <f t="shared" si="61"/>
        <v>0</v>
      </c>
      <c r="J987" s="42">
        <f t="shared" si="62"/>
        <v>49.6</v>
      </c>
      <c r="K987" s="15">
        <f t="shared" si="63"/>
        <v>49.6</v>
      </c>
    </row>
    <row r="988" spans="1:13" s="1" customFormat="1" ht="15.75" customHeight="1" x14ac:dyDescent="0.2">
      <c r="A988" s="13" t="s">
        <v>1219</v>
      </c>
      <c r="B988" s="12" t="str">
        <f>VLOOKUP(A988,'User printing - summary'!B:E,4,FALSE)</f>
        <v>6004800</v>
      </c>
      <c r="C988" s="13" t="str">
        <f>VLOOKUP(A988,'User printing - summary'!B:C,2,FALSE)</f>
        <v>นาย ชัยพิทักษ์ ขมินทะกูล</v>
      </c>
      <c r="D988" s="13" t="s">
        <v>65</v>
      </c>
      <c r="E988" s="13" t="s">
        <v>1725</v>
      </c>
      <c r="F988" s="14">
        <v>0</v>
      </c>
      <c r="G988" s="14">
        <v>103</v>
      </c>
      <c r="H988" s="14">
        <f t="shared" si="60"/>
        <v>103</v>
      </c>
      <c r="I988" s="42">
        <f t="shared" si="61"/>
        <v>0</v>
      </c>
      <c r="J988" s="42">
        <f t="shared" si="62"/>
        <v>41.2</v>
      </c>
      <c r="K988" s="15">
        <f t="shared" si="63"/>
        <v>41.2</v>
      </c>
    </row>
    <row r="989" spans="1:13" s="1" customFormat="1" ht="15.75" customHeight="1" x14ac:dyDescent="0.2">
      <c r="A989" s="13" t="s">
        <v>1221</v>
      </c>
      <c r="B989" s="12" t="str">
        <f>VLOOKUP(A989,'User printing - summary'!B:E,4,FALSE)</f>
        <v>6302807</v>
      </c>
      <c r="C989" s="13" t="str">
        <f>VLOOKUP(A989,'User printing - summary'!B:C,2,FALSE)</f>
        <v>นาย กฤตพัฒน์ ชาวสวน</v>
      </c>
      <c r="D989" s="13" t="s">
        <v>65</v>
      </c>
      <c r="E989" s="13" t="s">
        <v>1725</v>
      </c>
      <c r="F989" s="14">
        <v>0</v>
      </c>
      <c r="G989" s="14">
        <v>62</v>
      </c>
      <c r="H989" s="14">
        <f t="shared" si="60"/>
        <v>62</v>
      </c>
      <c r="I989" s="42">
        <f t="shared" si="61"/>
        <v>0</v>
      </c>
      <c r="J989" s="42">
        <f t="shared" si="62"/>
        <v>24.8</v>
      </c>
      <c r="K989" s="15">
        <f t="shared" si="63"/>
        <v>24.8</v>
      </c>
    </row>
    <row r="990" spans="1:13" s="1" customFormat="1" ht="15.75" customHeight="1" x14ac:dyDescent="0.2">
      <c r="A990" s="13" t="s">
        <v>1222</v>
      </c>
      <c r="B990" s="12" t="str">
        <f>VLOOKUP(A990,'User printing - summary'!B:E,4,FALSE)</f>
        <v>6400516</v>
      </c>
      <c r="C990" s="13" t="str">
        <f>VLOOKUP(A990,'User printing - summary'!B:C,2,FALSE)</f>
        <v>นาย โกวิท อินทะนะ</v>
      </c>
      <c r="D990" s="13" t="s">
        <v>65</v>
      </c>
      <c r="E990" s="13" t="s">
        <v>1725</v>
      </c>
      <c r="F990" s="14">
        <v>0</v>
      </c>
      <c r="G990" s="14">
        <v>52</v>
      </c>
      <c r="H990" s="14">
        <f t="shared" si="60"/>
        <v>52</v>
      </c>
      <c r="I990" s="42">
        <f t="shared" si="61"/>
        <v>0</v>
      </c>
      <c r="J990" s="42">
        <f t="shared" si="62"/>
        <v>20.8</v>
      </c>
      <c r="K990" s="15">
        <f t="shared" si="63"/>
        <v>20.8</v>
      </c>
    </row>
    <row r="991" spans="1:13" s="1" customFormat="1" ht="15.75" customHeight="1" x14ac:dyDescent="0.2">
      <c r="A991" s="17" t="s">
        <v>1226</v>
      </c>
      <c r="B991" s="12" t="str">
        <f>VLOOKUP(A991,'User printing - summary'!B:E,4,FALSE)</f>
        <v>6301080</v>
      </c>
      <c r="C991" s="13" t="str">
        <f>VLOOKUP(A991,'User printing - summary'!B:C,2,FALSE)</f>
        <v>นาย ศุภชัย ไชยนา</v>
      </c>
      <c r="D991" s="17" t="s">
        <v>65</v>
      </c>
      <c r="E991" s="17" t="s">
        <v>1725</v>
      </c>
      <c r="F991" s="33">
        <v>0</v>
      </c>
      <c r="G991" s="33">
        <v>50</v>
      </c>
      <c r="H991" s="14">
        <f t="shared" si="60"/>
        <v>50</v>
      </c>
      <c r="I991" s="42">
        <f t="shared" si="61"/>
        <v>0</v>
      </c>
      <c r="J991" s="42">
        <f t="shared" si="62"/>
        <v>20</v>
      </c>
      <c r="K991" s="15">
        <f t="shared" si="63"/>
        <v>20</v>
      </c>
      <c r="L991" s="16"/>
      <c r="M991" s="16"/>
    </row>
    <row r="992" spans="1:13" s="1" customFormat="1" ht="15.75" customHeight="1" x14ac:dyDescent="0.2">
      <c r="A992" s="13" t="s">
        <v>1220</v>
      </c>
      <c r="B992" s="12" t="str">
        <f>VLOOKUP(A992,'User printing - summary'!B:E,4,FALSE)</f>
        <v>6002298</v>
      </c>
      <c r="C992" s="13" t="str">
        <f>VLOOKUP(A992,'User printing - summary'!B:C,2,FALSE)</f>
        <v>นาย ลิขิต พิมพ์กรรณ</v>
      </c>
      <c r="D992" s="13" t="s">
        <v>65</v>
      </c>
      <c r="E992" s="13" t="s">
        <v>1725</v>
      </c>
      <c r="F992" s="14">
        <v>0</v>
      </c>
      <c r="G992" s="14">
        <v>31</v>
      </c>
      <c r="H992" s="14">
        <f t="shared" si="60"/>
        <v>31</v>
      </c>
      <c r="I992" s="42">
        <f t="shared" si="61"/>
        <v>0</v>
      </c>
      <c r="J992" s="42">
        <f t="shared" si="62"/>
        <v>12.4</v>
      </c>
      <c r="K992" s="15">
        <f t="shared" si="63"/>
        <v>12.4</v>
      </c>
    </row>
    <row r="993" spans="1:13" s="1" customFormat="1" ht="15.75" customHeight="1" x14ac:dyDescent="0.2">
      <c r="A993" s="13" t="s">
        <v>1224</v>
      </c>
      <c r="B993" s="12" t="str">
        <f>VLOOKUP(A993,'User printing - summary'!B:E,4,FALSE)</f>
        <v>5801921</v>
      </c>
      <c r="C993" s="13" t="str">
        <f>VLOOKUP(A993,'User printing - summary'!B:C,2,FALSE)</f>
        <v>นาย ภานุวรรณ แสงจันทร์</v>
      </c>
      <c r="D993" s="13" t="s">
        <v>65</v>
      </c>
      <c r="E993" s="13" t="s">
        <v>1725</v>
      </c>
      <c r="F993" s="14">
        <v>0</v>
      </c>
      <c r="G993" s="14">
        <v>31</v>
      </c>
      <c r="H993" s="14">
        <f t="shared" si="60"/>
        <v>31</v>
      </c>
      <c r="I993" s="42">
        <f t="shared" si="61"/>
        <v>0</v>
      </c>
      <c r="J993" s="42">
        <f t="shared" si="62"/>
        <v>12.4</v>
      </c>
      <c r="K993" s="15">
        <f t="shared" si="63"/>
        <v>12.4</v>
      </c>
    </row>
    <row r="994" spans="1:13" s="1" customFormat="1" ht="15.75" customHeight="1" x14ac:dyDescent="0.2">
      <c r="A994" s="13" t="s">
        <v>1232</v>
      </c>
      <c r="B994" s="12" t="str">
        <f>VLOOKUP(A994,'User printing - summary'!B:E,4,FALSE)</f>
        <v>6201036</v>
      </c>
      <c r="C994" s="13" t="str">
        <f>VLOOKUP(A994,'User printing - summary'!B:C,2,FALSE)</f>
        <v>นาย วรโชติ อสุระพงษ์</v>
      </c>
      <c r="D994" s="13" t="s">
        <v>65</v>
      </c>
      <c r="E994" s="13" t="s">
        <v>1725</v>
      </c>
      <c r="F994" s="14">
        <v>0</v>
      </c>
      <c r="G994" s="14">
        <v>29</v>
      </c>
      <c r="H994" s="14">
        <f t="shared" si="60"/>
        <v>29</v>
      </c>
      <c r="I994" s="42">
        <f t="shared" si="61"/>
        <v>0</v>
      </c>
      <c r="J994" s="42">
        <f t="shared" si="62"/>
        <v>11.600000000000001</v>
      </c>
      <c r="K994" s="15">
        <f t="shared" si="63"/>
        <v>11.600000000000001</v>
      </c>
    </row>
    <row r="995" spans="1:13" s="1" customFormat="1" ht="15.75" customHeight="1" x14ac:dyDescent="0.2">
      <c r="A995" s="13" t="s">
        <v>1550</v>
      </c>
      <c r="B995" s="12" t="str">
        <f>VLOOKUP(A995,'User printing - summary'!B:E,4,FALSE)</f>
        <v>491165</v>
      </c>
      <c r="C995" s="13" t="str">
        <f>VLOOKUP(A995,'User printing - summary'!B:C,2,FALSE)</f>
        <v>นางสาว วนิดา สำราญสุข</v>
      </c>
      <c r="D995" s="13" t="s">
        <v>65</v>
      </c>
      <c r="E995" s="13" t="s">
        <v>1725</v>
      </c>
      <c r="F995" s="14">
        <v>0</v>
      </c>
      <c r="G995" s="14">
        <v>29</v>
      </c>
      <c r="H995" s="14">
        <f t="shared" si="60"/>
        <v>29</v>
      </c>
      <c r="I995" s="42">
        <f t="shared" si="61"/>
        <v>0</v>
      </c>
      <c r="J995" s="42">
        <f t="shared" si="62"/>
        <v>11.600000000000001</v>
      </c>
      <c r="K995" s="15">
        <f t="shared" si="63"/>
        <v>11.600000000000001</v>
      </c>
    </row>
    <row r="996" spans="1:13" s="1" customFormat="1" ht="15.75" customHeight="1" x14ac:dyDescent="0.2">
      <c r="A996" s="13" t="s">
        <v>1230</v>
      </c>
      <c r="B996" s="12" t="str">
        <f>VLOOKUP(A996,'User printing - summary'!B:E,4,FALSE)</f>
        <v>6102337</v>
      </c>
      <c r="C996" s="13" t="str">
        <f>VLOOKUP(A996,'User printing - summary'!B:C,2,FALSE)</f>
        <v>นาย ธวัชชัย ปานดี</v>
      </c>
      <c r="D996" s="13" t="s">
        <v>65</v>
      </c>
      <c r="E996" s="13" t="s">
        <v>1725</v>
      </c>
      <c r="F996" s="14">
        <v>0</v>
      </c>
      <c r="G996" s="14">
        <v>27</v>
      </c>
      <c r="H996" s="14">
        <f t="shared" si="60"/>
        <v>27</v>
      </c>
      <c r="I996" s="42">
        <f t="shared" si="61"/>
        <v>0</v>
      </c>
      <c r="J996" s="42">
        <f t="shared" si="62"/>
        <v>10.8</v>
      </c>
      <c r="K996" s="15">
        <f t="shared" si="63"/>
        <v>10.8</v>
      </c>
    </row>
    <row r="997" spans="1:13" s="1" customFormat="1" ht="15.75" customHeight="1" x14ac:dyDescent="0.2">
      <c r="A997" s="13" t="s">
        <v>1225</v>
      </c>
      <c r="B997" s="12" t="str">
        <f>VLOOKUP(A997,'User printing - summary'!B:E,4,FALSE)</f>
        <v>6502014</v>
      </c>
      <c r="C997" s="13" t="str">
        <f>VLOOKUP(A997,'User printing - summary'!B:C,2,FALSE)</f>
        <v>นาย พีรพัฒน์ รอบรู้เจน</v>
      </c>
      <c r="D997" s="13" t="s">
        <v>65</v>
      </c>
      <c r="E997" s="13" t="s">
        <v>1725</v>
      </c>
      <c r="F997" s="14">
        <v>0</v>
      </c>
      <c r="G997" s="14">
        <v>2</v>
      </c>
      <c r="H997" s="14">
        <f t="shared" si="60"/>
        <v>2</v>
      </c>
      <c r="I997" s="42">
        <f t="shared" si="61"/>
        <v>0</v>
      </c>
      <c r="J997" s="42">
        <f t="shared" si="62"/>
        <v>0.8</v>
      </c>
      <c r="K997" s="15">
        <f t="shared" si="63"/>
        <v>0.8</v>
      </c>
    </row>
    <row r="998" spans="1:13" s="1" customFormat="1" ht="15.75" customHeight="1" x14ac:dyDescent="0.2">
      <c r="A998" s="13" t="s">
        <v>1216</v>
      </c>
      <c r="B998" s="12" t="str">
        <f>VLOOKUP(A998,'User printing - summary'!B:E,4,FALSE)</f>
        <v>6101023</v>
      </c>
      <c r="C998" s="13" t="str">
        <f>VLOOKUP(A998,'User printing - summary'!B:C,2,FALSE)</f>
        <v>นาย อนันต์ เนาวรัตน์</v>
      </c>
      <c r="D998" s="13" t="s">
        <v>65</v>
      </c>
      <c r="E998" s="13" t="s">
        <v>1725</v>
      </c>
      <c r="F998" s="14">
        <v>0</v>
      </c>
      <c r="G998" s="14">
        <v>1</v>
      </c>
      <c r="H998" s="14">
        <f t="shared" si="60"/>
        <v>1</v>
      </c>
      <c r="I998" s="42">
        <f t="shared" si="61"/>
        <v>0</v>
      </c>
      <c r="J998" s="42">
        <f t="shared" si="62"/>
        <v>0.4</v>
      </c>
      <c r="K998" s="15">
        <f t="shared" si="63"/>
        <v>0.4</v>
      </c>
    </row>
    <row r="999" spans="1:13" s="1" customFormat="1" ht="15.75" customHeight="1" x14ac:dyDescent="0.2">
      <c r="A999" s="13" t="s">
        <v>1374</v>
      </c>
      <c r="B999" s="12" t="str">
        <f>VLOOKUP(A999,'User printing - summary'!B:E,4,FALSE)</f>
        <v>5201913</v>
      </c>
      <c r="C999" s="13" t="str">
        <f>VLOOKUP(A999,'User printing - summary'!B:C,2,FALSE)</f>
        <v>นาย RICSON DULDULAO TOLENTINO</v>
      </c>
      <c r="D999" s="13" t="s">
        <v>64</v>
      </c>
      <c r="E999" s="13" t="s">
        <v>1731</v>
      </c>
      <c r="F999" s="14">
        <v>31</v>
      </c>
      <c r="G999" s="14">
        <v>2</v>
      </c>
      <c r="H999" s="14">
        <f t="shared" si="60"/>
        <v>33</v>
      </c>
      <c r="I999" s="42">
        <f t="shared" si="61"/>
        <v>117.8</v>
      </c>
      <c r="J999" s="42">
        <f t="shared" si="62"/>
        <v>0.8</v>
      </c>
      <c r="K999" s="15">
        <f t="shared" si="63"/>
        <v>118.6</v>
      </c>
    </row>
    <row r="1000" spans="1:13" s="1" customFormat="1" ht="15.75" customHeight="1" x14ac:dyDescent="0.2">
      <c r="A1000" s="13" t="s">
        <v>1178</v>
      </c>
      <c r="B1000" s="12" t="str">
        <f>VLOOKUP(A1000,'User printing - summary'!B:E,4,FALSE)</f>
        <v>6604870</v>
      </c>
      <c r="C1000" s="13" t="str">
        <f>VLOOKUP(A1000,'User printing - summary'!B:C,2,FALSE)</f>
        <v>นาย โชคชัย รัตนสิงค์</v>
      </c>
      <c r="D1000" s="13" t="s">
        <v>64</v>
      </c>
      <c r="E1000" s="13" t="s">
        <v>1717</v>
      </c>
      <c r="F1000" s="14">
        <v>0</v>
      </c>
      <c r="G1000" s="14">
        <v>368</v>
      </c>
      <c r="H1000" s="14">
        <f t="shared" si="60"/>
        <v>368</v>
      </c>
      <c r="I1000" s="42">
        <f t="shared" si="61"/>
        <v>0</v>
      </c>
      <c r="J1000" s="42">
        <f t="shared" si="62"/>
        <v>147.20000000000002</v>
      </c>
      <c r="K1000" s="15">
        <f t="shared" si="63"/>
        <v>147.20000000000002</v>
      </c>
    </row>
    <row r="1001" spans="1:13" s="1" customFormat="1" ht="15.75" customHeight="1" x14ac:dyDescent="0.2">
      <c r="A1001" s="13" t="s">
        <v>1174</v>
      </c>
      <c r="B1001" s="12" t="str">
        <f>VLOOKUP(A1001,'User printing - summary'!B:E,4,FALSE)</f>
        <v>6704016</v>
      </c>
      <c r="C1001" s="13" t="str">
        <f>VLOOKUP(A1001,'User printing - summary'!B:C,2,FALSE)</f>
        <v>นางสาว ชนันท์ธิดา มงคลงำ</v>
      </c>
      <c r="D1001" s="13" t="s">
        <v>64</v>
      </c>
      <c r="E1001" s="13" t="s">
        <v>1717</v>
      </c>
      <c r="F1001" s="14">
        <v>2</v>
      </c>
      <c r="G1001" s="14">
        <v>84</v>
      </c>
      <c r="H1001" s="14">
        <f t="shared" si="60"/>
        <v>86</v>
      </c>
      <c r="I1001" s="42">
        <f t="shared" si="61"/>
        <v>7.6</v>
      </c>
      <c r="J1001" s="42">
        <f t="shared" si="62"/>
        <v>33.6</v>
      </c>
      <c r="K1001" s="15">
        <f t="shared" si="63"/>
        <v>41.2</v>
      </c>
      <c r="L1001" s="16"/>
      <c r="M1001" s="16"/>
    </row>
    <row r="1002" spans="1:13" s="1" customFormat="1" ht="15.75" customHeight="1" x14ac:dyDescent="0.2">
      <c r="A1002" s="13" t="s">
        <v>1177</v>
      </c>
      <c r="B1002" s="12" t="str">
        <f>VLOOKUP(A1002,'User printing - summary'!B:E,4,FALSE)</f>
        <v>6701620</v>
      </c>
      <c r="C1002" s="13" t="str">
        <f>VLOOKUP(A1002,'User printing - summary'!B:C,2,FALSE)</f>
        <v>นางสาว ศิริลักษณ์ ชาววาปี</v>
      </c>
      <c r="D1002" s="13" t="s">
        <v>64</v>
      </c>
      <c r="E1002" s="13" t="s">
        <v>1717</v>
      </c>
      <c r="F1002" s="14">
        <v>0</v>
      </c>
      <c r="G1002" s="14">
        <v>38</v>
      </c>
      <c r="H1002" s="14">
        <f t="shared" si="60"/>
        <v>38</v>
      </c>
      <c r="I1002" s="42">
        <f t="shared" si="61"/>
        <v>0</v>
      </c>
      <c r="J1002" s="42">
        <f t="shared" si="62"/>
        <v>15.200000000000001</v>
      </c>
      <c r="K1002" s="15">
        <f t="shared" si="63"/>
        <v>15.200000000000001</v>
      </c>
    </row>
    <row r="1003" spans="1:13" s="1" customFormat="1" ht="15.75" customHeight="1" x14ac:dyDescent="0.2">
      <c r="A1003" s="13" t="s">
        <v>1175</v>
      </c>
      <c r="B1003" s="12" t="str">
        <f>VLOOKUP(A1003,'User printing - summary'!B:E,4,FALSE)</f>
        <v>6702193</v>
      </c>
      <c r="C1003" s="13" t="str">
        <f>VLOOKUP(A1003,'User printing - summary'!B:C,2,FALSE)</f>
        <v>นาย ณัฐพงษ์ พานตะศรี</v>
      </c>
      <c r="D1003" s="13" t="s">
        <v>64</v>
      </c>
      <c r="E1003" s="13" t="s">
        <v>1717</v>
      </c>
      <c r="F1003" s="14">
        <v>0</v>
      </c>
      <c r="G1003" s="14">
        <v>18</v>
      </c>
      <c r="H1003" s="14">
        <f t="shared" si="60"/>
        <v>18</v>
      </c>
      <c r="I1003" s="42">
        <f t="shared" si="61"/>
        <v>0</v>
      </c>
      <c r="J1003" s="42">
        <f t="shared" si="62"/>
        <v>7.2</v>
      </c>
      <c r="K1003" s="15">
        <f t="shared" si="63"/>
        <v>7.2</v>
      </c>
    </row>
    <row r="1004" spans="1:13" s="1" customFormat="1" ht="15.75" customHeight="1" x14ac:dyDescent="0.2">
      <c r="A1004" s="13" t="s">
        <v>1573</v>
      </c>
      <c r="B1004" s="12" t="str">
        <f>VLOOKUP(A1004,'User printing - summary'!B:E,4,FALSE)</f>
        <v>461537</v>
      </c>
      <c r="C1004" s="13" t="str">
        <f>VLOOKUP(A1004,'User printing - summary'!B:C,2,FALSE)</f>
        <v>นาย วรพงศ์ อ่อนแสง</v>
      </c>
      <c r="D1004" s="13" t="s">
        <v>64</v>
      </c>
      <c r="E1004" s="13" t="s">
        <v>1717</v>
      </c>
      <c r="F1004" s="14">
        <v>0</v>
      </c>
      <c r="G1004" s="14">
        <v>1</v>
      </c>
      <c r="H1004" s="14">
        <f t="shared" si="60"/>
        <v>1</v>
      </c>
      <c r="I1004" s="42">
        <f t="shared" si="61"/>
        <v>0</v>
      </c>
      <c r="J1004" s="42">
        <f t="shared" si="62"/>
        <v>0.4</v>
      </c>
      <c r="K1004" s="15">
        <f t="shared" si="63"/>
        <v>0.4</v>
      </c>
    </row>
    <row r="1005" spans="1:13" s="1" customFormat="1" ht="15.75" customHeight="1" x14ac:dyDescent="0.2">
      <c r="A1005" s="13" t="s">
        <v>1173</v>
      </c>
      <c r="B1005" s="12" t="str">
        <f>VLOOKUP(A1005,'User printing - summary'!B:E,4,FALSE)</f>
        <v>6602696</v>
      </c>
      <c r="C1005" s="13" t="str">
        <f>VLOOKUP(A1005,'User printing - summary'!B:C,2,FALSE)</f>
        <v>นางสาว ชลนิชา ไกรษร</v>
      </c>
      <c r="D1005" s="13" t="s">
        <v>64</v>
      </c>
      <c r="E1005" s="13" t="s">
        <v>1716</v>
      </c>
      <c r="F1005" s="14">
        <v>21</v>
      </c>
      <c r="G1005" s="14">
        <v>22</v>
      </c>
      <c r="H1005" s="14">
        <f t="shared" si="60"/>
        <v>43</v>
      </c>
      <c r="I1005" s="42">
        <f t="shared" si="61"/>
        <v>79.8</v>
      </c>
      <c r="J1005" s="42">
        <f t="shared" si="62"/>
        <v>8.8000000000000007</v>
      </c>
      <c r="K1005" s="15">
        <f t="shared" si="63"/>
        <v>88.6</v>
      </c>
      <c r="L1005" s="16"/>
      <c r="M1005" s="16"/>
    </row>
    <row r="1006" spans="1:13" s="1" customFormat="1" ht="15.75" customHeight="1" x14ac:dyDescent="0.2">
      <c r="A1006" s="13" t="s">
        <v>1180</v>
      </c>
      <c r="B1006" s="12" t="str">
        <f>VLOOKUP(A1006,'User printing - summary'!B:E,4,FALSE)</f>
        <v>5201807</v>
      </c>
      <c r="C1006" s="13" t="str">
        <f>VLOOKUP(A1006,'User printing - summary'!B:C,2,FALSE)</f>
        <v>นางสาว ทองใหม่ วรรณไกร</v>
      </c>
      <c r="D1006" s="13" t="s">
        <v>64</v>
      </c>
      <c r="E1006" s="13" t="s">
        <v>1716</v>
      </c>
      <c r="F1006" s="14">
        <v>19</v>
      </c>
      <c r="G1006" s="14">
        <v>37</v>
      </c>
      <c r="H1006" s="14">
        <f t="shared" si="60"/>
        <v>56</v>
      </c>
      <c r="I1006" s="42">
        <f t="shared" si="61"/>
        <v>72.2</v>
      </c>
      <c r="J1006" s="42">
        <f t="shared" si="62"/>
        <v>14.8</v>
      </c>
      <c r="K1006" s="15">
        <f t="shared" si="63"/>
        <v>87</v>
      </c>
      <c r="L1006" s="16"/>
      <c r="M1006" s="16"/>
    </row>
    <row r="1007" spans="1:13" s="1" customFormat="1" ht="15.75" customHeight="1" x14ac:dyDescent="0.2">
      <c r="A1007" s="13" t="s">
        <v>1172</v>
      </c>
      <c r="B1007" s="12" t="str">
        <f>VLOOKUP(A1007,'User printing - summary'!B:E,4,FALSE)</f>
        <v>6502463</v>
      </c>
      <c r="C1007" s="13" t="str">
        <f>VLOOKUP(A1007,'User printing - summary'!B:C,2,FALSE)</f>
        <v>นางสาว กนกวรรณ สาหะ</v>
      </c>
      <c r="D1007" s="13" t="s">
        <v>64</v>
      </c>
      <c r="E1007" s="13" t="s">
        <v>1716</v>
      </c>
      <c r="F1007" s="14">
        <v>10</v>
      </c>
      <c r="G1007" s="14">
        <v>27</v>
      </c>
      <c r="H1007" s="14">
        <f t="shared" si="60"/>
        <v>37</v>
      </c>
      <c r="I1007" s="42">
        <f t="shared" si="61"/>
        <v>38</v>
      </c>
      <c r="J1007" s="42">
        <f t="shared" si="62"/>
        <v>10.8</v>
      </c>
      <c r="K1007" s="15">
        <f t="shared" si="63"/>
        <v>48.8</v>
      </c>
      <c r="L1007" s="16"/>
      <c r="M1007" s="16"/>
    </row>
    <row r="1008" spans="1:13" s="1" customFormat="1" ht="15.75" customHeight="1" x14ac:dyDescent="0.2">
      <c r="A1008" s="13" t="s">
        <v>1176</v>
      </c>
      <c r="B1008" s="12" t="str">
        <f>VLOOKUP(A1008,'User printing - summary'!B:E,4,FALSE)</f>
        <v>6400739</v>
      </c>
      <c r="C1008" s="13" t="str">
        <f>VLOOKUP(A1008,'User printing - summary'!B:C,2,FALSE)</f>
        <v>นางสาว รุ่งตะวัน หัทยา</v>
      </c>
      <c r="D1008" s="13" t="s">
        <v>64</v>
      </c>
      <c r="E1008" s="13" t="s">
        <v>1716</v>
      </c>
      <c r="F1008" s="14">
        <v>10</v>
      </c>
      <c r="G1008" s="14">
        <v>8</v>
      </c>
      <c r="H1008" s="14">
        <f t="shared" si="60"/>
        <v>18</v>
      </c>
      <c r="I1008" s="42">
        <f t="shared" si="61"/>
        <v>38</v>
      </c>
      <c r="J1008" s="42">
        <f t="shared" si="62"/>
        <v>3.2</v>
      </c>
      <c r="K1008" s="15">
        <f t="shared" si="63"/>
        <v>41.2</v>
      </c>
      <c r="L1008" s="16"/>
      <c r="M1008" s="16"/>
    </row>
    <row r="1009" spans="1:13" s="1" customFormat="1" ht="15.75" customHeight="1" x14ac:dyDescent="0.2">
      <c r="A1009" s="13" t="s">
        <v>1179</v>
      </c>
      <c r="B1009" s="12" t="str">
        <f>VLOOKUP(A1009,'User printing - summary'!B:E,4,FALSE)</f>
        <v>6404097</v>
      </c>
      <c r="C1009" s="13" t="str">
        <f>VLOOKUP(A1009,'User printing - summary'!B:C,2,FALSE)</f>
        <v>นางสาว สุพัตรา วอนเก่าน้อย</v>
      </c>
      <c r="D1009" s="13" t="s">
        <v>64</v>
      </c>
      <c r="E1009" s="13" t="s">
        <v>1716</v>
      </c>
      <c r="F1009" s="14">
        <v>4</v>
      </c>
      <c r="G1009" s="14">
        <v>42</v>
      </c>
      <c r="H1009" s="14">
        <f t="shared" si="60"/>
        <v>46</v>
      </c>
      <c r="I1009" s="42">
        <f t="shared" si="61"/>
        <v>15.2</v>
      </c>
      <c r="J1009" s="42">
        <f t="shared" si="62"/>
        <v>16.8</v>
      </c>
      <c r="K1009" s="15">
        <f t="shared" si="63"/>
        <v>32</v>
      </c>
    </row>
    <row r="1010" spans="1:13" s="1" customFormat="1" ht="15.75" customHeight="1" x14ac:dyDescent="0.2">
      <c r="A1010" s="17" t="s">
        <v>1171</v>
      </c>
      <c r="B1010" s="12" t="str">
        <f>VLOOKUP(A1010,'User printing - summary'!B:E,4,FALSE)</f>
        <v>6704449</v>
      </c>
      <c r="C1010" s="13" t="str">
        <f>VLOOKUP(A1010,'User printing - summary'!B:C,2,FALSE)</f>
        <v>นางสาว เกตนิกา พวงมณี</v>
      </c>
      <c r="D1010" s="17" t="s">
        <v>64</v>
      </c>
      <c r="E1010" s="17" t="s">
        <v>1716</v>
      </c>
      <c r="F1010" s="33">
        <v>0</v>
      </c>
      <c r="G1010" s="33">
        <v>9</v>
      </c>
      <c r="H1010" s="14">
        <f t="shared" si="60"/>
        <v>9</v>
      </c>
      <c r="I1010" s="42">
        <f t="shared" si="61"/>
        <v>0</v>
      </c>
      <c r="J1010" s="42">
        <f t="shared" si="62"/>
        <v>3.6</v>
      </c>
      <c r="K1010" s="15">
        <f t="shared" si="63"/>
        <v>3.6</v>
      </c>
    </row>
    <row r="1011" spans="1:13" s="1" customFormat="1" ht="15.75" customHeight="1" x14ac:dyDescent="0.2">
      <c r="A1011" s="13" t="s">
        <v>520</v>
      </c>
      <c r="B1011" s="12" t="str">
        <f>VLOOKUP(A1011,'User printing - summary'!B:E,4,FALSE)</f>
        <v>6401863</v>
      </c>
      <c r="C1011" s="13" t="str">
        <f>VLOOKUP(A1011,'User printing - summary'!B:C,2,FALSE)</f>
        <v>นางสาว เพียงภัทรา วงค์คลัง</v>
      </c>
      <c r="D1011" s="13" t="s">
        <v>66</v>
      </c>
      <c r="E1011" s="13" t="s">
        <v>1634</v>
      </c>
      <c r="F1011" s="14">
        <v>0</v>
      </c>
      <c r="G1011" s="14">
        <v>274</v>
      </c>
      <c r="H1011" s="14">
        <f t="shared" si="60"/>
        <v>274</v>
      </c>
      <c r="I1011" s="42">
        <f t="shared" si="61"/>
        <v>0</v>
      </c>
      <c r="J1011" s="42">
        <f t="shared" si="62"/>
        <v>109.60000000000001</v>
      </c>
      <c r="K1011" s="15">
        <f t="shared" si="63"/>
        <v>109.60000000000001</v>
      </c>
    </row>
    <row r="1012" spans="1:13" s="1" customFormat="1" ht="15.75" customHeight="1" x14ac:dyDescent="0.2">
      <c r="A1012" s="13" t="s">
        <v>511</v>
      </c>
      <c r="B1012" s="12" t="str">
        <f>VLOOKUP(A1012,'User printing - summary'!B:E,4,FALSE)</f>
        <v>5903028</v>
      </c>
      <c r="C1012" s="13" t="str">
        <f>VLOOKUP(A1012,'User printing - summary'!B:C,2,FALSE)</f>
        <v>นางสาว อารีรัตน์ นานตาภัย</v>
      </c>
      <c r="D1012" s="13" t="s">
        <v>66</v>
      </c>
      <c r="E1012" s="13" t="s">
        <v>1634</v>
      </c>
      <c r="F1012" s="14">
        <v>22</v>
      </c>
      <c r="G1012" s="14">
        <v>47</v>
      </c>
      <c r="H1012" s="14">
        <f t="shared" si="60"/>
        <v>69</v>
      </c>
      <c r="I1012" s="42">
        <f t="shared" si="61"/>
        <v>83.6</v>
      </c>
      <c r="J1012" s="42">
        <f t="shared" si="62"/>
        <v>18.8</v>
      </c>
      <c r="K1012" s="15">
        <f t="shared" si="63"/>
        <v>102.39999999999999</v>
      </c>
    </row>
    <row r="1013" spans="1:13" s="1" customFormat="1" ht="15.75" customHeight="1" x14ac:dyDescent="0.2">
      <c r="A1013" s="13" t="s">
        <v>513</v>
      </c>
      <c r="B1013" s="12" t="str">
        <f>VLOOKUP(A1013,'User printing - summary'!B:E,4,FALSE)</f>
        <v>6503427</v>
      </c>
      <c r="C1013" s="13" t="str">
        <f>VLOOKUP(A1013,'User printing - summary'!B:C,2,FALSE)</f>
        <v>นาย วุฒิพงษ์ สมนาม</v>
      </c>
      <c r="D1013" s="13" t="s">
        <v>66</v>
      </c>
      <c r="E1013" s="13" t="s">
        <v>1634</v>
      </c>
      <c r="F1013" s="14">
        <v>0</v>
      </c>
      <c r="G1013" s="14">
        <v>119</v>
      </c>
      <c r="H1013" s="14">
        <f t="shared" si="60"/>
        <v>119</v>
      </c>
      <c r="I1013" s="42">
        <f t="shared" si="61"/>
        <v>0</v>
      </c>
      <c r="J1013" s="42">
        <f t="shared" si="62"/>
        <v>47.6</v>
      </c>
      <c r="K1013" s="15">
        <f t="shared" si="63"/>
        <v>47.6</v>
      </c>
    </row>
    <row r="1014" spans="1:13" s="1" customFormat="1" ht="15.75" customHeight="1" x14ac:dyDescent="0.2">
      <c r="A1014" s="13" t="s">
        <v>522</v>
      </c>
      <c r="B1014" s="12" t="str">
        <f>VLOOKUP(A1014,'User printing - summary'!B:E,4,FALSE)</f>
        <v>6103659</v>
      </c>
      <c r="C1014" s="13" t="str">
        <f>VLOOKUP(A1014,'User printing - summary'!B:C,2,FALSE)</f>
        <v>นาย ธีรวัฒน์ ทานให้</v>
      </c>
      <c r="D1014" s="13" t="s">
        <v>66</v>
      </c>
      <c r="E1014" s="13" t="s">
        <v>1634</v>
      </c>
      <c r="F1014" s="14">
        <v>0</v>
      </c>
      <c r="G1014" s="14">
        <v>87</v>
      </c>
      <c r="H1014" s="14">
        <f t="shared" si="60"/>
        <v>87</v>
      </c>
      <c r="I1014" s="42">
        <f t="shared" si="61"/>
        <v>0</v>
      </c>
      <c r="J1014" s="42">
        <f t="shared" si="62"/>
        <v>34.800000000000004</v>
      </c>
      <c r="K1014" s="15">
        <f t="shared" si="63"/>
        <v>34.800000000000004</v>
      </c>
    </row>
    <row r="1015" spans="1:13" s="1" customFormat="1" ht="15.75" customHeight="1" x14ac:dyDescent="0.2">
      <c r="A1015" s="13" t="s">
        <v>521</v>
      </c>
      <c r="B1015" s="12" t="str">
        <f>VLOOKUP(A1015,'User printing - summary'!B:E,4,FALSE)</f>
        <v>5300643</v>
      </c>
      <c r="C1015" s="13" t="str">
        <f>VLOOKUP(A1015,'User printing - summary'!B:C,2,FALSE)</f>
        <v>นางสาว ดวงแข วงชารี</v>
      </c>
      <c r="D1015" s="13" t="s">
        <v>66</v>
      </c>
      <c r="E1015" s="13" t="s">
        <v>1634</v>
      </c>
      <c r="F1015" s="14">
        <v>0</v>
      </c>
      <c r="G1015" s="14">
        <v>52</v>
      </c>
      <c r="H1015" s="14">
        <f t="shared" si="60"/>
        <v>52</v>
      </c>
      <c r="I1015" s="42">
        <f t="shared" si="61"/>
        <v>0</v>
      </c>
      <c r="J1015" s="42">
        <f t="shared" si="62"/>
        <v>20.8</v>
      </c>
      <c r="K1015" s="15">
        <f t="shared" si="63"/>
        <v>20.8</v>
      </c>
      <c r="L1015" s="16"/>
      <c r="M1015" s="16"/>
    </row>
    <row r="1016" spans="1:13" s="1" customFormat="1" ht="15.75" customHeight="1" x14ac:dyDescent="0.2">
      <c r="A1016" s="13" t="s">
        <v>416</v>
      </c>
      <c r="B1016" s="12" t="str">
        <f>VLOOKUP(A1016,'User printing - summary'!B:E,4,FALSE)</f>
        <v>5401700</v>
      </c>
      <c r="C1016" s="13" t="str">
        <f>VLOOKUP(A1016,'User printing - summary'!B:C,2,FALSE)</f>
        <v>นาย ชวลิต ม่วงเจริญ</v>
      </c>
      <c r="D1016" s="13" t="s">
        <v>66</v>
      </c>
      <c r="E1016" s="13" t="s">
        <v>1634</v>
      </c>
      <c r="F1016" s="14">
        <v>1</v>
      </c>
      <c r="G1016" s="14">
        <v>11</v>
      </c>
      <c r="H1016" s="14">
        <f t="shared" si="60"/>
        <v>12</v>
      </c>
      <c r="I1016" s="42">
        <f t="shared" si="61"/>
        <v>3.8</v>
      </c>
      <c r="J1016" s="42">
        <f t="shared" si="62"/>
        <v>4.4000000000000004</v>
      </c>
      <c r="K1016" s="15">
        <f t="shared" si="63"/>
        <v>8.1999999999999993</v>
      </c>
    </row>
    <row r="1017" spans="1:13" s="1" customFormat="1" ht="15.75" customHeight="1" x14ac:dyDescent="0.2">
      <c r="A1017" s="13" t="s">
        <v>524</v>
      </c>
      <c r="B1017" s="12" t="str">
        <f>VLOOKUP(A1017,'User printing - summary'!B:E,4,FALSE)</f>
        <v>5802165</v>
      </c>
      <c r="C1017" s="13" t="str">
        <f>VLOOKUP(A1017,'User printing - summary'!B:C,2,FALSE)</f>
        <v>นาย วิทยา แก้วอินทร์</v>
      </c>
      <c r="D1017" s="13" t="s">
        <v>66</v>
      </c>
      <c r="E1017" s="13" t="s">
        <v>1634</v>
      </c>
      <c r="F1017" s="14">
        <v>0</v>
      </c>
      <c r="G1017" s="14">
        <v>18</v>
      </c>
      <c r="H1017" s="14">
        <f t="shared" si="60"/>
        <v>18</v>
      </c>
      <c r="I1017" s="42">
        <f t="shared" si="61"/>
        <v>0</v>
      </c>
      <c r="J1017" s="42">
        <f t="shared" si="62"/>
        <v>7.2</v>
      </c>
      <c r="K1017" s="15">
        <f t="shared" si="63"/>
        <v>7.2</v>
      </c>
    </row>
    <row r="1018" spans="1:13" s="1" customFormat="1" ht="15.75" customHeight="1" x14ac:dyDescent="0.2">
      <c r="A1018" s="13" t="s">
        <v>514</v>
      </c>
      <c r="B1018" s="12" t="str">
        <f>VLOOKUP(A1018,'User printing - summary'!B:E,4,FALSE)</f>
        <v>6004720</v>
      </c>
      <c r="C1018" s="13" t="str">
        <f>VLOOKUP(A1018,'User printing - summary'!B:C,2,FALSE)</f>
        <v>นาย วีระพล ดงอุทิศ</v>
      </c>
      <c r="D1018" s="13" t="s">
        <v>66</v>
      </c>
      <c r="E1018" s="13" t="s">
        <v>1634</v>
      </c>
      <c r="F1018" s="14">
        <v>0</v>
      </c>
      <c r="G1018" s="14">
        <v>9</v>
      </c>
      <c r="H1018" s="14">
        <f t="shared" si="60"/>
        <v>9</v>
      </c>
      <c r="I1018" s="42">
        <f t="shared" si="61"/>
        <v>0</v>
      </c>
      <c r="J1018" s="42">
        <f t="shared" si="62"/>
        <v>3.6</v>
      </c>
      <c r="K1018" s="15">
        <f t="shared" si="63"/>
        <v>3.6</v>
      </c>
    </row>
    <row r="1019" spans="1:13" s="1" customFormat="1" ht="15.75" customHeight="1" x14ac:dyDescent="0.2">
      <c r="A1019" s="13" t="s">
        <v>518</v>
      </c>
      <c r="B1019" s="12" t="str">
        <f>VLOOKUP(A1019,'User printing - summary'!B:E,4,FALSE)</f>
        <v>6601911</v>
      </c>
      <c r="C1019" s="13" t="str">
        <f>VLOOKUP(A1019,'User printing - summary'!B:C,2,FALSE)</f>
        <v>นาย เกรียงไกร สายโสภา</v>
      </c>
      <c r="D1019" s="13" t="s">
        <v>66</v>
      </c>
      <c r="E1019" s="13" t="s">
        <v>1634</v>
      </c>
      <c r="F1019" s="14">
        <v>0</v>
      </c>
      <c r="G1019" s="14">
        <v>9</v>
      </c>
      <c r="H1019" s="14">
        <f t="shared" si="60"/>
        <v>9</v>
      </c>
      <c r="I1019" s="42">
        <f t="shared" si="61"/>
        <v>0</v>
      </c>
      <c r="J1019" s="42">
        <f t="shared" si="62"/>
        <v>3.6</v>
      </c>
      <c r="K1019" s="15">
        <f t="shared" si="63"/>
        <v>3.6</v>
      </c>
    </row>
    <row r="1020" spans="1:13" s="1" customFormat="1" ht="15.75" customHeight="1" x14ac:dyDescent="0.2">
      <c r="A1020" s="13" t="s">
        <v>516</v>
      </c>
      <c r="B1020" s="12" t="str">
        <f>VLOOKUP(A1020,'User printing - summary'!B:E,4,FALSE)</f>
        <v>6201027</v>
      </c>
      <c r="C1020" s="13" t="str">
        <f>VLOOKUP(A1020,'User printing - summary'!B:C,2,FALSE)</f>
        <v>นาย ทิวสรรค์ ลีระบุตร</v>
      </c>
      <c r="D1020" s="13" t="s">
        <v>66</v>
      </c>
      <c r="E1020" s="13" t="s">
        <v>1634</v>
      </c>
      <c r="F1020" s="14">
        <v>0</v>
      </c>
      <c r="G1020" s="14">
        <v>8</v>
      </c>
      <c r="H1020" s="14">
        <f t="shared" si="60"/>
        <v>8</v>
      </c>
      <c r="I1020" s="42">
        <f t="shared" si="61"/>
        <v>0</v>
      </c>
      <c r="J1020" s="42">
        <f t="shared" si="62"/>
        <v>3.2</v>
      </c>
      <c r="K1020" s="15">
        <f t="shared" si="63"/>
        <v>3.2</v>
      </c>
      <c r="L1020" s="16"/>
      <c r="M1020" s="16"/>
    </row>
    <row r="1021" spans="1:13" s="1" customFormat="1" ht="15.75" customHeight="1" x14ac:dyDescent="0.2">
      <c r="A1021" s="13" t="s">
        <v>519</v>
      </c>
      <c r="B1021" s="12" t="str">
        <f>VLOOKUP(A1021,'User printing - summary'!B:E,4,FALSE)</f>
        <v>6501939</v>
      </c>
      <c r="C1021" s="13" t="str">
        <f>VLOOKUP(A1021,'User printing - summary'!B:C,2,FALSE)</f>
        <v>นาย ธงชัย จันทร์สิงห์</v>
      </c>
      <c r="D1021" s="13" t="s">
        <v>66</v>
      </c>
      <c r="E1021" s="13" t="s">
        <v>1634</v>
      </c>
      <c r="F1021" s="14">
        <v>0</v>
      </c>
      <c r="G1021" s="14">
        <v>8</v>
      </c>
      <c r="H1021" s="14">
        <f t="shared" si="60"/>
        <v>8</v>
      </c>
      <c r="I1021" s="42">
        <f t="shared" si="61"/>
        <v>0</v>
      </c>
      <c r="J1021" s="42">
        <f t="shared" si="62"/>
        <v>3.2</v>
      </c>
      <c r="K1021" s="15">
        <f t="shared" si="63"/>
        <v>3.2</v>
      </c>
    </row>
    <row r="1022" spans="1:13" s="1" customFormat="1" ht="15.75" customHeight="1" x14ac:dyDescent="0.2">
      <c r="A1022" s="13" t="s">
        <v>517</v>
      </c>
      <c r="B1022" s="12" t="str">
        <f>VLOOKUP(A1022,'User printing - summary'!B:E,4,FALSE)</f>
        <v>6703225</v>
      </c>
      <c r="C1022" s="13" t="str">
        <f>VLOOKUP(A1022,'User printing - summary'!B:C,2,FALSE)</f>
        <v>นาย จิรโชติ ภูษิต</v>
      </c>
      <c r="D1022" s="13" t="s">
        <v>66</v>
      </c>
      <c r="E1022" s="13" t="s">
        <v>1634</v>
      </c>
      <c r="F1022" s="14">
        <v>0</v>
      </c>
      <c r="G1022" s="14">
        <v>6</v>
      </c>
      <c r="H1022" s="14">
        <f t="shared" si="60"/>
        <v>6</v>
      </c>
      <c r="I1022" s="42">
        <f t="shared" si="61"/>
        <v>0</v>
      </c>
      <c r="J1022" s="42">
        <f t="shared" si="62"/>
        <v>2.4000000000000004</v>
      </c>
      <c r="K1022" s="15">
        <f t="shared" si="63"/>
        <v>2.4000000000000004</v>
      </c>
    </row>
    <row r="1023" spans="1:13" s="1" customFormat="1" ht="15.75" customHeight="1" x14ac:dyDescent="0.2">
      <c r="A1023" s="13" t="s">
        <v>515</v>
      </c>
      <c r="B1023" s="12" t="str">
        <f>VLOOKUP(A1023,'User printing - summary'!B:E,4,FALSE)</f>
        <v>6300435</v>
      </c>
      <c r="C1023" s="13" t="str">
        <f>VLOOKUP(A1023,'User printing - summary'!B:C,2,FALSE)</f>
        <v>นางสาว เพชราภรณ์ เจริญผล</v>
      </c>
      <c r="D1023" s="13" t="s">
        <v>66</v>
      </c>
      <c r="E1023" s="13" t="s">
        <v>1634</v>
      </c>
      <c r="F1023" s="14">
        <v>0</v>
      </c>
      <c r="G1023" s="14">
        <v>4</v>
      </c>
      <c r="H1023" s="14">
        <f t="shared" si="60"/>
        <v>4</v>
      </c>
      <c r="I1023" s="42">
        <f t="shared" si="61"/>
        <v>0</v>
      </c>
      <c r="J1023" s="42">
        <f t="shared" si="62"/>
        <v>1.6</v>
      </c>
      <c r="K1023" s="15">
        <f t="shared" si="63"/>
        <v>1.6</v>
      </c>
    </row>
    <row r="1024" spans="1:13" s="1" customFormat="1" ht="15.75" customHeight="1" x14ac:dyDescent="0.2">
      <c r="A1024" s="13" t="s">
        <v>512</v>
      </c>
      <c r="B1024" s="12" t="str">
        <f>VLOOKUP(A1024,'User printing - summary'!B:E,4,FALSE)</f>
        <v>5904043</v>
      </c>
      <c r="C1024" s="13" t="str">
        <f>VLOOKUP(A1024,'User printing - summary'!B:C,2,FALSE)</f>
        <v>นาย ธวัชชัย สำเนียงเย็น</v>
      </c>
      <c r="D1024" s="13" t="s">
        <v>66</v>
      </c>
      <c r="E1024" s="13" t="s">
        <v>1634</v>
      </c>
      <c r="F1024" s="14">
        <v>0</v>
      </c>
      <c r="G1024" s="14">
        <v>1</v>
      </c>
      <c r="H1024" s="14">
        <f t="shared" si="60"/>
        <v>1</v>
      </c>
      <c r="I1024" s="42">
        <f t="shared" si="61"/>
        <v>0</v>
      </c>
      <c r="J1024" s="42">
        <f t="shared" si="62"/>
        <v>0.4</v>
      </c>
      <c r="K1024" s="15">
        <f t="shared" si="63"/>
        <v>0.4</v>
      </c>
    </row>
    <row r="1025" spans="1:13" s="1" customFormat="1" ht="15.75" customHeight="1" x14ac:dyDescent="0.2">
      <c r="A1025" s="13" t="s">
        <v>523</v>
      </c>
      <c r="B1025" s="12" t="str">
        <f>VLOOKUP(A1025,'User printing - summary'!B:E,4,FALSE)</f>
        <v>6705337</v>
      </c>
      <c r="C1025" s="13" t="str">
        <f>VLOOKUP(A1025,'User printing - summary'!B:C,2,FALSE)</f>
        <v>นาย วัชรพงษ์ ชมภูศรี</v>
      </c>
      <c r="D1025" s="13" t="s">
        <v>66</v>
      </c>
      <c r="E1025" s="13" t="s">
        <v>1634</v>
      </c>
      <c r="F1025" s="14">
        <v>0</v>
      </c>
      <c r="G1025" s="14">
        <v>1</v>
      </c>
      <c r="H1025" s="14">
        <f t="shared" si="60"/>
        <v>1</v>
      </c>
      <c r="I1025" s="42">
        <f t="shared" si="61"/>
        <v>0</v>
      </c>
      <c r="J1025" s="42">
        <f t="shared" si="62"/>
        <v>0.4</v>
      </c>
      <c r="K1025" s="15">
        <f t="shared" si="63"/>
        <v>0.4</v>
      </c>
    </row>
    <row r="1026" spans="1:13" s="1" customFormat="1" ht="15.75" customHeight="1" x14ac:dyDescent="0.2">
      <c r="A1026" s="13" t="s">
        <v>525</v>
      </c>
      <c r="B1026" s="12" t="str">
        <f>VLOOKUP(A1026,'User printing - summary'!B:E,4,FALSE)</f>
        <v>6500397</v>
      </c>
      <c r="C1026" s="13" t="str">
        <f>VLOOKUP(A1026,'User printing - summary'!B:C,2,FALSE)</f>
        <v>นางสาว จารุวรรณ เนตรักษ์</v>
      </c>
      <c r="D1026" s="13" t="s">
        <v>66</v>
      </c>
      <c r="E1026" s="13" t="s">
        <v>1649</v>
      </c>
      <c r="F1026" s="14">
        <v>12</v>
      </c>
      <c r="G1026" s="14">
        <v>269</v>
      </c>
      <c r="H1026" s="14">
        <f t="shared" si="60"/>
        <v>281</v>
      </c>
      <c r="I1026" s="42">
        <f t="shared" si="61"/>
        <v>45.599999999999994</v>
      </c>
      <c r="J1026" s="42">
        <f t="shared" si="62"/>
        <v>107.60000000000001</v>
      </c>
      <c r="K1026" s="15">
        <f t="shared" si="63"/>
        <v>153.19999999999999</v>
      </c>
      <c r="L1026" s="16"/>
      <c r="M1026" s="16"/>
    </row>
    <row r="1027" spans="1:13" s="1" customFormat="1" ht="15.75" customHeight="1" x14ac:dyDescent="0.2">
      <c r="A1027" s="13" t="s">
        <v>528</v>
      </c>
      <c r="B1027" s="12" t="str">
        <f>VLOOKUP(A1027,'User printing - summary'!B:E,4,FALSE)</f>
        <v>6303149</v>
      </c>
      <c r="C1027" s="13" t="str">
        <f>VLOOKUP(A1027,'User printing - summary'!B:C,2,FALSE)</f>
        <v>นางสาว มลทิชา ดัชถุยาวัตร</v>
      </c>
      <c r="D1027" s="13" t="s">
        <v>66</v>
      </c>
      <c r="E1027" s="13" t="s">
        <v>1649</v>
      </c>
      <c r="F1027" s="14">
        <v>0</v>
      </c>
      <c r="G1027" s="14">
        <v>145</v>
      </c>
      <c r="H1027" s="14">
        <f t="shared" si="60"/>
        <v>145</v>
      </c>
      <c r="I1027" s="42">
        <f t="shared" si="61"/>
        <v>0</v>
      </c>
      <c r="J1027" s="42">
        <f t="shared" si="62"/>
        <v>58</v>
      </c>
      <c r="K1027" s="15">
        <f t="shared" si="63"/>
        <v>58</v>
      </c>
    </row>
    <row r="1028" spans="1:13" s="1" customFormat="1" ht="15.75" customHeight="1" x14ac:dyDescent="0.2">
      <c r="A1028" s="13" t="s">
        <v>526</v>
      </c>
      <c r="B1028" s="12" t="str">
        <f>VLOOKUP(A1028,'User printing - summary'!B:E,4,FALSE)</f>
        <v>4900780</v>
      </c>
      <c r="C1028" s="13" t="str">
        <f>VLOOKUP(A1028,'User printing - summary'!B:C,2,FALSE)</f>
        <v>นางสาว จิตตาภา โพนรัมย์</v>
      </c>
      <c r="D1028" s="13" t="s">
        <v>66</v>
      </c>
      <c r="E1028" s="13" t="s">
        <v>1649</v>
      </c>
      <c r="F1028" s="14">
        <v>5</v>
      </c>
      <c r="G1028" s="14">
        <v>61</v>
      </c>
      <c r="H1028" s="14">
        <f t="shared" ref="H1028:H1091" si="64">SUM(F1028:G1028)</f>
        <v>66</v>
      </c>
      <c r="I1028" s="42">
        <f t="shared" ref="I1028:I1091" si="65">3.8*F1028</f>
        <v>19</v>
      </c>
      <c r="J1028" s="42">
        <f t="shared" ref="J1028:J1091" si="66">0.4*G1028</f>
        <v>24.400000000000002</v>
      </c>
      <c r="K1028" s="15">
        <f t="shared" ref="K1028:K1091" si="67">SUM(I1028:J1028)</f>
        <v>43.400000000000006</v>
      </c>
    </row>
    <row r="1029" spans="1:13" s="1" customFormat="1" ht="15.75" customHeight="1" x14ac:dyDescent="0.2">
      <c r="A1029" s="13" t="s">
        <v>527</v>
      </c>
      <c r="B1029" s="12" t="str">
        <f>VLOOKUP(A1029,'User printing - summary'!B:E,4,FALSE)</f>
        <v>6002899</v>
      </c>
      <c r="C1029" s="13" t="str">
        <f>VLOOKUP(A1029,'User printing - summary'!B:C,2,FALSE)</f>
        <v>นาย กฤษณะ ศรีใจ</v>
      </c>
      <c r="D1029" s="13" t="s">
        <v>66</v>
      </c>
      <c r="E1029" s="13" t="s">
        <v>1649</v>
      </c>
      <c r="F1029" s="14">
        <v>0</v>
      </c>
      <c r="G1029" s="14">
        <v>20</v>
      </c>
      <c r="H1029" s="14">
        <f t="shared" si="64"/>
        <v>20</v>
      </c>
      <c r="I1029" s="42">
        <f t="shared" si="65"/>
        <v>0</v>
      </c>
      <c r="J1029" s="42">
        <f t="shared" si="66"/>
        <v>8</v>
      </c>
      <c r="K1029" s="15">
        <f t="shared" si="67"/>
        <v>8</v>
      </c>
    </row>
    <row r="1030" spans="1:13" s="1" customFormat="1" ht="15.75" customHeight="1" x14ac:dyDescent="0.2">
      <c r="A1030" s="13" t="s">
        <v>529</v>
      </c>
      <c r="B1030" s="12" t="str">
        <f>VLOOKUP(A1030,'User printing - summary'!B:E,4,FALSE)</f>
        <v>5903518</v>
      </c>
      <c r="C1030" s="13" t="str">
        <f>VLOOKUP(A1030,'User printing - summary'!B:C,2,FALSE)</f>
        <v>นางสาว ปิยาภรณ์ เชื้อนาวัง</v>
      </c>
      <c r="D1030" s="13" t="s">
        <v>66</v>
      </c>
      <c r="E1030" s="13" t="s">
        <v>1649</v>
      </c>
      <c r="F1030" s="14">
        <v>0</v>
      </c>
      <c r="G1030" s="14">
        <v>2</v>
      </c>
      <c r="H1030" s="14">
        <f t="shared" si="64"/>
        <v>2</v>
      </c>
      <c r="I1030" s="42">
        <f t="shared" si="65"/>
        <v>0</v>
      </c>
      <c r="J1030" s="42">
        <f t="shared" si="66"/>
        <v>0.8</v>
      </c>
      <c r="K1030" s="15">
        <f t="shared" si="67"/>
        <v>0.8</v>
      </c>
    </row>
    <row r="1031" spans="1:13" s="1" customFormat="1" ht="15.75" customHeight="1" x14ac:dyDescent="0.2">
      <c r="A1031" s="13" t="s">
        <v>1005</v>
      </c>
      <c r="B1031" s="12" t="str">
        <f>VLOOKUP(A1031,'User printing - summary'!B:E,4,FALSE)</f>
        <v>6704081</v>
      </c>
      <c r="C1031" s="13" t="str">
        <f>VLOOKUP(A1031,'User printing - summary'!B:C,2,FALSE)</f>
        <v>นางสาว สวิตตา วุ่นซิ้ว</v>
      </c>
      <c r="D1031" s="13" t="s">
        <v>62</v>
      </c>
      <c r="E1031" s="13" t="s">
        <v>1703</v>
      </c>
      <c r="F1031" s="14">
        <v>179</v>
      </c>
      <c r="G1031" s="14">
        <v>230</v>
      </c>
      <c r="H1031" s="14">
        <f t="shared" si="64"/>
        <v>409</v>
      </c>
      <c r="I1031" s="42">
        <f t="shared" si="65"/>
        <v>680.19999999999993</v>
      </c>
      <c r="J1031" s="42">
        <f t="shared" si="66"/>
        <v>92</v>
      </c>
      <c r="K1031" s="15">
        <f t="shared" si="67"/>
        <v>772.19999999999993</v>
      </c>
    </row>
    <row r="1032" spans="1:13" s="1" customFormat="1" ht="15.75" customHeight="1" x14ac:dyDescent="0.2">
      <c r="A1032" s="17" t="s">
        <v>1001</v>
      </c>
      <c r="B1032" s="12" t="str">
        <f>VLOOKUP(A1032,'User printing - summary'!B:E,4,FALSE)</f>
        <v>6701801</v>
      </c>
      <c r="C1032" s="13" t="str">
        <f>VLOOKUP(A1032,'User printing - summary'!B:C,2,FALSE)</f>
        <v>นาย พัชระ สังขะพงษ์</v>
      </c>
      <c r="D1032" s="13" t="s">
        <v>62</v>
      </c>
      <c r="E1032" s="13" t="s">
        <v>1701</v>
      </c>
      <c r="F1032" s="14">
        <v>65</v>
      </c>
      <c r="G1032" s="14">
        <v>46</v>
      </c>
      <c r="H1032" s="14">
        <f t="shared" si="64"/>
        <v>111</v>
      </c>
      <c r="I1032" s="42">
        <f t="shared" si="65"/>
        <v>247</v>
      </c>
      <c r="J1032" s="42">
        <f t="shared" si="66"/>
        <v>18.400000000000002</v>
      </c>
      <c r="K1032" s="15">
        <f t="shared" si="67"/>
        <v>265.39999999999998</v>
      </c>
    </row>
    <row r="1033" spans="1:13" s="1" customFormat="1" ht="15.75" customHeight="1" x14ac:dyDescent="0.2">
      <c r="A1033" s="13" t="s">
        <v>994</v>
      </c>
      <c r="B1033" s="12" t="str">
        <f>VLOOKUP(A1033,'User printing - summary'!B:E,4,FALSE)</f>
        <v>6703226</v>
      </c>
      <c r="C1033" s="13" t="str">
        <f>VLOOKUP(A1033,'User printing - summary'!B:C,2,FALSE)</f>
        <v>นาย ชลทิศ สาคำ</v>
      </c>
      <c r="D1033" s="13" t="s">
        <v>62</v>
      </c>
      <c r="E1033" s="13" t="s">
        <v>1701</v>
      </c>
      <c r="F1033" s="14">
        <v>49</v>
      </c>
      <c r="G1033" s="14">
        <v>11</v>
      </c>
      <c r="H1033" s="14">
        <f t="shared" si="64"/>
        <v>60</v>
      </c>
      <c r="I1033" s="42">
        <f t="shared" si="65"/>
        <v>186.2</v>
      </c>
      <c r="J1033" s="42">
        <f t="shared" si="66"/>
        <v>4.4000000000000004</v>
      </c>
      <c r="K1033" s="15">
        <f t="shared" si="67"/>
        <v>190.6</v>
      </c>
    </row>
    <row r="1034" spans="1:13" s="1" customFormat="1" ht="15.75" customHeight="1" x14ac:dyDescent="0.2">
      <c r="A1034" s="13" t="s">
        <v>1002</v>
      </c>
      <c r="B1034" s="12" t="str">
        <f>VLOOKUP(A1034,'User printing - summary'!B:E,4,FALSE)</f>
        <v>6701304</v>
      </c>
      <c r="C1034" s="13" t="str">
        <f>VLOOKUP(A1034,'User printing - summary'!B:C,2,FALSE)</f>
        <v>นาย ภาณุรุจ ชาวกำพร้า</v>
      </c>
      <c r="D1034" s="13" t="s">
        <v>62</v>
      </c>
      <c r="E1034" s="13" t="s">
        <v>1701</v>
      </c>
      <c r="F1034" s="14">
        <v>47</v>
      </c>
      <c r="G1034" s="14">
        <v>14</v>
      </c>
      <c r="H1034" s="14">
        <f t="shared" si="64"/>
        <v>61</v>
      </c>
      <c r="I1034" s="42">
        <f t="shared" si="65"/>
        <v>178.6</v>
      </c>
      <c r="J1034" s="42">
        <f t="shared" si="66"/>
        <v>5.6000000000000005</v>
      </c>
      <c r="K1034" s="15">
        <f t="shared" si="67"/>
        <v>184.2</v>
      </c>
    </row>
    <row r="1035" spans="1:13" s="1" customFormat="1" ht="15.75" customHeight="1" x14ac:dyDescent="0.2">
      <c r="A1035" s="13" t="s">
        <v>992</v>
      </c>
      <c r="B1035" s="12" t="str">
        <f>VLOOKUP(A1035,'User printing - summary'!B:E,4,FALSE)</f>
        <v>5904164</v>
      </c>
      <c r="C1035" s="13" t="str">
        <f>VLOOKUP(A1035,'User printing - summary'!B:C,2,FALSE)</f>
        <v>นาย ชิตพล ประนม</v>
      </c>
      <c r="D1035" s="13" t="s">
        <v>62</v>
      </c>
      <c r="E1035" s="13" t="s">
        <v>1701</v>
      </c>
      <c r="F1035" s="14">
        <v>0</v>
      </c>
      <c r="G1035" s="14">
        <v>10</v>
      </c>
      <c r="H1035" s="14">
        <f t="shared" si="64"/>
        <v>10</v>
      </c>
      <c r="I1035" s="42">
        <f t="shared" si="65"/>
        <v>0</v>
      </c>
      <c r="J1035" s="42">
        <f t="shared" si="66"/>
        <v>4</v>
      </c>
      <c r="K1035" s="15">
        <f t="shared" si="67"/>
        <v>4</v>
      </c>
    </row>
    <row r="1036" spans="1:13" s="1" customFormat="1" ht="15.75" customHeight="1" x14ac:dyDescent="0.2">
      <c r="A1036" s="13" t="s">
        <v>1004</v>
      </c>
      <c r="B1036" s="12" t="str">
        <f>VLOOKUP(A1036,'User printing - summary'!B:E,4,FALSE)</f>
        <v>6301799</v>
      </c>
      <c r="C1036" s="13" t="str">
        <f>VLOOKUP(A1036,'User printing - summary'!B:C,2,FALSE)</f>
        <v>นาย สามารถ วรรณขาม</v>
      </c>
      <c r="D1036" s="13" t="s">
        <v>62</v>
      </c>
      <c r="E1036" s="13" t="s">
        <v>1701</v>
      </c>
      <c r="F1036" s="14">
        <v>0</v>
      </c>
      <c r="G1036" s="14">
        <v>1</v>
      </c>
      <c r="H1036" s="14">
        <f t="shared" si="64"/>
        <v>1</v>
      </c>
      <c r="I1036" s="42">
        <f t="shared" si="65"/>
        <v>0</v>
      </c>
      <c r="J1036" s="42">
        <f t="shared" si="66"/>
        <v>0.4</v>
      </c>
      <c r="K1036" s="15">
        <f t="shared" si="67"/>
        <v>0.4</v>
      </c>
    </row>
    <row r="1037" spans="1:13" s="1" customFormat="1" ht="15.75" customHeight="1" x14ac:dyDescent="0.2">
      <c r="A1037" s="13" t="s">
        <v>993</v>
      </c>
      <c r="B1037" s="12" t="str">
        <f>VLOOKUP(A1037,'User printing - summary'!B:E,4,FALSE)</f>
        <v>6302437</v>
      </c>
      <c r="C1037" s="13" t="str">
        <f>VLOOKUP(A1037,'User printing - summary'!B:C,2,FALSE)</f>
        <v>นางสาว ชลดา ไชยมงคล</v>
      </c>
      <c r="D1037" s="13" t="s">
        <v>62</v>
      </c>
      <c r="E1037" s="13" t="s">
        <v>1700</v>
      </c>
      <c r="F1037" s="14">
        <v>216</v>
      </c>
      <c r="G1037" s="14">
        <v>63</v>
      </c>
      <c r="H1037" s="14">
        <f t="shared" si="64"/>
        <v>279</v>
      </c>
      <c r="I1037" s="42">
        <f t="shared" si="65"/>
        <v>820.8</v>
      </c>
      <c r="J1037" s="42">
        <f t="shared" si="66"/>
        <v>25.200000000000003</v>
      </c>
      <c r="K1037" s="15">
        <f t="shared" si="67"/>
        <v>846</v>
      </c>
    </row>
    <row r="1038" spans="1:13" s="1" customFormat="1" ht="15.75" customHeight="1" x14ac:dyDescent="0.2">
      <c r="A1038" s="13" t="s">
        <v>1006</v>
      </c>
      <c r="B1038" s="12" t="str">
        <f>VLOOKUP(A1038,'User printing - summary'!B:E,4,FALSE)</f>
        <v>6200608</v>
      </c>
      <c r="C1038" s="13" t="str">
        <f>VLOOKUP(A1038,'User printing - summary'!B:C,2,FALSE)</f>
        <v>นางสาว อรอนงค์ กัณหาเรียง</v>
      </c>
      <c r="D1038" s="13" t="s">
        <v>62</v>
      </c>
      <c r="E1038" s="13" t="s">
        <v>1700</v>
      </c>
      <c r="F1038" s="14">
        <v>0</v>
      </c>
      <c r="G1038" s="14">
        <v>23</v>
      </c>
      <c r="H1038" s="14">
        <f t="shared" si="64"/>
        <v>23</v>
      </c>
      <c r="I1038" s="42">
        <f t="shared" si="65"/>
        <v>0</v>
      </c>
      <c r="J1038" s="42">
        <f t="shared" si="66"/>
        <v>9.2000000000000011</v>
      </c>
      <c r="K1038" s="15">
        <f t="shared" si="67"/>
        <v>9.2000000000000011</v>
      </c>
    </row>
    <row r="1039" spans="1:13" s="1" customFormat="1" ht="15.75" customHeight="1" x14ac:dyDescent="0.2">
      <c r="A1039" s="13" t="s">
        <v>1008</v>
      </c>
      <c r="B1039" s="12" t="str">
        <f>VLOOKUP(A1039,'User printing - summary'!B:E,4,FALSE)</f>
        <v>6704085</v>
      </c>
      <c r="C1039" s="13" t="str">
        <f>VLOOKUP(A1039,'User printing - summary'!B:C,2,FALSE)</f>
        <v>นาย ศุภวิชญ์ รอดดารา</v>
      </c>
      <c r="D1039" s="13" t="s">
        <v>62</v>
      </c>
      <c r="E1039" s="13" t="s">
        <v>1700</v>
      </c>
      <c r="F1039" s="14">
        <v>0</v>
      </c>
      <c r="G1039" s="14">
        <v>21</v>
      </c>
      <c r="H1039" s="14">
        <f t="shared" si="64"/>
        <v>21</v>
      </c>
      <c r="I1039" s="42">
        <f t="shared" si="65"/>
        <v>0</v>
      </c>
      <c r="J1039" s="42">
        <f t="shared" si="66"/>
        <v>8.4</v>
      </c>
      <c r="K1039" s="15">
        <f t="shared" si="67"/>
        <v>8.4</v>
      </c>
    </row>
    <row r="1040" spans="1:13" s="1" customFormat="1" ht="15.75" customHeight="1" x14ac:dyDescent="0.2">
      <c r="A1040" s="13" t="s">
        <v>1000</v>
      </c>
      <c r="B1040" s="12" t="str">
        <f>VLOOKUP(A1040,'User printing - summary'!B:E,4,FALSE)</f>
        <v>5902770</v>
      </c>
      <c r="C1040" s="13" t="str">
        <f>VLOOKUP(A1040,'User printing - summary'!B:C,2,FALSE)</f>
        <v>นางสาว พัชรีภรณ์ สมคะเนย์</v>
      </c>
      <c r="D1040" s="13" t="s">
        <v>62</v>
      </c>
      <c r="E1040" s="13" t="s">
        <v>1700</v>
      </c>
      <c r="F1040" s="14">
        <v>0</v>
      </c>
      <c r="G1040" s="14">
        <v>17</v>
      </c>
      <c r="H1040" s="14">
        <f t="shared" si="64"/>
        <v>17</v>
      </c>
      <c r="I1040" s="42">
        <f t="shared" si="65"/>
        <v>0</v>
      </c>
      <c r="J1040" s="42">
        <f t="shared" si="66"/>
        <v>6.8000000000000007</v>
      </c>
      <c r="K1040" s="15">
        <f t="shared" si="67"/>
        <v>6.8000000000000007</v>
      </c>
    </row>
    <row r="1041" spans="1:11" s="1" customFormat="1" ht="15.75" customHeight="1" x14ac:dyDescent="0.2">
      <c r="A1041" s="13" t="s">
        <v>1007</v>
      </c>
      <c r="B1041" s="12" t="str">
        <f>VLOOKUP(A1041,'User printing - summary'!B:E,4,FALSE)</f>
        <v>5801035</v>
      </c>
      <c r="C1041" s="13" t="str">
        <f>VLOOKUP(A1041,'User printing - summary'!B:C,2,FALSE)</f>
        <v>นางสาว โศรยา กี่เจริญ</v>
      </c>
      <c r="D1041" s="13" t="s">
        <v>62</v>
      </c>
      <c r="E1041" s="13" t="s">
        <v>1700</v>
      </c>
      <c r="F1041" s="14">
        <v>0</v>
      </c>
      <c r="G1041" s="14">
        <v>3</v>
      </c>
      <c r="H1041" s="14">
        <f t="shared" si="64"/>
        <v>3</v>
      </c>
      <c r="I1041" s="42">
        <f t="shared" si="65"/>
        <v>0</v>
      </c>
      <c r="J1041" s="42">
        <f t="shared" si="66"/>
        <v>1.2000000000000002</v>
      </c>
      <c r="K1041" s="15">
        <f t="shared" si="67"/>
        <v>1.2000000000000002</v>
      </c>
    </row>
    <row r="1042" spans="1:11" s="1" customFormat="1" ht="15.75" customHeight="1" x14ac:dyDescent="0.2">
      <c r="A1042" s="13" t="s">
        <v>991</v>
      </c>
      <c r="B1042" s="12" t="str">
        <f>VLOOKUP(A1042,'User printing - summary'!B:E,4,FALSE)</f>
        <v>6401413</v>
      </c>
      <c r="C1042" s="13" t="str">
        <f>VLOOKUP(A1042,'User printing - summary'!B:C,2,FALSE)</f>
        <v>นางสาว ชนัญญา พุทธิวงศ์</v>
      </c>
      <c r="D1042" s="13" t="s">
        <v>62</v>
      </c>
      <c r="E1042" s="13" t="s">
        <v>1700</v>
      </c>
      <c r="F1042" s="14">
        <v>0</v>
      </c>
      <c r="G1042" s="14">
        <v>2</v>
      </c>
      <c r="H1042" s="14">
        <f t="shared" si="64"/>
        <v>2</v>
      </c>
      <c r="I1042" s="42">
        <f t="shared" si="65"/>
        <v>0</v>
      </c>
      <c r="J1042" s="42">
        <f t="shared" si="66"/>
        <v>0.8</v>
      </c>
      <c r="K1042" s="15">
        <f t="shared" si="67"/>
        <v>0.8</v>
      </c>
    </row>
    <row r="1043" spans="1:11" s="1" customFormat="1" ht="15.75" customHeight="1" x14ac:dyDescent="0.2">
      <c r="A1043" s="13" t="s">
        <v>1010</v>
      </c>
      <c r="B1043" s="12" t="str">
        <f>VLOOKUP(A1043,'User printing - summary'!B:E,4,FALSE)</f>
        <v>6705520</v>
      </c>
      <c r="C1043" s="13" t="str">
        <f>VLOOKUP(A1043,'User printing - summary'!B:C,2,FALSE)</f>
        <v>นาย วันชัย กุก่อง</v>
      </c>
      <c r="D1043" s="13" t="s">
        <v>62</v>
      </c>
      <c r="E1043" s="13" t="s">
        <v>1702</v>
      </c>
      <c r="F1043" s="14">
        <v>0</v>
      </c>
      <c r="G1043" s="14">
        <v>41</v>
      </c>
      <c r="H1043" s="14">
        <f t="shared" si="64"/>
        <v>41</v>
      </c>
      <c r="I1043" s="42">
        <f t="shared" si="65"/>
        <v>0</v>
      </c>
      <c r="J1043" s="42">
        <f t="shared" si="66"/>
        <v>16.400000000000002</v>
      </c>
      <c r="K1043" s="15">
        <f t="shared" si="67"/>
        <v>16.400000000000002</v>
      </c>
    </row>
    <row r="1044" spans="1:11" s="1" customFormat="1" ht="15.75" customHeight="1" x14ac:dyDescent="0.2">
      <c r="A1044" s="13" t="s">
        <v>995</v>
      </c>
      <c r="B1044" s="12" t="str">
        <f>VLOOKUP(A1044,'User printing - summary'!B:E,4,FALSE)</f>
        <v>6700948</v>
      </c>
      <c r="C1044" s="13" t="str">
        <f>VLOOKUP(A1044,'User printing - summary'!B:C,2,FALSE)</f>
        <v>นางสาว ปริยากร นาเพชร</v>
      </c>
      <c r="D1044" s="13" t="s">
        <v>62</v>
      </c>
      <c r="E1044" s="13" t="s">
        <v>1702</v>
      </c>
      <c r="F1044" s="14">
        <v>0</v>
      </c>
      <c r="G1044" s="14">
        <v>6</v>
      </c>
      <c r="H1044" s="14">
        <f t="shared" si="64"/>
        <v>6</v>
      </c>
      <c r="I1044" s="42">
        <f t="shared" si="65"/>
        <v>0</v>
      </c>
      <c r="J1044" s="42">
        <f t="shared" si="66"/>
        <v>2.4000000000000004</v>
      </c>
      <c r="K1044" s="15">
        <f t="shared" si="67"/>
        <v>2.4000000000000004</v>
      </c>
    </row>
    <row r="1045" spans="1:11" s="1" customFormat="1" ht="15.75" customHeight="1" x14ac:dyDescent="0.2">
      <c r="A1045" s="13" t="s">
        <v>998</v>
      </c>
      <c r="B1045" s="12" t="str">
        <f>VLOOKUP(A1045,'User printing - summary'!B:E,4,FALSE)</f>
        <v>5702773</v>
      </c>
      <c r="C1045" s="13" t="str">
        <f>VLOOKUP(A1045,'User printing - summary'!B:C,2,FALSE)</f>
        <v>นางสาว ขวัญชนก โสวจันทร์</v>
      </c>
      <c r="D1045" s="13" t="s">
        <v>62</v>
      </c>
      <c r="E1045" s="13" t="s">
        <v>1702</v>
      </c>
      <c r="F1045" s="14">
        <v>0</v>
      </c>
      <c r="G1045" s="14">
        <v>2</v>
      </c>
      <c r="H1045" s="14">
        <f t="shared" si="64"/>
        <v>2</v>
      </c>
      <c r="I1045" s="42">
        <f t="shared" si="65"/>
        <v>0</v>
      </c>
      <c r="J1045" s="42">
        <f t="shared" si="66"/>
        <v>0.8</v>
      </c>
      <c r="K1045" s="15">
        <f t="shared" si="67"/>
        <v>0.8</v>
      </c>
    </row>
    <row r="1046" spans="1:11" s="1" customFormat="1" ht="15.75" customHeight="1" x14ac:dyDescent="0.2">
      <c r="A1046" s="13" t="s">
        <v>996</v>
      </c>
      <c r="B1046" s="12" t="str">
        <f>VLOOKUP(A1046,'User printing - summary'!B:E,4,FALSE)</f>
        <v>5801881</v>
      </c>
      <c r="C1046" s="13" t="str">
        <f>VLOOKUP(A1046,'User printing - summary'!B:C,2,FALSE)</f>
        <v>นาย จักริน สินสุพรรณ์</v>
      </c>
      <c r="D1046" s="13" t="s">
        <v>62</v>
      </c>
      <c r="E1046" s="13" t="s">
        <v>1702</v>
      </c>
      <c r="F1046" s="14">
        <v>0</v>
      </c>
      <c r="G1046" s="14">
        <v>1</v>
      </c>
      <c r="H1046" s="14">
        <f t="shared" si="64"/>
        <v>1</v>
      </c>
      <c r="I1046" s="42">
        <f t="shared" si="65"/>
        <v>0</v>
      </c>
      <c r="J1046" s="42">
        <f t="shared" si="66"/>
        <v>0.4</v>
      </c>
      <c r="K1046" s="15">
        <f t="shared" si="67"/>
        <v>0.4</v>
      </c>
    </row>
    <row r="1047" spans="1:11" s="1" customFormat="1" ht="15.75" customHeight="1" x14ac:dyDescent="0.2">
      <c r="A1047" s="13" t="s">
        <v>1003</v>
      </c>
      <c r="B1047" s="12" t="str">
        <f>VLOOKUP(A1047,'User printing - summary'!B:E,4,FALSE)</f>
        <v>6704229</v>
      </c>
      <c r="C1047" s="13" t="str">
        <f>VLOOKUP(A1047,'User printing - summary'!B:C,2,FALSE)</f>
        <v>นาย พรหมมินทร์ เนื้อแก้ว</v>
      </c>
      <c r="D1047" s="13" t="s">
        <v>62</v>
      </c>
      <c r="E1047" s="13" t="s">
        <v>1702</v>
      </c>
      <c r="F1047" s="14">
        <v>0</v>
      </c>
      <c r="G1047" s="14">
        <v>1</v>
      </c>
      <c r="H1047" s="14">
        <f t="shared" si="64"/>
        <v>1</v>
      </c>
      <c r="I1047" s="42">
        <f t="shared" si="65"/>
        <v>0</v>
      </c>
      <c r="J1047" s="42">
        <f t="shared" si="66"/>
        <v>0.4</v>
      </c>
      <c r="K1047" s="15">
        <f t="shared" si="67"/>
        <v>0.4</v>
      </c>
    </row>
    <row r="1048" spans="1:11" s="1" customFormat="1" ht="15.75" customHeight="1" x14ac:dyDescent="0.2">
      <c r="A1048" s="17" t="s">
        <v>693</v>
      </c>
      <c r="B1048" s="12" t="str">
        <f>VLOOKUP(A1048,'User printing - summary'!B:E,4,FALSE)</f>
        <v>5501272</v>
      </c>
      <c r="C1048" s="13" t="str">
        <f>VLOOKUP(A1048,'User printing - summary'!B:C,2,FALSE)</f>
        <v>นาย วิชัย สียาบับ</v>
      </c>
      <c r="D1048" s="17" t="s">
        <v>1623</v>
      </c>
      <c r="E1048" s="17" t="s">
        <v>1667</v>
      </c>
      <c r="F1048" s="33">
        <v>0</v>
      </c>
      <c r="G1048" s="33">
        <v>3051</v>
      </c>
      <c r="H1048" s="14">
        <f t="shared" si="64"/>
        <v>3051</v>
      </c>
      <c r="I1048" s="42">
        <f t="shared" si="65"/>
        <v>0</v>
      </c>
      <c r="J1048" s="42">
        <f t="shared" si="66"/>
        <v>1220.4000000000001</v>
      </c>
      <c r="K1048" s="15">
        <f t="shared" si="67"/>
        <v>1220.4000000000001</v>
      </c>
    </row>
    <row r="1049" spans="1:11" s="1" customFormat="1" ht="15.75" customHeight="1" x14ac:dyDescent="0.2">
      <c r="A1049" s="13" t="s">
        <v>692</v>
      </c>
      <c r="B1049" s="12" t="str">
        <f>VLOOKUP(A1049,'User printing - summary'!B:E,4,FALSE)</f>
        <v>5600967</v>
      </c>
      <c r="C1049" s="13" t="str">
        <f>VLOOKUP(A1049,'User printing - summary'!B:C,2,FALSE)</f>
        <v>นางสาว อนุชิดา ผงกุลา</v>
      </c>
      <c r="D1049" s="13" t="s">
        <v>1623</v>
      </c>
      <c r="E1049" s="13" t="s">
        <v>1667</v>
      </c>
      <c r="F1049" s="14">
        <v>3</v>
      </c>
      <c r="G1049" s="14">
        <v>2504</v>
      </c>
      <c r="H1049" s="14">
        <f t="shared" si="64"/>
        <v>2507</v>
      </c>
      <c r="I1049" s="42">
        <f t="shared" si="65"/>
        <v>11.399999999999999</v>
      </c>
      <c r="J1049" s="42">
        <f t="shared" si="66"/>
        <v>1001.6</v>
      </c>
      <c r="K1049" s="15">
        <f t="shared" si="67"/>
        <v>1013</v>
      </c>
    </row>
    <row r="1050" spans="1:11" s="1" customFormat="1" ht="15.75" customHeight="1" x14ac:dyDescent="0.2">
      <c r="A1050" s="13" t="s">
        <v>688</v>
      </c>
      <c r="B1050" s="12" t="str">
        <f>VLOOKUP(A1050,'User printing - summary'!B:E,4,FALSE)</f>
        <v>6001939</v>
      </c>
      <c r="C1050" s="13" t="str">
        <f>VLOOKUP(A1050,'User printing - summary'!B:C,2,FALSE)</f>
        <v>นางสาว จิรารัตน์ นามบุตรดี</v>
      </c>
      <c r="D1050" s="13" t="s">
        <v>1623</v>
      </c>
      <c r="E1050" s="13" t="s">
        <v>1667</v>
      </c>
      <c r="F1050" s="14">
        <v>45</v>
      </c>
      <c r="G1050" s="14">
        <v>1523</v>
      </c>
      <c r="H1050" s="14">
        <f t="shared" si="64"/>
        <v>1568</v>
      </c>
      <c r="I1050" s="42">
        <f t="shared" si="65"/>
        <v>171</v>
      </c>
      <c r="J1050" s="42">
        <f t="shared" si="66"/>
        <v>609.20000000000005</v>
      </c>
      <c r="K1050" s="15">
        <f t="shared" si="67"/>
        <v>780.2</v>
      </c>
    </row>
    <row r="1051" spans="1:11" s="1" customFormat="1" ht="15.75" customHeight="1" x14ac:dyDescent="0.2">
      <c r="A1051" s="13" t="s">
        <v>698</v>
      </c>
      <c r="B1051" s="12" t="str">
        <f>VLOOKUP(A1051,'User printing - summary'!B:E,4,FALSE)</f>
        <v>6301068</v>
      </c>
      <c r="C1051" s="13" t="str">
        <f>VLOOKUP(A1051,'User printing - summary'!B:C,2,FALSE)</f>
        <v>นาย สมศักดิ์ ไกรภิรมย์</v>
      </c>
      <c r="D1051" s="13" t="s">
        <v>1623</v>
      </c>
      <c r="E1051" s="13" t="s">
        <v>1667</v>
      </c>
      <c r="F1051" s="14">
        <v>0</v>
      </c>
      <c r="G1051" s="14">
        <v>824</v>
      </c>
      <c r="H1051" s="14">
        <f t="shared" si="64"/>
        <v>824</v>
      </c>
      <c r="I1051" s="42">
        <f t="shared" si="65"/>
        <v>0</v>
      </c>
      <c r="J1051" s="42">
        <f t="shared" si="66"/>
        <v>329.6</v>
      </c>
      <c r="K1051" s="15">
        <f t="shared" si="67"/>
        <v>329.6</v>
      </c>
    </row>
    <row r="1052" spans="1:11" s="1" customFormat="1" ht="15.75" customHeight="1" x14ac:dyDescent="0.2">
      <c r="A1052" s="13" t="s">
        <v>690</v>
      </c>
      <c r="B1052" s="12" t="str">
        <f>VLOOKUP(A1052,'User printing - summary'!B:E,4,FALSE)</f>
        <v>481174</v>
      </c>
      <c r="C1052" s="13" t="str">
        <f>VLOOKUP(A1052,'User printing - summary'!B:C,2,FALSE)</f>
        <v>นาย บุญมี อุดร</v>
      </c>
      <c r="D1052" s="13" t="s">
        <v>1623</v>
      </c>
      <c r="E1052" s="13" t="s">
        <v>1667</v>
      </c>
      <c r="F1052" s="14">
        <v>0</v>
      </c>
      <c r="G1052" s="14">
        <v>589</v>
      </c>
      <c r="H1052" s="14">
        <f t="shared" si="64"/>
        <v>589</v>
      </c>
      <c r="I1052" s="42">
        <f t="shared" si="65"/>
        <v>0</v>
      </c>
      <c r="J1052" s="42">
        <f t="shared" si="66"/>
        <v>235.60000000000002</v>
      </c>
      <c r="K1052" s="15">
        <f t="shared" si="67"/>
        <v>235.60000000000002</v>
      </c>
    </row>
    <row r="1053" spans="1:11" s="1" customFormat="1" ht="15.75" customHeight="1" x14ac:dyDescent="0.2">
      <c r="A1053" s="13" t="s">
        <v>694</v>
      </c>
      <c r="B1053" s="12" t="str">
        <f>VLOOKUP(A1053,'User printing - summary'!B:E,4,FALSE)</f>
        <v>5001424</v>
      </c>
      <c r="C1053" s="13" t="str">
        <f>VLOOKUP(A1053,'User printing - summary'!B:C,2,FALSE)</f>
        <v>นาย เจริญ พูลผล</v>
      </c>
      <c r="D1053" s="13" t="s">
        <v>1623</v>
      </c>
      <c r="E1053" s="13" t="s">
        <v>1667</v>
      </c>
      <c r="F1053" s="14">
        <v>0</v>
      </c>
      <c r="G1053" s="14">
        <v>342</v>
      </c>
      <c r="H1053" s="14">
        <f t="shared" si="64"/>
        <v>342</v>
      </c>
      <c r="I1053" s="42">
        <f t="shared" si="65"/>
        <v>0</v>
      </c>
      <c r="J1053" s="42">
        <f t="shared" si="66"/>
        <v>136.80000000000001</v>
      </c>
      <c r="K1053" s="15">
        <f t="shared" si="67"/>
        <v>136.80000000000001</v>
      </c>
    </row>
    <row r="1054" spans="1:11" s="1" customFormat="1" ht="15.75" customHeight="1" x14ac:dyDescent="0.2">
      <c r="A1054" s="13" t="s">
        <v>695</v>
      </c>
      <c r="B1054" s="12" t="str">
        <f>VLOOKUP(A1054,'User printing - summary'!B:E,4,FALSE)</f>
        <v>6004030</v>
      </c>
      <c r="C1054" s="13" t="str">
        <f>VLOOKUP(A1054,'User printing - summary'!B:C,2,FALSE)</f>
        <v>นาย นเรศร คงเติม</v>
      </c>
      <c r="D1054" s="13" t="s">
        <v>1623</v>
      </c>
      <c r="E1054" s="13" t="s">
        <v>1667</v>
      </c>
      <c r="F1054" s="14">
        <v>0</v>
      </c>
      <c r="G1054" s="14">
        <v>186</v>
      </c>
      <c r="H1054" s="14">
        <f t="shared" si="64"/>
        <v>186</v>
      </c>
      <c r="I1054" s="42">
        <f t="shared" si="65"/>
        <v>0</v>
      </c>
      <c r="J1054" s="42">
        <f t="shared" si="66"/>
        <v>74.400000000000006</v>
      </c>
      <c r="K1054" s="15">
        <f t="shared" si="67"/>
        <v>74.400000000000006</v>
      </c>
    </row>
    <row r="1055" spans="1:11" s="1" customFormat="1" ht="15.75" customHeight="1" x14ac:dyDescent="0.2">
      <c r="A1055" s="13" t="s">
        <v>934</v>
      </c>
      <c r="B1055" s="12" t="str">
        <f>VLOOKUP(A1055,'User printing - summary'!B:E,4,FALSE)</f>
        <v>4900525</v>
      </c>
      <c r="C1055" s="13" t="str">
        <f>VLOOKUP(A1055,'User printing - summary'!B:C,2,FALSE)</f>
        <v>นาย ไกรมาศ ทองดอนพุ่ม</v>
      </c>
      <c r="D1055" s="13" t="s">
        <v>1623</v>
      </c>
      <c r="E1055" s="13" t="s">
        <v>1667</v>
      </c>
      <c r="F1055" s="14">
        <v>0</v>
      </c>
      <c r="G1055" s="14">
        <v>160</v>
      </c>
      <c r="H1055" s="14">
        <f t="shared" si="64"/>
        <v>160</v>
      </c>
      <c r="I1055" s="42">
        <f t="shared" si="65"/>
        <v>0</v>
      </c>
      <c r="J1055" s="42">
        <f t="shared" si="66"/>
        <v>64</v>
      </c>
      <c r="K1055" s="15">
        <f t="shared" si="67"/>
        <v>64</v>
      </c>
    </row>
    <row r="1056" spans="1:11" s="1" customFormat="1" ht="15.75" customHeight="1" x14ac:dyDescent="0.2">
      <c r="A1056" s="13" t="s">
        <v>719</v>
      </c>
      <c r="B1056" s="12" t="str">
        <f>VLOOKUP(A1056,'User printing - summary'!B:E,4,FALSE)</f>
        <v>5801143</v>
      </c>
      <c r="C1056" s="13" t="str">
        <f>VLOOKUP(A1056,'User printing - summary'!B:C,2,FALSE)</f>
        <v>นาย อภิฐานนท์ งามขำ</v>
      </c>
      <c r="D1056" s="13" t="s">
        <v>1623</v>
      </c>
      <c r="E1056" s="13" t="s">
        <v>1669</v>
      </c>
      <c r="F1056" s="14">
        <v>121</v>
      </c>
      <c r="G1056" s="14">
        <v>718</v>
      </c>
      <c r="H1056" s="14">
        <f t="shared" si="64"/>
        <v>839</v>
      </c>
      <c r="I1056" s="42">
        <f t="shared" si="65"/>
        <v>459.79999999999995</v>
      </c>
      <c r="J1056" s="42">
        <f t="shared" si="66"/>
        <v>287.2</v>
      </c>
      <c r="K1056" s="15">
        <f t="shared" si="67"/>
        <v>747</v>
      </c>
    </row>
    <row r="1057" spans="1:13" s="1" customFormat="1" ht="15.75" customHeight="1" x14ac:dyDescent="0.2">
      <c r="A1057" s="13" t="s">
        <v>704</v>
      </c>
      <c r="B1057" s="12" t="str">
        <f>VLOOKUP(A1057,'User printing - summary'!B:E,4,FALSE)</f>
        <v>5903067</v>
      </c>
      <c r="C1057" s="13" t="str">
        <f>VLOOKUP(A1057,'User printing - summary'!B:C,2,FALSE)</f>
        <v>นาย ชาญชัย สีดา</v>
      </c>
      <c r="D1057" s="13" t="s">
        <v>1623</v>
      </c>
      <c r="E1057" s="13" t="s">
        <v>1669</v>
      </c>
      <c r="F1057" s="14">
        <v>0</v>
      </c>
      <c r="G1057" s="14">
        <v>1337</v>
      </c>
      <c r="H1057" s="14">
        <f t="shared" si="64"/>
        <v>1337</v>
      </c>
      <c r="I1057" s="42">
        <f t="shared" si="65"/>
        <v>0</v>
      </c>
      <c r="J1057" s="42">
        <f t="shared" si="66"/>
        <v>534.80000000000007</v>
      </c>
      <c r="K1057" s="15">
        <f t="shared" si="67"/>
        <v>534.80000000000007</v>
      </c>
    </row>
    <row r="1058" spans="1:13" s="1" customFormat="1" ht="15.75" customHeight="1" x14ac:dyDescent="0.2">
      <c r="A1058" s="13" t="s">
        <v>708</v>
      </c>
      <c r="B1058" s="12" t="str">
        <f>VLOOKUP(A1058,'User printing - summary'!B:E,4,FALSE)</f>
        <v>6803090</v>
      </c>
      <c r="C1058" s="13" t="str">
        <f>VLOOKUP(A1058,'User printing - summary'!B:C,2,FALSE)</f>
        <v>นาย ณรงค์ศักดิ์ นามมนตรี</v>
      </c>
      <c r="D1058" s="13" t="s">
        <v>1623</v>
      </c>
      <c r="E1058" s="13" t="s">
        <v>1669</v>
      </c>
      <c r="F1058" s="14">
        <v>0</v>
      </c>
      <c r="G1058" s="14">
        <v>889</v>
      </c>
      <c r="H1058" s="14">
        <f t="shared" si="64"/>
        <v>889</v>
      </c>
      <c r="I1058" s="42">
        <f t="shared" si="65"/>
        <v>0</v>
      </c>
      <c r="J1058" s="42">
        <f t="shared" si="66"/>
        <v>355.6</v>
      </c>
      <c r="K1058" s="15">
        <f t="shared" si="67"/>
        <v>355.6</v>
      </c>
    </row>
    <row r="1059" spans="1:13" s="1" customFormat="1" ht="15.75" customHeight="1" x14ac:dyDescent="0.2">
      <c r="A1059" s="13" t="s">
        <v>720</v>
      </c>
      <c r="B1059" s="12" t="str">
        <f>VLOOKUP(A1059,'User printing - summary'!B:E,4,FALSE)</f>
        <v>5401340</v>
      </c>
      <c r="C1059" s="13" t="str">
        <f>VLOOKUP(A1059,'User printing - summary'!B:C,2,FALSE)</f>
        <v>นาย ภัทรศยา แดนดงยิ่ง</v>
      </c>
      <c r="D1059" s="13" t="s">
        <v>1623</v>
      </c>
      <c r="E1059" s="13" t="s">
        <v>1669</v>
      </c>
      <c r="F1059" s="14">
        <v>0</v>
      </c>
      <c r="G1059" s="14">
        <v>591</v>
      </c>
      <c r="H1059" s="14">
        <f t="shared" si="64"/>
        <v>591</v>
      </c>
      <c r="I1059" s="42">
        <f t="shared" si="65"/>
        <v>0</v>
      </c>
      <c r="J1059" s="42">
        <f t="shared" si="66"/>
        <v>236.4</v>
      </c>
      <c r="K1059" s="15">
        <f t="shared" si="67"/>
        <v>236.4</v>
      </c>
    </row>
    <row r="1060" spans="1:13" s="1" customFormat="1" ht="15.75" customHeight="1" x14ac:dyDescent="0.2">
      <c r="A1060" s="13" t="s">
        <v>710</v>
      </c>
      <c r="B1060" s="12" t="str">
        <f>VLOOKUP(A1060,'User printing - summary'!B:E,4,FALSE)</f>
        <v>5500440</v>
      </c>
      <c r="C1060" s="13" t="str">
        <f>VLOOKUP(A1060,'User printing - summary'!B:C,2,FALSE)</f>
        <v>นาย นิรันดร เครือเนตร</v>
      </c>
      <c r="D1060" s="13" t="s">
        <v>1623</v>
      </c>
      <c r="E1060" s="13" t="s">
        <v>1669</v>
      </c>
      <c r="F1060" s="14">
        <v>0</v>
      </c>
      <c r="G1060" s="14">
        <v>582</v>
      </c>
      <c r="H1060" s="14">
        <f t="shared" si="64"/>
        <v>582</v>
      </c>
      <c r="I1060" s="42">
        <f t="shared" si="65"/>
        <v>0</v>
      </c>
      <c r="J1060" s="42">
        <f t="shared" si="66"/>
        <v>232.8</v>
      </c>
      <c r="K1060" s="15">
        <f t="shared" si="67"/>
        <v>232.8</v>
      </c>
    </row>
    <row r="1061" spans="1:13" s="1" customFormat="1" ht="15.75" customHeight="1" x14ac:dyDescent="0.2">
      <c r="A1061" s="13" t="s">
        <v>703</v>
      </c>
      <c r="B1061" s="12" t="str">
        <f>VLOOKUP(A1061,'User printing - summary'!B:E,4,FALSE)</f>
        <v>6800372</v>
      </c>
      <c r="C1061" s="13" t="str">
        <f>VLOOKUP(A1061,'User printing - summary'!B:C,2,FALSE)</f>
        <v>นาย ชัยพร คิดยาว</v>
      </c>
      <c r="D1061" s="13" t="s">
        <v>1623</v>
      </c>
      <c r="E1061" s="13" t="s">
        <v>1669</v>
      </c>
      <c r="F1061" s="14">
        <v>0</v>
      </c>
      <c r="G1061" s="14">
        <v>553</v>
      </c>
      <c r="H1061" s="14">
        <f t="shared" si="64"/>
        <v>553</v>
      </c>
      <c r="I1061" s="42">
        <f t="shared" si="65"/>
        <v>0</v>
      </c>
      <c r="J1061" s="42">
        <f t="shared" si="66"/>
        <v>221.20000000000002</v>
      </c>
      <c r="K1061" s="15">
        <f t="shared" si="67"/>
        <v>221.20000000000002</v>
      </c>
    </row>
    <row r="1062" spans="1:13" s="1" customFormat="1" ht="15.75" customHeight="1" x14ac:dyDescent="0.2">
      <c r="A1062" s="13" t="s">
        <v>705</v>
      </c>
      <c r="B1062" s="12" t="str">
        <f>VLOOKUP(A1062,'User printing - summary'!B:E,4,FALSE)</f>
        <v>6803089</v>
      </c>
      <c r="C1062" s="13" t="str">
        <f>VLOOKUP(A1062,'User printing - summary'!B:C,2,FALSE)</f>
        <v>นาย จิระศักดิ์ นามมนตรี</v>
      </c>
      <c r="D1062" s="13" t="s">
        <v>1623</v>
      </c>
      <c r="E1062" s="13" t="s">
        <v>1669</v>
      </c>
      <c r="F1062" s="14">
        <v>0</v>
      </c>
      <c r="G1062" s="14">
        <v>525</v>
      </c>
      <c r="H1062" s="14">
        <f t="shared" si="64"/>
        <v>525</v>
      </c>
      <c r="I1062" s="42">
        <f t="shared" si="65"/>
        <v>0</v>
      </c>
      <c r="J1062" s="42">
        <f t="shared" si="66"/>
        <v>210</v>
      </c>
      <c r="K1062" s="15">
        <f t="shared" si="67"/>
        <v>210</v>
      </c>
    </row>
    <row r="1063" spans="1:13" s="1" customFormat="1" ht="15.75" customHeight="1" x14ac:dyDescent="0.2">
      <c r="A1063" s="13" t="s">
        <v>725</v>
      </c>
      <c r="B1063" s="12" t="str">
        <f>VLOOKUP(A1063,'User printing - summary'!B:E,4,FALSE)</f>
        <v>6900731</v>
      </c>
      <c r="C1063" s="13" t="str">
        <f>VLOOKUP(A1063,'User printing - summary'!B:C,2,FALSE)</f>
        <v>นาย ยอดธง ลาโนนงิ้ว</v>
      </c>
      <c r="D1063" s="13" t="s">
        <v>1623</v>
      </c>
      <c r="E1063" s="13" t="s">
        <v>1669</v>
      </c>
      <c r="F1063" s="14">
        <v>0</v>
      </c>
      <c r="G1063" s="14">
        <v>523</v>
      </c>
      <c r="H1063" s="14">
        <f t="shared" si="64"/>
        <v>523</v>
      </c>
      <c r="I1063" s="42">
        <f t="shared" si="65"/>
        <v>0</v>
      </c>
      <c r="J1063" s="42">
        <f t="shared" si="66"/>
        <v>209.20000000000002</v>
      </c>
      <c r="K1063" s="15">
        <f t="shared" si="67"/>
        <v>209.20000000000002</v>
      </c>
    </row>
    <row r="1064" spans="1:13" s="1" customFormat="1" ht="15.75" customHeight="1" x14ac:dyDescent="0.2">
      <c r="A1064" s="13" t="s">
        <v>712</v>
      </c>
      <c r="B1064" s="12" t="str">
        <f>VLOOKUP(A1064,'User printing - summary'!B:E,4,FALSE)</f>
        <v>6700304</v>
      </c>
      <c r="C1064" s="13" t="str">
        <f>VLOOKUP(A1064,'User printing - summary'!B:C,2,FALSE)</f>
        <v>นาย พงษ์พัฒน์ จีบโพธิ์</v>
      </c>
      <c r="D1064" s="13" t="s">
        <v>1623</v>
      </c>
      <c r="E1064" s="13" t="s">
        <v>1669</v>
      </c>
      <c r="F1064" s="14">
        <v>0</v>
      </c>
      <c r="G1064" s="14">
        <v>504</v>
      </c>
      <c r="H1064" s="14">
        <f t="shared" si="64"/>
        <v>504</v>
      </c>
      <c r="I1064" s="42">
        <f t="shared" si="65"/>
        <v>0</v>
      </c>
      <c r="J1064" s="42">
        <f t="shared" si="66"/>
        <v>201.60000000000002</v>
      </c>
      <c r="K1064" s="15">
        <f t="shared" si="67"/>
        <v>201.60000000000002</v>
      </c>
    </row>
    <row r="1065" spans="1:13" s="1" customFormat="1" ht="15.75" customHeight="1" x14ac:dyDescent="0.2">
      <c r="A1065" s="13" t="s">
        <v>706</v>
      </c>
      <c r="B1065" s="12" t="str">
        <f>VLOOKUP(A1065,'User printing - summary'!B:E,4,FALSE)</f>
        <v>5300842</v>
      </c>
      <c r="C1065" s="13" t="str">
        <f>VLOOKUP(A1065,'User printing - summary'!B:C,2,FALSE)</f>
        <v>นาย สงวน บุตรเกต</v>
      </c>
      <c r="D1065" s="13" t="s">
        <v>1623</v>
      </c>
      <c r="E1065" s="13" t="s">
        <v>1669</v>
      </c>
      <c r="F1065" s="14">
        <v>0</v>
      </c>
      <c r="G1065" s="14">
        <v>503</v>
      </c>
      <c r="H1065" s="14">
        <f t="shared" si="64"/>
        <v>503</v>
      </c>
      <c r="I1065" s="42">
        <f t="shared" si="65"/>
        <v>0</v>
      </c>
      <c r="J1065" s="42">
        <f t="shared" si="66"/>
        <v>201.20000000000002</v>
      </c>
      <c r="K1065" s="15">
        <f t="shared" si="67"/>
        <v>201.20000000000002</v>
      </c>
    </row>
    <row r="1066" spans="1:13" s="1" customFormat="1" ht="15.75" customHeight="1" x14ac:dyDescent="0.2">
      <c r="A1066" s="13" t="s">
        <v>715</v>
      </c>
      <c r="B1066" s="12" t="str">
        <f>VLOOKUP(A1066,'User printing - summary'!B:E,4,FALSE)</f>
        <v>491028</v>
      </c>
      <c r="C1066" s="13" t="str">
        <f>VLOOKUP(A1066,'User printing - summary'!B:C,2,FALSE)</f>
        <v>นางสาว รุ่งราตรี ศรีเกียรติ</v>
      </c>
      <c r="D1066" s="13" t="s">
        <v>1623</v>
      </c>
      <c r="E1066" s="13" t="s">
        <v>1669</v>
      </c>
      <c r="F1066" s="14">
        <v>40</v>
      </c>
      <c r="G1066" s="14">
        <v>120</v>
      </c>
      <c r="H1066" s="14">
        <f t="shared" si="64"/>
        <v>160</v>
      </c>
      <c r="I1066" s="42">
        <f t="shared" si="65"/>
        <v>152</v>
      </c>
      <c r="J1066" s="42">
        <f t="shared" si="66"/>
        <v>48</v>
      </c>
      <c r="K1066" s="15">
        <f t="shared" si="67"/>
        <v>200</v>
      </c>
    </row>
    <row r="1067" spans="1:13" s="1" customFormat="1" ht="15.75" customHeight="1" x14ac:dyDescent="0.2">
      <c r="A1067" s="13" t="s">
        <v>722</v>
      </c>
      <c r="B1067" s="12" t="str">
        <f>VLOOKUP(A1067,'User printing - summary'!B:E,4,FALSE)</f>
        <v>6801260</v>
      </c>
      <c r="C1067" s="13" t="str">
        <f>VLOOKUP(A1067,'User printing - summary'!B:C,2,FALSE)</f>
        <v>นาย วีระยุทธ ต้นเกษ</v>
      </c>
      <c r="D1067" s="13" t="s">
        <v>1623</v>
      </c>
      <c r="E1067" s="13" t="s">
        <v>1669</v>
      </c>
      <c r="F1067" s="14">
        <v>0</v>
      </c>
      <c r="G1067" s="14">
        <v>448</v>
      </c>
      <c r="H1067" s="14">
        <f t="shared" si="64"/>
        <v>448</v>
      </c>
      <c r="I1067" s="42">
        <f t="shared" si="65"/>
        <v>0</v>
      </c>
      <c r="J1067" s="42">
        <f t="shared" si="66"/>
        <v>179.20000000000002</v>
      </c>
      <c r="K1067" s="15">
        <f t="shared" si="67"/>
        <v>179.20000000000002</v>
      </c>
    </row>
    <row r="1068" spans="1:13" s="1" customFormat="1" ht="15.75" customHeight="1" x14ac:dyDescent="0.2">
      <c r="A1068" s="17" t="s">
        <v>701</v>
      </c>
      <c r="B1068" s="12" t="str">
        <f>VLOOKUP(A1068,'User printing - summary'!B:E,4,FALSE)</f>
        <v>6601075</v>
      </c>
      <c r="C1068" s="13" t="str">
        <f>VLOOKUP(A1068,'User printing - summary'!B:C,2,FALSE)</f>
        <v>นาย อภิเดช สำเริงรัมย์</v>
      </c>
      <c r="D1068" s="17" t="s">
        <v>1623</v>
      </c>
      <c r="E1068" s="17" t="s">
        <v>1669</v>
      </c>
      <c r="F1068" s="33">
        <v>0</v>
      </c>
      <c r="G1068" s="33">
        <v>421</v>
      </c>
      <c r="H1068" s="14">
        <f t="shared" si="64"/>
        <v>421</v>
      </c>
      <c r="I1068" s="42">
        <f t="shared" si="65"/>
        <v>0</v>
      </c>
      <c r="J1068" s="42">
        <f t="shared" si="66"/>
        <v>168.4</v>
      </c>
      <c r="K1068" s="15">
        <f t="shared" si="67"/>
        <v>168.4</v>
      </c>
    </row>
    <row r="1069" spans="1:13" s="1" customFormat="1" ht="15.75" customHeight="1" x14ac:dyDescent="0.2">
      <c r="A1069" s="13" t="s">
        <v>718</v>
      </c>
      <c r="B1069" s="12" t="str">
        <f>VLOOKUP(A1069,'User printing - summary'!B:E,4,FALSE)</f>
        <v>6800913</v>
      </c>
      <c r="C1069" s="13" t="str">
        <f>VLOOKUP(A1069,'User printing - summary'!B:C,2,FALSE)</f>
        <v>นาย ธีรพงค์ ประวาสุข</v>
      </c>
      <c r="D1069" s="13" t="s">
        <v>1623</v>
      </c>
      <c r="E1069" s="13" t="s">
        <v>1669</v>
      </c>
      <c r="F1069" s="14">
        <v>0</v>
      </c>
      <c r="G1069" s="14">
        <v>412</v>
      </c>
      <c r="H1069" s="14">
        <f t="shared" si="64"/>
        <v>412</v>
      </c>
      <c r="I1069" s="42">
        <f t="shared" si="65"/>
        <v>0</v>
      </c>
      <c r="J1069" s="42">
        <f t="shared" si="66"/>
        <v>164.8</v>
      </c>
      <c r="K1069" s="15">
        <f t="shared" si="67"/>
        <v>164.8</v>
      </c>
    </row>
    <row r="1070" spans="1:13" s="1" customFormat="1" ht="15.75" customHeight="1" x14ac:dyDescent="0.2">
      <c r="A1070" s="13" t="s">
        <v>717</v>
      </c>
      <c r="B1070" s="12" t="str">
        <f>VLOOKUP(A1070,'User printing - summary'!B:E,4,FALSE)</f>
        <v>6700816</v>
      </c>
      <c r="C1070" s="13" t="str">
        <f>VLOOKUP(A1070,'User printing - summary'!B:C,2,FALSE)</f>
        <v>นาย ธนาวัฒน์ แดนวงศ์</v>
      </c>
      <c r="D1070" s="13" t="s">
        <v>1623</v>
      </c>
      <c r="E1070" s="13" t="s">
        <v>1669</v>
      </c>
      <c r="F1070" s="14">
        <v>0</v>
      </c>
      <c r="G1070" s="14">
        <v>394</v>
      </c>
      <c r="H1070" s="14">
        <f t="shared" si="64"/>
        <v>394</v>
      </c>
      <c r="I1070" s="42">
        <f t="shared" si="65"/>
        <v>0</v>
      </c>
      <c r="J1070" s="42">
        <f t="shared" si="66"/>
        <v>157.60000000000002</v>
      </c>
      <c r="K1070" s="15">
        <f t="shared" si="67"/>
        <v>157.60000000000002</v>
      </c>
      <c r="L1070" s="16"/>
      <c r="M1070" s="16"/>
    </row>
    <row r="1071" spans="1:13" s="1" customFormat="1" ht="15.75" customHeight="1" x14ac:dyDescent="0.2">
      <c r="A1071" s="13" t="s">
        <v>709</v>
      </c>
      <c r="B1071" s="12" t="str">
        <f>VLOOKUP(A1071,'User printing - summary'!B:E,4,FALSE)</f>
        <v>6900343</v>
      </c>
      <c r="C1071" s="13" t="str">
        <f>VLOOKUP(A1071,'User printing - summary'!B:C,2,FALSE)</f>
        <v>นาย ณัฐภูมิ สุวรรณศร</v>
      </c>
      <c r="D1071" s="13" t="s">
        <v>1623</v>
      </c>
      <c r="E1071" s="13" t="s">
        <v>1669</v>
      </c>
      <c r="F1071" s="14">
        <v>0</v>
      </c>
      <c r="G1071" s="14">
        <v>385</v>
      </c>
      <c r="H1071" s="14">
        <f t="shared" si="64"/>
        <v>385</v>
      </c>
      <c r="I1071" s="42">
        <f t="shared" si="65"/>
        <v>0</v>
      </c>
      <c r="J1071" s="42">
        <f t="shared" si="66"/>
        <v>154</v>
      </c>
      <c r="K1071" s="15">
        <f t="shared" si="67"/>
        <v>154</v>
      </c>
    </row>
    <row r="1072" spans="1:13" s="1" customFormat="1" ht="15.75" customHeight="1" x14ac:dyDescent="0.2">
      <c r="A1072" s="13" t="s">
        <v>711</v>
      </c>
      <c r="B1072" s="12" t="str">
        <f>VLOOKUP(A1072,'User printing - summary'!B:E,4,FALSE)</f>
        <v>6801198</v>
      </c>
      <c r="C1072" s="13" t="str">
        <f>VLOOKUP(A1072,'User printing - summary'!B:C,2,FALSE)</f>
        <v>นาย นพพชัย ลิไธสง</v>
      </c>
      <c r="D1072" s="13" t="s">
        <v>1623</v>
      </c>
      <c r="E1072" s="13" t="s">
        <v>1669</v>
      </c>
      <c r="F1072" s="14">
        <v>0</v>
      </c>
      <c r="G1072" s="14">
        <v>336</v>
      </c>
      <c r="H1072" s="14">
        <f t="shared" si="64"/>
        <v>336</v>
      </c>
      <c r="I1072" s="42">
        <f t="shared" si="65"/>
        <v>0</v>
      </c>
      <c r="J1072" s="42">
        <f t="shared" si="66"/>
        <v>134.4</v>
      </c>
      <c r="K1072" s="15">
        <f t="shared" si="67"/>
        <v>134.4</v>
      </c>
    </row>
    <row r="1073" spans="1:13" s="1" customFormat="1" ht="15.75" customHeight="1" x14ac:dyDescent="0.2">
      <c r="A1073" s="13" t="s">
        <v>696</v>
      </c>
      <c r="B1073" s="12" t="str">
        <f>VLOOKUP(A1073,'User printing - summary'!B:E,4,FALSE)</f>
        <v>5802151</v>
      </c>
      <c r="C1073" s="13" t="str">
        <f>VLOOKUP(A1073,'User printing - summary'!B:C,2,FALSE)</f>
        <v>นางสาว อมรพรรณ โสวันนา</v>
      </c>
      <c r="D1073" s="13" t="s">
        <v>1623</v>
      </c>
      <c r="E1073" s="13" t="s">
        <v>1669</v>
      </c>
      <c r="F1073" s="14">
        <v>0</v>
      </c>
      <c r="G1073" s="14">
        <v>217</v>
      </c>
      <c r="H1073" s="14">
        <f t="shared" si="64"/>
        <v>217</v>
      </c>
      <c r="I1073" s="42">
        <f t="shared" si="65"/>
        <v>0</v>
      </c>
      <c r="J1073" s="42">
        <f t="shared" si="66"/>
        <v>86.800000000000011</v>
      </c>
      <c r="K1073" s="15">
        <f t="shared" si="67"/>
        <v>86.800000000000011</v>
      </c>
    </row>
    <row r="1074" spans="1:13" s="1" customFormat="1" ht="15.75" customHeight="1" x14ac:dyDescent="0.2">
      <c r="A1074" s="13" t="s">
        <v>697</v>
      </c>
      <c r="B1074" s="12" t="str">
        <f>VLOOKUP(A1074,'User printing - summary'!B:E,4,FALSE)</f>
        <v>482054</v>
      </c>
      <c r="C1074" s="13" t="str">
        <f>VLOOKUP(A1074,'User printing - summary'!B:C,2,FALSE)</f>
        <v>นางสาว รัตนาภรณ์ เกตุสันเทียะ</v>
      </c>
      <c r="D1074" s="13" t="s">
        <v>1623</v>
      </c>
      <c r="E1074" s="13" t="s">
        <v>1669</v>
      </c>
      <c r="F1074" s="14">
        <v>0</v>
      </c>
      <c r="G1074" s="14">
        <v>126</v>
      </c>
      <c r="H1074" s="14">
        <f t="shared" si="64"/>
        <v>126</v>
      </c>
      <c r="I1074" s="42">
        <f t="shared" si="65"/>
        <v>0</v>
      </c>
      <c r="J1074" s="42">
        <f t="shared" si="66"/>
        <v>50.400000000000006</v>
      </c>
      <c r="K1074" s="15">
        <f t="shared" si="67"/>
        <v>50.400000000000006</v>
      </c>
      <c r="L1074" s="16"/>
      <c r="M1074" s="16"/>
    </row>
    <row r="1075" spans="1:13" s="1" customFormat="1" ht="15.75" customHeight="1" x14ac:dyDescent="0.2">
      <c r="A1075" s="17" t="s">
        <v>691</v>
      </c>
      <c r="B1075" s="12" t="str">
        <f>VLOOKUP(A1075,'User printing - summary'!B:E,4,FALSE)</f>
        <v>5702214</v>
      </c>
      <c r="C1075" s="13" t="str">
        <f>VLOOKUP(A1075,'User printing - summary'!B:C,2,FALSE)</f>
        <v>นางสาว พัสดา หมีกุละ</v>
      </c>
      <c r="D1075" s="17" t="s">
        <v>1623</v>
      </c>
      <c r="E1075" s="17" t="s">
        <v>1669</v>
      </c>
      <c r="F1075" s="33">
        <v>5</v>
      </c>
      <c r="G1075" s="33">
        <v>55</v>
      </c>
      <c r="H1075" s="14">
        <f t="shared" si="64"/>
        <v>60</v>
      </c>
      <c r="I1075" s="42">
        <f t="shared" si="65"/>
        <v>19</v>
      </c>
      <c r="J1075" s="42">
        <f t="shared" si="66"/>
        <v>22</v>
      </c>
      <c r="K1075" s="15">
        <f t="shared" si="67"/>
        <v>41</v>
      </c>
    </row>
    <row r="1076" spans="1:13" s="1" customFormat="1" ht="15.75" customHeight="1" x14ac:dyDescent="0.2">
      <c r="A1076" s="13" t="s">
        <v>707</v>
      </c>
      <c r="B1076" s="12" t="str">
        <f>VLOOKUP(A1076,'User printing - summary'!B:E,4,FALSE)</f>
        <v>6404586</v>
      </c>
      <c r="C1076" s="13" t="str">
        <f>VLOOKUP(A1076,'User printing - summary'!B:C,2,FALSE)</f>
        <v>นาย มารุต ดวงคำ</v>
      </c>
      <c r="D1076" s="13" t="s">
        <v>1623</v>
      </c>
      <c r="E1076" s="13" t="s">
        <v>1669</v>
      </c>
      <c r="F1076" s="14">
        <v>0</v>
      </c>
      <c r="G1076" s="14">
        <v>68</v>
      </c>
      <c r="H1076" s="14">
        <f t="shared" si="64"/>
        <v>68</v>
      </c>
      <c r="I1076" s="42">
        <f t="shared" si="65"/>
        <v>0</v>
      </c>
      <c r="J1076" s="42">
        <f t="shared" si="66"/>
        <v>27.200000000000003</v>
      </c>
      <c r="K1076" s="15">
        <f t="shared" si="67"/>
        <v>27.200000000000003</v>
      </c>
    </row>
    <row r="1077" spans="1:13" s="1" customFormat="1" ht="15.75" customHeight="1" x14ac:dyDescent="0.2">
      <c r="A1077" s="13" t="s">
        <v>702</v>
      </c>
      <c r="B1077" s="12" t="str">
        <f>VLOOKUP(A1077,'User printing - summary'!B:E,4,FALSE)</f>
        <v>6503470</v>
      </c>
      <c r="C1077" s="13" t="str">
        <f>VLOOKUP(A1077,'User printing - summary'!B:C,2,FALSE)</f>
        <v>นาย ชัยณรงค์ คำโคตรสูนย์</v>
      </c>
      <c r="D1077" s="13" t="s">
        <v>1623</v>
      </c>
      <c r="E1077" s="13" t="s">
        <v>1669</v>
      </c>
      <c r="F1077" s="14">
        <v>0</v>
      </c>
      <c r="G1077" s="14">
        <v>66</v>
      </c>
      <c r="H1077" s="14">
        <f t="shared" si="64"/>
        <v>66</v>
      </c>
      <c r="I1077" s="42">
        <f t="shared" si="65"/>
        <v>0</v>
      </c>
      <c r="J1077" s="42">
        <f t="shared" si="66"/>
        <v>26.400000000000002</v>
      </c>
      <c r="K1077" s="15">
        <f t="shared" si="67"/>
        <v>26.400000000000002</v>
      </c>
    </row>
    <row r="1078" spans="1:13" s="1" customFormat="1" ht="15.75" customHeight="1" x14ac:dyDescent="0.2">
      <c r="A1078" s="17" t="s">
        <v>700</v>
      </c>
      <c r="B1078" s="12" t="str">
        <f>VLOOKUP(A1078,'User printing - summary'!B:E,4,FALSE)</f>
        <v>6604090</v>
      </c>
      <c r="C1078" s="13" t="str">
        <f>VLOOKUP(A1078,'User printing - summary'!B:C,2,FALSE)</f>
        <v>นาย อภิชาติ มาตรพระคลัง</v>
      </c>
      <c r="D1078" s="17" t="s">
        <v>1623</v>
      </c>
      <c r="E1078" s="17" t="s">
        <v>1669</v>
      </c>
      <c r="F1078" s="33">
        <v>0</v>
      </c>
      <c r="G1078" s="33">
        <v>31</v>
      </c>
      <c r="H1078" s="14">
        <f t="shared" si="64"/>
        <v>31</v>
      </c>
      <c r="I1078" s="42">
        <f t="shared" si="65"/>
        <v>0</v>
      </c>
      <c r="J1078" s="42">
        <f t="shared" si="66"/>
        <v>12.4</v>
      </c>
      <c r="K1078" s="15">
        <f t="shared" si="67"/>
        <v>12.4</v>
      </c>
    </row>
    <row r="1079" spans="1:13" s="1" customFormat="1" ht="15.75" customHeight="1" x14ac:dyDescent="0.2">
      <c r="A1079" s="13" t="s">
        <v>714</v>
      </c>
      <c r="B1079" s="12" t="str">
        <f>VLOOKUP(A1079,'User printing - summary'!B:E,4,FALSE)</f>
        <v>6802091</v>
      </c>
      <c r="C1079" s="13" t="str">
        <f>VLOOKUP(A1079,'User printing - summary'!B:C,2,FALSE)</f>
        <v>นาย พรชัย ดัชถุยาวัตร</v>
      </c>
      <c r="D1079" s="13" t="s">
        <v>1623</v>
      </c>
      <c r="E1079" s="13" t="s">
        <v>1669</v>
      </c>
      <c r="F1079" s="14">
        <v>0</v>
      </c>
      <c r="G1079" s="14">
        <v>21</v>
      </c>
      <c r="H1079" s="14">
        <f t="shared" si="64"/>
        <v>21</v>
      </c>
      <c r="I1079" s="42">
        <f t="shared" si="65"/>
        <v>0</v>
      </c>
      <c r="J1079" s="42">
        <f t="shared" si="66"/>
        <v>8.4</v>
      </c>
      <c r="K1079" s="15">
        <f t="shared" si="67"/>
        <v>8.4</v>
      </c>
    </row>
    <row r="1080" spans="1:13" s="1" customFormat="1" ht="15.75" customHeight="1" x14ac:dyDescent="0.2">
      <c r="A1080" s="13" t="s">
        <v>713</v>
      </c>
      <c r="B1080" s="12" t="str">
        <f>VLOOKUP(A1080,'User printing - summary'!B:E,4,FALSE)</f>
        <v>6502944</v>
      </c>
      <c r="C1080" s="13" t="str">
        <f>VLOOKUP(A1080,'User printing - summary'!B:C,2,FALSE)</f>
        <v>นาย พลสิทธิ์ เศษแสงศรี</v>
      </c>
      <c r="D1080" s="13" t="s">
        <v>1623</v>
      </c>
      <c r="E1080" s="13" t="s">
        <v>1669</v>
      </c>
      <c r="F1080" s="14">
        <v>0</v>
      </c>
      <c r="G1080" s="14">
        <v>15</v>
      </c>
      <c r="H1080" s="14">
        <f t="shared" si="64"/>
        <v>15</v>
      </c>
      <c r="I1080" s="42">
        <f t="shared" si="65"/>
        <v>0</v>
      </c>
      <c r="J1080" s="42">
        <f t="shared" si="66"/>
        <v>6</v>
      </c>
      <c r="K1080" s="15">
        <f t="shared" si="67"/>
        <v>6</v>
      </c>
    </row>
    <row r="1081" spans="1:13" s="1" customFormat="1" ht="15.75" customHeight="1" x14ac:dyDescent="0.2">
      <c r="A1081" s="13" t="s">
        <v>1522</v>
      </c>
      <c r="B1081" s="12" t="str">
        <f>VLOOKUP(A1081,'User printing - summary'!B:E,4,FALSE)</f>
        <v>465031</v>
      </c>
      <c r="C1081" s="13" t="str">
        <f>VLOOKUP(A1081,'User printing - summary'!B:C,2,FALSE)</f>
        <v>นางสาว สุดใจ บุตรคง</v>
      </c>
      <c r="D1081" s="13" t="s">
        <v>1623</v>
      </c>
      <c r="E1081" s="13" t="s">
        <v>1669</v>
      </c>
      <c r="F1081" s="14">
        <v>0</v>
      </c>
      <c r="G1081" s="14">
        <v>15</v>
      </c>
      <c r="H1081" s="14">
        <f t="shared" si="64"/>
        <v>15</v>
      </c>
      <c r="I1081" s="42">
        <f t="shared" si="65"/>
        <v>0</v>
      </c>
      <c r="J1081" s="42">
        <f t="shared" si="66"/>
        <v>6</v>
      </c>
      <c r="K1081" s="15">
        <f t="shared" si="67"/>
        <v>6</v>
      </c>
    </row>
    <row r="1082" spans="1:13" s="1" customFormat="1" ht="15.75" customHeight="1" x14ac:dyDescent="0.2">
      <c r="A1082" s="13" t="s">
        <v>716</v>
      </c>
      <c r="B1082" s="12" t="str">
        <f>VLOOKUP(A1082,'User printing - summary'!B:E,4,FALSE)</f>
        <v>6901223</v>
      </c>
      <c r="C1082" s="13" t="str">
        <f>VLOOKUP(A1082,'User printing - summary'!B:C,2,FALSE)</f>
        <v>นาย ธณัติชัย ศรีนวล</v>
      </c>
      <c r="D1082" s="13" t="s">
        <v>1623</v>
      </c>
      <c r="E1082" s="13" t="s">
        <v>1669</v>
      </c>
      <c r="F1082" s="14">
        <v>0</v>
      </c>
      <c r="G1082" s="14">
        <v>12</v>
      </c>
      <c r="H1082" s="14">
        <f t="shared" si="64"/>
        <v>12</v>
      </c>
      <c r="I1082" s="42">
        <f t="shared" si="65"/>
        <v>0</v>
      </c>
      <c r="J1082" s="42">
        <f t="shared" si="66"/>
        <v>4.8000000000000007</v>
      </c>
      <c r="K1082" s="15">
        <f t="shared" si="67"/>
        <v>4.8000000000000007</v>
      </c>
    </row>
    <row r="1083" spans="1:13" s="1" customFormat="1" ht="15.75" customHeight="1" x14ac:dyDescent="0.2">
      <c r="A1083" s="13" t="s">
        <v>724</v>
      </c>
      <c r="B1083" s="12" t="str">
        <f>VLOOKUP(A1083,'User printing - summary'!B:E,4,FALSE)</f>
        <v>6801036</v>
      </c>
      <c r="C1083" s="13" t="str">
        <f>VLOOKUP(A1083,'User printing - summary'!B:C,2,FALSE)</f>
        <v>นาย วงศธร กุดวงศ์แก้ว</v>
      </c>
      <c r="D1083" s="13" t="s">
        <v>1623</v>
      </c>
      <c r="E1083" s="13" t="s">
        <v>1669</v>
      </c>
      <c r="F1083" s="14">
        <v>0</v>
      </c>
      <c r="G1083" s="14">
        <v>12</v>
      </c>
      <c r="H1083" s="14">
        <f t="shared" si="64"/>
        <v>12</v>
      </c>
      <c r="I1083" s="42">
        <f t="shared" si="65"/>
        <v>0</v>
      </c>
      <c r="J1083" s="42">
        <f t="shared" si="66"/>
        <v>4.8000000000000007</v>
      </c>
      <c r="K1083" s="15">
        <f t="shared" si="67"/>
        <v>4.8000000000000007</v>
      </c>
    </row>
    <row r="1084" spans="1:13" s="1" customFormat="1" ht="15.75" customHeight="1" x14ac:dyDescent="0.2">
      <c r="A1084" s="13" t="s">
        <v>721</v>
      </c>
      <c r="B1084" s="12" t="str">
        <f>VLOOKUP(A1084,'User printing - summary'!B:E,4,FALSE)</f>
        <v>6404923</v>
      </c>
      <c r="C1084" s="13" t="str">
        <f>VLOOKUP(A1084,'User printing - summary'!B:C,2,FALSE)</f>
        <v>นาย วัชรากร ถ้วยทอง</v>
      </c>
      <c r="D1084" s="13" t="s">
        <v>1623</v>
      </c>
      <c r="E1084" s="13" t="s">
        <v>1669</v>
      </c>
      <c r="F1084" s="14">
        <v>0</v>
      </c>
      <c r="G1084" s="14">
        <v>11</v>
      </c>
      <c r="H1084" s="14">
        <f t="shared" si="64"/>
        <v>11</v>
      </c>
      <c r="I1084" s="42">
        <f t="shared" si="65"/>
        <v>0</v>
      </c>
      <c r="J1084" s="42">
        <f t="shared" si="66"/>
        <v>4.4000000000000004</v>
      </c>
      <c r="K1084" s="15">
        <f t="shared" si="67"/>
        <v>4.4000000000000004</v>
      </c>
    </row>
    <row r="1085" spans="1:13" s="1" customFormat="1" ht="15.75" customHeight="1" x14ac:dyDescent="0.2">
      <c r="A1085" s="13" t="s">
        <v>699</v>
      </c>
      <c r="B1085" s="12" t="str">
        <f>VLOOKUP(A1085,'User printing - summary'!B:E,4,FALSE)</f>
        <v>5802667</v>
      </c>
      <c r="C1085" s="13" t="str">
        <f>VLOOKUP(A1085,'User printing - summary'!B:C,2,FALSE)</f>
        <v>นางสาว วารุณี ลีลาน้อย</v>
      </c>
      <c r="D1085" s="13" t="s">
        <v>1623</v>
      </c>
      <c r="E1085" s="13" t="s">
        <v>1669</v>
      </c>
      <c r="F1085" s="14">
        <v>0</v>
      </c>
      <c r="G1085" s="14">
        <v>8</v>
      </c>
      <c r="H1085" s="14">
        <f t="shared" si="64"/>
        <v>8</v>
      </c>
      <c r="I1085" s="42">
        <f t="shared" si="65"/>
        <v>0</v>
      </c>
      <c r="J1085" s="42">
        <f t="shared" si="66"/>
        <v>3.2</v>
      </c>
      <c r="K1085" s="15">
        <f t="shared" si="67"/>
        <v>3.2</v>
      </c>
    </row>
    <row r="1086" spans="1:13" s="1" customFormat="1" ht="15.75" customHeight="1" x14ac:dyDescent="0.2">
      <c r="A1086" s="13" t="s">
        <v>904</v>
      </c>
      <c r="B1086" s="12" t="str">
        <f>VLOOKUP(A1086,'User printing - summary'!B:E,4,FALSE)</f>
        <v>6800371</v>
      </c>
      <c r="C1086" s="13" t="str">
        <f>VLOOKUP(A1086,'User printing - summary'!B:C,2,FALSE)</f>
        <v>นาย กมล คำสุข</v>
      </c>
      <c r="D1086" s="13" t="s">
        <v>1623</v>
      </c>
      <c r="E1086" s="13" t="s">
        <v>1669</v>
      </c>
      <c r="F1086" s="14">
        <v>0</v>
      </c>
      <c r="G1086" s="14">
        <v>3</v>
      </c>
      <c r="H1086" s="14">
        <f t="shared" si="64"/>
        <v>3</v>
      </c>
      <c r="I1086" s="42">
        <f t="shared" si="65"/>
        <v>0</v>
      </c>
      <c r="J1086" s="42">
        <f t="shared" si="66"/>
        <v>1.2000000000000002</v>
      </c>
      <c r="K1086" s="15">
        <f t="shared" si="67"/>
        <v>1.2000000000000002</v>
      </c>
      <c r="L1086" s="16"/>
      <c r="M1086" s="16"/>
    </row>
    <row r="1087" spans="1:13" s="1" customFormat="1" ht="15.75" customHeight="1" x14ac:dyDescent="0.2">
      <c r="A1087" s="13" t="s">
        <v>723</v>
      </c>
      <c r="B1087" s="12" t="str">
        <f>VLOOKUP(A1087,'User printing - summary'!B:E,4,FALSE)</f>
        <v>5100085</v>
      </c>
      <c r="C1087" s="13" t="str">
        <f>VLOOKUP(A1087,'User printing - summary'!B:C,2,FALSE)</f>
        <v>นาย วิวัช กันนัย</v>
      </c>
      <c r="D1087" s="13" t="s">
        <v>1623</v>
      </c>
      <c r="E1087" s="13" t="s">
        <v>1669</v>
      </c>
      <c r="F1087" s="14">
        <v>0</v>
      </c>
      <c r="G1087" s="14">
        <v>2</v>
      </c>
      <c r="H1087" s="14">
        <f t="shared" si="64"/>
        <v>2</v>
      </c>
      <c r="I1087" s="42">
        <f t="shared" si="65"/>
        <v>0</v>
      </c>
      <c r="J1087" s="42">
        <f t="shared" si="66"/>
        <v>0.8</v>
      </c>
      <c r="K1087" s="15">
        <f t="shared" si="67"/>
        <v>0.8</v>
      </c>
    </row>
    <row r="1088" spans="1:13" s="1" customFormat="1" ht="15.75" customHeight="1" x14ac:dyDescent="0.2">
      <c r="A1088" s="13" t="s">
        <v>1525</v>
      </c>
      <c r="B1088" s="12" t="str">
        <f>VLOOKUP(A1088,'User printing - summary'!B:E,4,FALSE)</f>
        <v>6802323</v>
      </c>
      <c r="C1088" s="13" t="str">
        <f>VLOOKUP(A1088,'User printing - summary'!B:C,2,FALSE)</f>
        <v>นาย JUNG-TAI CHEN</v>
      </c>
      <c r="D1088" s="13" t="s">
        <v>1623</v>
      </c>
      <c r="E1088" s="13" t="s">
        <v>1732</v>
      </c>
      <c r="F1088" s="14">
        <v>6</v>
      </c>
      <c r="G1088" s="14">
        <v>3</v>
      </c>
      <c r="H1088" s="14">
        <f t="shared" si="64"/>
        <v>9</v>
      </c>
      <c r="I1088" s="42">
        <f t="shared" si="65"/>
        <v>22.799999999999997</v>
      </c>
      <c r="J1088" s="42">
        <f t="shared" si="66"/>
        <v>1.2000000000000002</v>
      </c>
      <c r="K1088" s="15">
        <f t="shared" si="67"/>
        <v>23.999999999999996</v>
      </c>
    </row>
    <row r="1089" spans="1:11" s="1" customFormat="1" ht="15.75" customHeight="1" x14ac:dyDescent="0.2">
      <c r="A1089" s="13" t="s">
        <v>1375</v>
      </c>
      <c r="B1089" s="12" t="str">
        <f>VLOOKUP(A1089,'User printing - summary'!B:E,4,FALSE)</f>
        <v>6901499</v>
      </c>
      <c r="C1089" s="13" t="str">
        <f>VLOOKUP(A1089,'User printing - summary'!B:C,2,FALSE)</f>
        <v>นาย SHIH-HSUN TSAO</v>
      </c>
      <c r="D1089" s="13" t="s">
        <v>1623</v>
      </c>
      <c r="E1089" s="13" t="s">
        <v>1732</v>
      </c>
      <c r="F1089" s="14">
        <v>0</v>
      </c>
      <c r="G1089" s="14">
        <v>2</v>
      </c>
      <c r="H1089" s="14">
        <f t="shared" si="64"/>
        <v>2</v>
      </c>
      <c r="I1089" s="42">
        <f t="shared" si="65"/>
        <v>0</v>
      </c>
      <c r="J1089" s="42">
        <f t="shared" si="66"/>
        <v>0.8</v>
      </c>
      <c r="K1089" s="15">
        <f t="shared" si="67"/>
        <v>0.8</v>
      </c>
    </row>
    <row r="1090" spans="1:11" s="1" customFormat="1" ht="15.75" customHeight="1" x14ac:dyDescent="0.2">
      <c r="A1090" s="13" t="s">
        <v>1297</v>
      </c>
      <c r="B1090" s="12" t="str">
        <f>VLOOKUP(A1090,'User printing - summary'!B:E,4,FALSE)</f>
        <v>5100328</v>
      </c>
      <c r="C1090" s="13" t="str">
        <f>VLOOKUP(A1090,'User printing - summary'!B:C,2,FALSE)</f>
        <v>นางสาว มะลิวัล ศรีทะวงศ์</v>
      </c>
      <c r="D1090" s="13" t="s">
        <v>1623</v>
      </c>
      <c r="E1090" s="13" t="s">
        <v>1624</v>
      </c>
      <c r="F1090" s="14">
        <v>26</v>
      </c>
      <c r="G1090" s="14">
        <v>384</v>
      </c>
      <c r="H1090" s="14">
        <f t="shared" si="64"/>
        <v>410</v>
      </c>
      <c r="I1090" s="42">
        <f t="shared" si="65"/>
        <v>98.8</v>
      </c>
      <c r="J1090" s="42">
        <f t="shared" si="66"/>
        <v>153.60000000000002</v>
      </c>
      <c r="K1090" s="15">
        <f t="shared" si="67"/>
        <v>252.40000000000003</v>
      </c>
    </row>
    <row r="1091" spans="1:11" s="1" customFormat="1" ht="15.75" customHeight="1" x14ac:dyDescent="0.2">
      <c r="A1091" s="13" t="s">
        <v>309</v>
      </c>
      <c r="B1091" s="12" t="str">
        <f>VLOOKUP(A1091,'User printing - summary'!B:E,4,FALSE)</f>
        <v>486002</v>
      </c>
      <c r="C1091" s="13" t="str">
        <f>VLOOKUP(A1091,'User printing - summary'!B:C,2,FALSE)</f>
        <v>นางสาว CHIU-PING CHIU</v>
      </c>
      <c r="D1091" s="13" t="s">
        <v>1623</v>
      </c>
      <c r="E1091" s="13" t="s">
        <v>1624</v>
      </c>
      <c r="F1091" s="14">
        <v>61</v>
      </c>
      <c r="G1091" s="14">
        <v>27</v>
      </c>
      <c r="H1091" s="14">
        <f t="shared" si="64"/>
        <v>88</v>
      </c>
      <c r="I1091" s="42">
        <f t="shared" si="65"/>
        <v>231.79999999999998</v>
      </c>
      <c r="J1091" s="42">
        <f t="shared" si="66"/>
        <v>10.8</v>
      </c>
      <c r="K1091" s="15">
        <f t="shared" si="67"/>
        <v>242.6</v>
      </c>
    </row>
    <row r="1092" spans="1:11" s="1" customFormat="1" ht="15.75" customHeight="1" x14ac:dyDescent="0.2">
      <c r="A1092" s="13" t="s">
        <v>1304</v>
      </c>
      <c r="B1092" s="12" t="str">
        <f>VLOOKUP(A1092,'User printing - summary'!B:E,4,FALSE)</f>
        <v>6900386</v>
      </c>
      <c r="C1092" s="13" t="str">
        <f>VLOOKUP(A1092,'User printing - summary'!B:C,2,FALSE)</f>
        <v>นางสาว สุรีย์นิภา นันตา</v>
      </c>
      <c r="D1092" s="13" t="s">
        <v>1623</v>
      </c>
      <c r="E1092" s="13" t="s">
        <v>1624</v>
      </c>
      <c r="F1092" s="14">
        <v>0</v>
      </c>
      <c r="G1092" s="14">
        <v>349</v>
      </c>
      <c r="H1092" s="14">
        <f t="shared" ref="H1092:H1155" si="68">SUM(F1092:G1092)</f>
        <v>349</v>
      </c>
      <c r="I1092" s="42">
        <f t="shared" ref="I1092:I1155" si="69">3.8*F1092</f>
        <v>0</v>
      </c>
      <c r="J1092" s="42">
        <f t="shared" ref="J1092:J1155" si="70">0.4*G1092</f>
        <v>139.6</v>
      </c>
      <c r="K1092" s="15">
        <f t="shared" ref="K1092:K1155" si="71">SUM(I1092:J1092)</f>
        <v>139.6</v>
      </c>
    </row>
    <row r="1093" spans="1:11" s="1" customFormat="1" ht="15.75" customHeight="1" x14ac:dyDescent="0.2">
      <c r="A1093" s="13" t="s">
        <v>1298</v>
      </c>
      <c r="B1093" s="12" t="str">
        <f>VLOOKUP(A1093,'User printing - summary'!B:E,4,FALSE)</f>
        <v>5803119</v>
      </c>
      <c r="C1093" s="13" t="str">
        <f>VLOOKUP(A1093,'User printing - summary'!B:C,2,FALSE)</f>
        <v>นางสาว นันนิกา จามะรีย์</v>
      </c>
      <c r="D1093" s="13" t="s">
        <v>1623</v>
      </c>
      <c r="E1093" s="13" t="s">
        <v>1624</v>
      </c>
      <c r="F1093" s="14">
        <v>14</v>
      </c>
      <c r="G1093" s="14">
        <v>148</v>
      </c>
      <c r="H1093" s="14">
        <f t="shared" si="68"/>
        <v>162</v>
      </c>
      <c r="I1093" s="42">
        <f t="shared" si="69"/>
        <v>53.199999999999996</v>
      </c>
      <c r="J1093" s="42">
        <f t="shared" si="70"/>
        <v>59.2</v>
      </c>
      <c r="K1093" s="15">
        <f t="shared" si="71"/>
        <v>112.4</v>
      </c>
    </row>
    <row r="1094" spans="1:11" s="1" customFormat="1" ht="15.75" customHeight="1" x14ac:dyDescent="0.2">
      <c r="A1094" s="13" t="s">
        <v>485</v>
      </c>
      <c r="B1094" s="12" t="e">
        <f>VLOOKUP(A1094,'User printing - summary'!B:E,4,FALSE)</f>
        <v>#N/A</v>
      </c>
      <c r="C1094" s="13" t="e">
        <f>VLOOKUP(A1094,'User printing - summary'!B:C,2,FALSE)</f>
        <v>#N/A</v>
      </c>
      <c r="D1094" s="13" t="s">
        <v>1623</v>
      </c>
      <c r="E1094" s="13" t="s">
        <v>1624</v>
      </c>
      <c r="F1094" s="14">
        <v>20</v>
      </c>
      <c r="G1094" s="14">
        <v>30</v>
      </c>
      <c r="H1094" s="14">
        <f t="shared" si="68"/>
        <v>50</v>
      </c>
      <c r="I1094" s="42">
        <f t="shared" si="69"/>
        <v>76</v>
      </c>
      <c r="J1094" s="42">
        <f t="shared" si="70"/>
        <v>12</v>
      </c>
      <c r="K1094" s="15">
        <f t="shared" si="71"/>
        <v>88</v>
      </c>
    </row>
    <row r="1095" spans="1:11" s="1" customFormat="1" ht="15.75" customHeight="1" x14ac:dyDescent="0.2">
      <c r="A1095" s="13" t="s">
        <v>1290</v>
      </c>
      <c r="B1095" s="12" t="str">
        <f>VLOOKUP(A1095,'User printing - summary'!B:E,4,FALSE)</f>
        <v>5702778</v>
      </c>
      <c r="C1095" s="13" t="str">
        <f>VLOOKUP(A1095,'User printing - summary'!B:C,2,FALSE)</f>
        <v>นาง อภิญญา ดาวัลย์</v>
      </c>
      <c r="D1095" s="13" t="s">
        <v>1623</v>
      </c>
      <c r="E1095" s="13" t="s">
        <v>1624</v>
      </c>
      <c r="F1095" s="14">
        <v>6</v>
      </c>
      <c r="G1095" s="14">
        <v>155</v>
      </c>
      <c r="H1095" s="14">
        <f t="shared" si="68"/>
        <v>161</v>
      </c>
      <c r="I1095" s="42">
        <f t="shared" si="69"/>
        <v>22.799999999999997</v>
      </c>
      <c r="J1095" s="42">
        <f t="shared" si="70"/>
        <v>62</v>
      </c>
      <c r="K1095" s="15">
        <f t="shared" si="71"/>
        <v>84.8</v>
      </c>
    </row>
    <row r="1096" spans="1:11" s="1" customFormat="1" ht="15.75" customHeight="1" x14ac:dyDescent="0.2">
      <c r="A1096" s="13" t="s">
        <v>1288</v>
      </c>
      <c r="B1096" s="12" t="str">
        <f>VLOOKUP(A1096,'User printing - summary'!B:E,4,FALSE)</f>
        <v>6803757</v>
      </c>
      <c r="C1096" s="13" t="str">
        <f>VLOOKUP(A1096,'User printing - summary'!B:C,2,FALSE)</f>
        <v>นางสาว อนงค์ลักษณ์ ดวงแจ่มใส</v>
      </c>
      <c r="D1096" s="13" t="s">
        <v>1623</v>
      </c>
      <c r="E1096" s="13" t="s">
        <v>1624</v>
      </c>
      <c r="F1096" s="14">
        <v>0</v>
      </c>
      <c r="G1096" s="14">
        <v>188</v>
      </c>
      <c r="H1096" s="14">
        <f t="shared" si="68"/>
        <v>188</v>
      </c>
      <c r="I1096" s="42">
        <f t="shared" si="69"/>
        <v>0</v>
      </c>
      <c r="J1096" s="42">
        <f t="shared" si="70"/>
        <v>75.2</v>
      </c>
      <c r="K1096" s="15">
        <f t="shared" si="71"/>
        <v>75.2</v>
      </c>
    </row>
    <row r="1097" spans="1:11" s="1" customFormat="1" ht="15.75" customHeight="1" x14ac:dyDescent="0.2">
      <c r="A1097" s="13" t="s">
        <v>1289</v>
      </c>
      <c r="B1097" s="12" t="str">
        <f>VLOOKUP(A1097,'User printing - summary'!B:E,4,FALSE)</f>
        <v>5601279</v>
      </c>
      <c r="C1097" s="13" t="str">
        <f>VLOOKUP(A1097,'User printing - summary'!B:C,2,FALSE)</f>
        <v>นางสาว อนุละดา แสงขนิษฐ</v>
      </c>
      <c r="D1097" s="13" t="s">
        <v>1623</v>
      </c>
      <c r="E1097" s="13" t="s">
        <v>1624</v>
      </c>
      <c r="F1097" s="14">
        <v>6</v>
      </c>
      <c r="G1097" s="14">
        <v>90</v>
      </c>
      <c r="H1097" s="14">
        <f t="shared" si="68"/>
        <v>96</v>
      </c>
      <c r="I1097" s="42">
        <f t="shared" si="69"/>
        <v>22.799999999999997</v>
      </c>
      <c r="J1097" s="42">
        <f t="shared" si="70"/>
        <v>36</v>
      </c>
      <c r="K1097" s="15">
        <f t="shared" si="71"/>
        <v>58.8</v>
      </c>
    </row>
    <row r="1098" spans="1:11" s="1" customFormat="1" ht="15.75" customHeight="1" x14ac:dyDescent="0.2">
      <c r="A1098" s="13" t="s">
        <v>1293</v>
      </c>
      <c r="B1098" s="12" t="str">
        <f>VLOOKUP(A1098,'User printing - summary'!B:E,4,FALSE)</f>
        <v>6900877</v>
      </c>
      <c r="C1098" s="13" t="str">
        <f>VLOOKUP(A1098,'User printing - summary'!B:C,2,FALSE)</f>
        <v>นางสาว เดียน่า เส็นหีมหม๊ะ</v>
      </c>
      <c r="D1098" s="13" t="s">
        <v>1623</v>
      </c>
      <c r="E1098" s="13" t="s">
        <v>1624</v>
      </c>
      <c r="F1098" s="14">
        <v>0</v>
      </c>
      <c r="G1098" s="14">
        <v>127</v>
      </c>
      <c r="H1098" s="14">
        <f t="shared" si="68"/>
        <v>127</v>
      </c>
      <c r="I1098" s="42">
        <f t="shared" si="69"/>
        <v>0</v>
      </c>
      <c r="J1098" s="42">
        <f t="shared" si="70"/>
        <v>50.800000000000004</v>
      </c>
      <c r="K1098" s="15">
        <f t="shared" si="71"/>
        <v>50.800000000000004</v>
      </c>
    </row>
    <row r="1099" spans="1:11" s="1" customFormat="1" ht="15.75" customHeight="1" x14ac:dyDescent="0.2">
      <c r="A1099" s="13" t="s">
        <v>1294</v>
      </c>
      <c r="B1099" s="12" t="str">
        <f>VLOOKUP(A1099,'User printing - summary'!B:E,4,FALSE)</f>
        <v>6501389</v>
      </c>
      <c r="C1099" s="13" t="str">
        <f>VLOOKUP(A1099,'User printing - summary'!B:C,2,FALSE)</f>
        <v>นางสาว สุทธิดา ขาวทอง</v>
      </c>
      <c r="D1099" s="13" t="s">
        <v>1623</v>
      </c>
      <c r="E1099" s="13" t="s">
        <v>1624</v>
      </c>
      <c r="F1099" s="14">
        <v>11</v>
      </c>
      <c r="G1099" s="14">
        <v>11</v>
      </c>
      <c r="H1099" s="14">
        <f t="shared" si="68"/>
        <v>22</v>
      </c>
      <c r="I1099" s="42">
        <f t="shared" si="69"/>
        <v>41.8</v>
      </c>
      <c r="J1099" s="42">
        <f t="shared" si="70"/>
        <v>4.4000000000000004</v>
      </c>
      <c r="K1099" s="15">
        <f t="shared" si="71"/>
        <v>46.199999999999996</v>
      </c>
    </row>
    <row r="1100" spans="1:11" s="1" customFormat="1" ht="15.75" customHeight="1" x14ac:dyDescent="0.2">
      <c r="A1100" s="13" t="s">
        <v>1182</v>
      </c>
      <c r="B1100" s="12" t="str">
        <f>VLOOKUP(A1100,'User printing - summary'!B:E,4,FALSE)</f>
        <v>4900527</v>
      </c>
      <c r="C1100" s="13" t="str">
        <f>VLOOKUP(A1100,'User printing - summary'!B:C,2,FALSE)</f>
        <v>นางสาว พณิตพิชา พลชะลี</v>
      </c>
      <c r="D1100" s="13" t="s">
        <v>1623</v>
      </c>
      <c r="E1100" s="13" t="s">
        <v>1624</v>
      </c>
      <c r="F1100" s="14">
        <v>0</v>
      </c>
      <c r="G1100" s="14">
        <v>102</v>
      </c>
      <c r="H1100" s="14">
        <f t="shared" si="68"/>
        <v>102</v>
      </c>
      <c r="I1100" s="42">
        <f t="shared" si="69"/>
        <v>0</v>
      </c>
      <c r="J1100" s="42">
        <f t="shared" si="70"/>
        <v>40.800000000000004</v>
      </c>
      <c r="K1100" s="15">
        <f t="shared" si="71"/>
        <v>40.800000000000004</v>
      </c>
    </row>
    <row r="1101" spans="1:11" s="1" customFormat="1" ht="15.75" customHeight="1" x14ac:dyDescent="0.2">
      <c r="A1101" s="13" t="s">
        <v>1300</v>
      </c>
      <c r="B1101" s="12" t="str">
        <f>VLOOKUP(A1101,'User printing - summary'!B:E,4,FALSE)</f>
        <v>5600027</v>
      </c>
      <c r="C1101" s="13" t="str">
        <f>VLOOKUP(A1101,'User printing - summary'!B:C,2,FALSE)</f>
        <v>นางสาว หนึ่งฤทัย เนื่องแก้ว</v>
      </c>
      <c r="D1101" s="13" t="s">
        <v>1623</v>
      </c>
      <c r="E1101" s="13" t="s">
        <v>1624</v>
      </c>
      <c r="F1101" s="14">
        <v>2</v>
      </c>
      <c r="G1101" s="14">
        <v>73</v>
      </c>
      <c r="H1101" s="14">
        <f t="shared" si="68"/>
        <v>75</v>
      </c>
      <c r="I1101" s="42">
        <f t="shared" si="69"/>
        <v>7.6</v>
      </c>
      <c r="J1101" s="42">
        <f t="shared" si="70"/>
        <v>29.200000000000003</v>
      </c>
      <c r="K1101" s="15">
        <f t="shared" si="71"/>
        <v>36.800000000000004</v>
      </c>
    </row>
    <row r="1102" spans="1:11" s="1" customFormat="1" ht="15.75" customHeight="1" x14ac:dyDescent="0.2">
      <c r="A1102" s="13" t="s">
        <v>1296</v>
      </c>
      <c r="B1102" s="12" t="str">
        <f>VLOOKUP(A1102,'User printing - summary'!B:E,4,FALSE)</f>
        <v>6800724</v>
      </c>
      <c r="C1102" s="13" t="str">
        <f>VLOOKUP(A1102,'User printing - summary'!B:C,2,FALSE)</f>
        <v>นางสาว กานติมา สุพันธ์</v>
      </c>
      <c r="D1102" s="13" t="s">
        <v>1623</v>
      </c>
      <c r="E1102" s="13" t="s">
        <v>1624</v>
      </c>
      <c r="F1102" s="14">
        <v>0</v>
      </c>
      <c r="G1102" s="14">
        <v>88</v>
      </c>
      <c r="H1102" s="14">
        <f t="shared" si="68"/>
        <v>88</v>
      </c>
      <c r="I1102" s="42">
        <f t="shared" si="69"/>
        <v>0</v>
      </c>
      <c r="J1102" s="42">
        <f t="shared" si="70"/>
        <v>35.200000000000003</v>
      </c>
      <c r="K1102" s="15">
        <f t="shared" si="71"/>
        <v>35.200000000000003</v>
      </c>
    </row>
    <row r="1103" spans="1:11" s="1" customFormat="1" ht="15.75" customHeight="1" x14ac:dyDescent="0.2">
      <c r="A1103" s="13" t="s">
        <v>1292</v>
      </c>
      <c r="B1103" s="12" t="str">
        <f>VLOOKUP(A1103,'User printing - summary'!B:E,4,FALSE)</f>
        <v>6303479</v>
      </c>
      <c r="C1103" s="13" t="str">
        <f>VLOOKUP(A1103,'User printing - summary'!B:C,2,FALSE)</f>
        <v>นาย ชาญธานี ขวัญข้าว</v>
      </c>
      <c r="D1103" s="13" t="s">
        <v>1623</v>
      </c>
      <c r="E1103" s="13" t="s">
        <v>1624</v>
      </c>
      <c r="F1103" s="14">
        <v>1</v>
      </c>
      <c r="G1103" s="14">
        <v>75</v>
      </c>
      <c r="H1103" s="14">
        <f t="shared" si="68"/>
        <v>76</v>
      </c>
      <c r="I1103" s="42">
        <f t="shared" si="69"/>
        <v>3.8</v>
      </c>
      <c r="J1103" s="42">
        <f t="shared" si="70"/>
        <v>30</v>
      </c>
      <c r="K1103" s="15">
        <f t="shared" si="71"/>
        <v>33.799999999999997</v>
      </c>
    </row>
    <row r="1104" spans="1:11" s="1" customFormat="1" ht="15.75" customHeight="1" x14ac:dyDescent="0.2">
      <c r="A1104" s="13" t="s">
        <v>1533</v>
      </c>
      <c r="B1104" s="12" t="str">
        <f>VLOOKUP(A1104,'User printing - summary'!B:E,4,FALSE)</f>
        <v>6802122</v>
      </c>
      <c r="C1104" s="13" t="str">
        <f>VLOOKUP(A1104,'User printing - summary'!B:C,2,FALSE)</f>
        <v>นาย CHIH-TING LIEN</v>
      </c>
      <c r="D1104" s="13" t="s">
        <v>1623</v>
      </c>
      <c r="E1104" s="13" t="s">
        <v>1624</v>
      </c>
      <c r="F1104" s="14">
        <v>8</v>
      </c>
      <c r="G1104" s="14">
        <v>4</v>
      </c>
      <c r="H1104" s="14">
        <f t="shared" si="68"/>
        <v>12</v>
      </c>
      <c r="I1104" s="42">
        <f t="shared" si="69"/>
        <v>30.4</v>
      </c>
      <c r="J1104" s="42">
        <f t="shared" si="70"/>
        <v>1.6</v>
      </c>
      <c r="K1104" s="15">
        <f t="shared" si="71"/>
        <v>32</v>
      </c>
    </row>
    <row r="1105" spans="1:13" s="1" customFormat="1" ht="15.75" customHeight="1" x14ac:dyDescent="0.2">
      <c r="A1105" s="13" t="s">
        <v>1299</v>
      </c>
      <c r="B1105" s="12" t="str">
        <f>VLOOKUP(A1105,'User printing - summary'!B:E,4,FALSE)</f>
        <v>472204</v>
      </c>
      <c r="C1105" s="13" t="str">
        <f>VLOOKUP(A1105,'User printing - summary'!B:C,2,FALSE)</f>
        <v>นางสาว หนึ่งฤทัย ผสม</v>
      </c>
      <c r="D1105" s="13" t="s">
        <v>1623</v>
      </c>
      <c r="E1105" s="13" t="s">
        <v>1624</v>
      </c>
      <c r="F1105" s="14">
        <v>3</v>
      </c>
      <c r="G1105" s="14">
        <v>11</v>
      </c>
      <c r="H1105" s="14">
        <f t="shared" si="68"/>
        <v>14</v>
      </c>
      <c r="I1105" s="42">
        <f t="shared" si="69"/>
        <v>11.399999999999999</v>
      </c>
      <c r="J1105" s="42">
        <f t="shared" si="70"/>
        <v>4.4000000000000004</v>
      </c>
      <c r="K1105" s="15">
        <f t="shared" si="71"/>
        <v>15.799999999999999</v>
      </c>
    </row>
    <row r="1106" spans="1:13" s="1" customFormat="1" ht="15.75" customHeight="1" x14ac:dyDescent="0.2">
      <c r="A1106" s="13" t="s">
        <v>1291</v>
      </c>
      <c r="B1106" s="12" t="str">
        <f>VLOOKUP(A1106,'User printing - summary'!B:E,4,FALSE)</f>
        <v>5200235</v>
      </c>
      <c r="C1106" s="13" t="str">
        <f>VLOOKUP(A1106,'User printing - summary'!B:C,2,FALSE)</f>
        <v>นางสาว อาภาพร ธนโกเศศ</v>
      </c>
      <c r="D1106" s="13" t="s">
        <v>1623</v>
      </c>
      <c r="E1106" s="13" t="s">
        <v>1624</v>
      </c>
      <c r="F1106" s="14">
        <v>0</v>
      </c>
      <c r="G1106" s="14">
        <v>38</v>
      </c>
      <c r="H1106" s="14">
        <f t="shared" si="68"/>
        <v>38</v>
      </c>
      <c r="I1106" s="42">
        <f t="shared" si="69"/>
        <v>0</v>
      </c>
      <c r="J1106" s="42">
        <f t="shared" si="70"/>
        <v>15.200000000000001</v>
      </c>
      <c r="K1106" s="15">
        <f t="shared" si="71"/>
        <v>15.200000000000001</v>
      </c>
    </row>
    <row r="1107" spans="1:13" s="1" customFormat="1" ht="15.75" customHeight="1" x14ac:dyDescent="0.2">
      <c r="A1107" s="13" t="s">
        <v>1302</v>
      </c>
      <c r="B1107" s="12" t="str">
        <f>VLOOKUP(A1107,'User printing - summary'!B:E,4,FALSE)</f>
        <v>6603548</v>
      </c>
      <c r="C1107" s="13" t="str">
        <f>VLOOKUP(A1107,'User printing - summary'!B:C,2,FALSE)</f>
        <v>นางสาว พิชญานันท์ จรบำรุง</v>
      </c>
      <c r="D1107" s="13" t="s">
        <v>1623</v>
      </c>
      <c r="E1107" s="13" t="s">
        <v>1624</v>
      </c>
      <c r="F1107" s="14">
        <v>0</v>
      </c>
      <c r="G1107" s="14">
        <v>35</v>
      </c>
      <c r="H1107" s="14">
        <f t="shared" si="68"/>
        <v>35</v>
      </c>
      <c r="I1107" s="42">
        <f t="shared" si="69"/>
        <v>0</v>
      </c>
      <c r="J1107" s="42">
        <f t="shared" si="70"/>
        <v>14</v>
      </c>
      <c r="K1107" s="15">
        <f t="shared" si="71"/>
        <v>14</v>
      </c>
    </row>
    <row r="1108" spans="1:13" s="1" customFormat="1" ht="15.75" customHeight="1" x14ac:dyDescent="0.2">
      <c r="A1108" s="13" t="s">
        <v>1558</v>
      </c>
      <c r="B1108" s="12" t="str">
        <f>VLOOKUP(A1108,'User printing - summary'!B:E,4,FALSE)</f>
        <v>476020</v>
      </c>
      <c r="C1108" s="13" t="str">
        <f>VLOOKUP(A1108,'User printing - summary'!B:C,2,FALSE)</f>
        <v>นาย YAOHUI HONG</v>
      </c>
      <c r="D1108" s="13" t="s">
        <v>1623</v>
      </c>
      <c r="E1108" s="13" t="s">
        <v>1624</v>
      </c>
      <c r="F1108" s="14">
        <v>0</v>
      </c>
      <c r="G1108" s="14">
        <v>23</v>
      </c>
      <c r="H1108" s="14">
        <f t="shared" si="68"/>
        <v>23</v>
      </c>
      <c r="I1108" s="42">
        <f t="shared" si="69"/>
        <v>0</v>
      </c>
      <c r="J1108" s="42">
        <f t="shared" si="70"/>
        <v>9.2000000000000011</v>
      </c>
      <c r="K1108" s="15">
        <f t="shared" si="71"/>
        <v>9.2000000000000011</v>
      </c>
    </row>
    <row r="1109" spans="1:13" s="1" customFormat="1" ht="15.75" customHeight="1" x14ac:dyDescent="0.2">
      <c r="A1109" s="13" t="s">
        <v>310</v>
      </c>
      <c r="B1109" s="12" t="str">
        <f>VLOOKUP(A1109,'User printing - summary'!B:E,4,FALSE)</f>
        <v>5000982</v>
      </c>
      <c r="C1109" s="13" t="str">
        <f>VLOOKUP(A1109,'User printing - summary'!B:C,2,FALSE)</f>
        <v>นาย JINBING CHEN</v>
      </c>
      <c r="D1109" s="13" t="s">
        <v>1623</v>
      </c>
      <c r="E1109" s="13" t="s">
        <v>1624</v>
      </c>
      <c r="F1109" s="14">
        <v>0</v>
      </c>
      <c r="G1109" s="14">
        <v>15</v>
      </c>
      <c r="H1109" s="14">
        <f t="shared" si="68"/>
        <v>15</v>
      </c>
      <c r="I1109" s="42">
        <f t="shared" si="69"/>
        <v>0</v>
      </c>
      <c r="J1109" s="42">
        <f t="shared" si="70"/>
        <v>6</v>
      </c>
      <c r="K1109" s="15">
        <f t="shared" si="71"/>
        <v>6</v>
      </c>
      <c r="L1109" s="16"/>
      <c r="M1109" s="16"/>
    </row>
    <row r="1110" spans="1:13" s="1" customFormat="1" ht="15.75" customHeight="1" x14ac:dyDescent="0.2">
      <c r="A1110" s="13" t="s">
        <v>958</v>
      </c>
      <c r="B1110" s="12" t="str">
        <f>VLOOKUP(A1110,'User printing - summary'!B:E,4,FALSE)</f>
        <v>6501019</v>
      </c>
      <c r="C1110" s="13" t="str">
        <f>VLOOKUP(A1110,'User printing - summary'!B:C,2,FALSE)</f>
        <v>นางสาว YU-I LI</v>
      </c>
      <c r="D1110" s="13" t="s">
        <v>1623</v>
      </c>
      <c r="E1110" s="13" t="s">
        <v>1624</v>
      </c>
      <c r="F1110" s="14">
        <v>1</v>
      </c>
      <c r="G1110" s="14">
        <v>1</v>
      </c>
      <c r="H1110" s="14">
        <f t="shared" si="68"/>
        <v>2</v>
      </c>
      <c r="I1110" s="42">
        <f t="shared" si="69"/>
        <v>3.8</v>
      </c>
      <c r="J1110" s="42">
        <f t="shared" si="70"/>
        <v>0.4</v>
      </c>
      <c r="K1110" s="15">
        <f t="shared" si="71"/>
        <v>4.2</v>
      </c>
    </row>
    <row r="1111" spans="1:13" s="1" customFormat="1" ht="15.75" customHeight="1" x14ac:dyDescent="0.2">
      <c r="A1111" s="13" t="s">
        <v>1303</v>
      </c>
      <c r="B1111" s="12" t="str">
        <f>VLOOKUP(A1111,'User printing - summary'!B:E,4,FALSE)</f>
        <v>6504279</v>
      </c>
      <c r="C1111" s="13" t="str">
        <f>VLOOKUP(A1111,'User printing - summary'!B:C,2,FALSE)</f>
        <v>นางสาว สุภาพร มุภาษา</v>
      </c>
      <c r="D1111" s="13" t="s">
        <v>1623</v>
      </c>
      <c r="E1111" s="13" t="s">
        <v>1624</v>
      </c>
      <c r="F1111" s="14">
        <v>0</v>
      </c>
      <c r="G1111" s="14">
        <v>10</v>
      </c>
      <c r="H1111" s="14">
        <f t="shared" si="68"/>
        <v>10</v>
      </c>
      <c r="I1111" s="42">
        <f t="shared" si="69"/>
        <v>0</v>
      </c>
      <c r="J1111" s="42">
        <f t="shared" si="70"/>
        <v>4</v>
      </c>
      <c r="K1111" s="15">
        <f t="shared" si="71"/>
        <v>4</v>
      </c>
    </row>
    <row r="1112" spans="1:13" s="1" customFormat="1" ht="15.75" customHeight="1" x14ac:dyDescent="0.2">
      <c r="A1112" s="13" t="s">
        <v>1301</v>
      </c>
      <c r="B1112" s="12" t="str">
        <f>VLOOKUP(A1112,'User printing - summary'!B:E,4,FALSE)</f>
        <v>5700555</v>
      </c>
      <c r="C1112" s="13" t="str">
        <f>VLOOKUP(A1112,'User printing - summary'!B:C,2,FALSE)</f>
        <v>นางสาว ปัญญาพร ฟองแก้ว</v>
      </c>
      <c r="D1112" s="13" t="s">
        <v>1623</v>
      </c>
      <c r="E1112" s="13" t="s">
        <v>1624</v>
      </c>
      <c r="F1112" s="14">
        <v>0</v>
      </c>
      <c r="G1112" s="14">
        <v>7</v>
      </c>
      <c r="H1112" s="14">
        <f t="shared" si="68"/>
        <v>7</v>
      </c>
      <c r="I1112" s="42">
        <f t="shared" si="69"/>
        <v>0</v>
      </c>
      <c r="J1112" s="42">
        <f t="shared" si="70"/>
        <v>2.8000000000000003</v>
      </c>
      <c r="K1112" s="15">
        <f t="shared" si="71"/>
        <v>2.8000000000000003</v>
      </c>
    </row>
    <row r="1113" spans="1:13" s="1" customFormat="1" ht="15.75" customHeight="1" x14ac:dyDescent="0.2">
      <c r="A1113" s="13" t="s">
        <v>1295</v>
      </c>
      <c r="B1113" s="12" t="str">
        <f>VLOOKUP(A1113,'User printing - summary'!B:E,4,FALSE)</f>
        <v>6900878</v>
      </c>
      <c r="C1113" s="13" t="str">
        <f>VLOOKUP(A1113,'User printing - summary'!B:C,2,FALSE)</f>
        <v>นางสาว จิราวรรณ บุญขาว</v>
      </c>
      <c r="D1113" s="13" t="s">
        <v>1623</v>
      </c>
      <c r="E1113" s="13" t="s">
        <v>1624</v>
      </c>
      <c r="F1113" s="14">
        <v>0</v>
      </c>
      <c r="G1113" s="14">
        <v>3</v>
      </c>
      <c r="H1113" s="14">
        <f t="shared" si="68"/>
        <v>3</v>
      </c>
      <c r="I1113" s="42">
        <f t="shared" si="69"/>
        <v>0</v>
      </c>
      <c r="J1113" s="42">
        <f t="shared" si="70"/>
        <v>1.2000000000000002</v>
      </c>
      <c r="K1113" s="15">
        <f t="shared" si="71"/>
        <v>1.2000000000000002</v>
      </c>
    </row>
    <row r="1114" spans="1:13" s="1" customFormat="1" ht="15.75" customHeight="1" x14ac:dyDescent="0.2">
      <c r="A1114" s="13" t="s">
        <v>937</v>
      </c>
      <c r="B1114" s="12" t="str">
        <f>VLOOKUP(A1114,'User printing - summary'!B:E,4,FALSE)</f>
        <v>6504464</v>
      </c>
      <c r="C1114" s="13" t="str">
        <f>VLOOKUP(A1114,'User printing - summary'!B:C,2,FALSE)</f>
        <v>นาย HAO-JEN CHENG</v>
      </c>
      <c r="D1114" s="13" t="s">
        <v>1623</v>
      </c>
      <c r="E1114" s="13" t="s">
        <v>1624</v>
      </c>
      <c r="F1114" s="14">
        <v>0</v>
      </c>
      <c r="G1114" s="14">
        <v>1</v>
      </c>
      <c r="H1114" s="14">
        <f t="shared" si="68"/>
        <v>1</v>
      </c>
      <c r="I1114" s="42">
        <f t="shared" si="69"/>
        <v>0</v>
      </c>
      <c r="J1114" s="42">
        <f t="shared" si="70"/>
        <v>0.4</v>
      </c>
      <c r="K1114" s="15">
        <f t="shared" si="71"/>
        <v>0.4</v>
      </c>
    </row>
    <row r="1115" spans="1:13" s="1" customFormat="1" ht="15.75" customHeight="1" x14ac:dyDescent="0.2">
      <c r="A1115" s="13" t="s">
        <v>1499</v>
      </c>
      <c r="B1115" s="12" t="str">
        <f>VLOOKUP(A1115,'User printing - summary'!B:E,4,FALSE)</f>
        <v>6503037</v>
      </c>
      <c r="C1115" s="13" t="str">
        <f>VLOOKUP(A1115,'User printing - summary'!B:C,2,FALSE)</f>
        <v>นาย วิษณุ แสงคุณ</v>
      </c>
      <c r="D1115" s="13" t="s">
        <v>1623</v>
      </c>
      <c r="E1115" s="13" t="s">
        <v>1741</v>
      </c>
      <c r="F1115" s="14">
        <v>0</v>
      </c>
      <c r="G1115" s="14">
        <v>2640</v>
      </c>
      <c r="H1115" s="14">
        <f t="shared" si="68"/>
        <v>2640</v>
      </c>
      <c r="I1115" s="42">
        <f t="shared" si="69"/>
        <v>0</v>
      </c>
      <c r="J1115" s="42">
        <f t="shared" si="70"/>
        <v>1056</v>
      </c>
      <c r="K1115" s="15">
        <f t="shared" si="71"/>
        <v>1056</v>
      </c>
    </row>
    <row r="1116" spans="1:13" s="1" customFormat="1" ht="15.75" customHeight="1" x14ac:dyDescent="0.2">
      <c r="A1116" s="13" t="s">
        <v>1486</v>
      </c>
      <c r="B1116" s="12" t="str">
        <f>VLOOKUP(A1116,'User printing - summary'!B:E,4,FALSE)</f>
        <v>5800410</v>
      </c>
      <c r="C1116" s="13" t="str">
        <f>VLOOKUP(A1116,'User printing - summary'!B:C,2,FALSE)</f>
        <v>นาย บัณดิษฐ์ นันทะเสน</v>
      </c>
      <c r="D1116" s="13" t="s">
        <v>1623</v>
      </c>
      <c r="E1116" s="13" t="s">
        <v>1741</v>
      </c>
      <c r="F1116" s="14">
        <v>0</v>
      </c>
      <c r="G1116" s="14">
        <v>1397</v>
      </c>
      <c r="H1116" s="14">
        <f t="shared" si="68"/>
        <v>1397</v>
      </c>
      <c r="I1116" s="42">
        <f t="shared" si="69"/>
        <v>0</v>
      </c>
      <c r="J1116" s="42">
        <f t="shared" si="70"/>
        <v>558.80000000000007</v>
      </c>
      <c r="K1116" s="15">
        <f t="shared" si="71"/>
        <v>558.80000000000007</v>
      </c>
    </row>
    <row r="1117" spans="1:13" s="1" customFormat="1" ht="15.75" customHeight="1" x14ac:dyDescent="0.2">
      <c r="A1117" s="13" t="s">
        <v>1494</v>
      </c>
      <c r="B1117" s="12" t="str">
        <f>VLOOKUP(A1117,'User printing - summary'!B:E,4,FALSE)</f>
        <v>6101908</v>
      </c>
      <c r="C1117" s="13" t="str">
        <f>VLOOKUP(A1117,'User printing - summary'!B:C,2,FALSE)</f>
        <v>นาย สงกรานต์ เหงี่ยมผักแว่น</v>
      </c>
      <c r="D1117" s="13" t="s">
        <v>1623</v>
      </c>
      <c r="E1117" s="13" t="s">
        <v>1741</v>
      </c>
      <c r="F1117" s="14">
        <v>0</v>
      </c>
      <c r="G1117" s="14">
        <v>1002</v>
      </c>
      <c r="H1117" s="14">
        <f t="shared" si="68"/>
        <v>1002</v>
      </c>
      <c r="I1117" s="42">
        <f t="shared" si="69"/>
        <v>0</v>
      </c>
      <c r="J1117" s="42">
        <f t="shared" si="70"/>
        <v>400.8</v>
      </c>
      <c r="K1117" s="15">
        <f t="shared" si="71"/>
        <v>400.8</v>
      </c>
    </row>
    <row r="1118" spans="1:13" s="1" customFormat="1" ht="15.75" customHeight="1" x14ac:dyDescent="0.2">
      <c r="A1118" s="13" t="s">
        <v>1496</v>
      </c>
      <c r="B1118" s="12" t="str">
        <f>VLOOKUP(A1118,'User printing - summary'!B:E,4,FALSE)</f>
        <v>5801535</v>
      </c>
      <c r="C1118" s="13" t="str">
        <f>VLOOKUP(A1118,'User printing - summary'!B:C,2,FALSE)</f>
        <v>นาย วินัย พวงไธสง</v>
      </c>
      <c r="D1118" s="13" t="s">
        <v>1623</v>
      </c>
      <c r="E1118" s="13" t="s">
        <v>1741</v>
      </c>
      <c r="F1118" s="14">
        <v>0</v>
      </c>
      <c r="G1118" s="14">
        <v>945</v>
      </c>
      <c r="H1118" s="14">
        <f t="shared" si="68"/>
        <v>945</v>
      </c>
      <c r="I1118" s="42">
        <f t="shared" si="69"/>
        <v>0</v>
      </c>
      <c r="J1118" s="42">
        <f t="shared" si="70"/>
        <v>378</v>
      </c>
      <c r="K1118" s="15">
        <f t="shared" si="71"/>
        <v>378</v>
      </c>
    </row>
    <row r="1119" spans="1:13" s="1" customFormat="1" ht="15.75" customHeight="1" x14ac:dyDescent="0.2">
      <c r="A1119" s="13" t="s">
        <v>1483</v>
      </c>
      <c r="B1119" s="12" t="str">
        <f>VLOOKUP(A1119,'User printing - summary'!B:E,4,FALSE)</f>
        <v>6801169</v>
      </c>
      <c r="C1119" s="13" t="str">
        <f>VLOOKUP(A1119,'User printing - summary'!B:C,2,FALSE)</f>
        <v>นาย ชิตณรงค์ ขวาชัยวี</v>
      </c>
      <c r="D1119" s="13" t="s">
        <v>1623</v>
      </c>
      <c r="E1119" s="13" t="s">
        <v>1741</v>
      </c>
      <c r="F1119" s="14">
        <v>0</v>
      </c>
      <c r="G1119" s="14">
        <v>704</v>
      </c>
      <c r="H1119" s="14">
        <f t="shared" si="68"/>
        <v>704</v>
      </c>
      <c r="I1119" s="42">
        <f t="shared" si="69"/>
        <v>0</v>
      </c>
      <c r="J1119" s="42">
        <f t="shared" si="70"/>
        <v>281.60000000000002</v>
      </c>
      <c r="K1119" s="15">
        <f t="shared" si="71"/>
        <v>281.60000000000002</v>
      </c>
      <c r="L1119" s="16"/>
      <c r="M1119" s="16"/>
    </row>
    <row r="1120" spans="1:13" s="1" customFormat="1" ht="15.75" customHeight="1" x14ac:dyDescent="0.2">
      <c r="A1120" s="13" t="s">
        <v>1482</v>
      </c>
      <c r="B1120" s="12" t="str">
        <f>VLOOKUP(A1120,'User printing - summary'!B:E,4,FALSE)</f>
        <v>5602644</v>
      </c>
      <c r="C1120" s="13" t="str">
        <f>VLOOKUP(A1120,'User printing - summary'!B:C,2,FALSE)</f>
        <v>นาย บัณฑิต สาลีนาค</v>
      </c>
      <c r="D1120" s="13" t="s">
        <v>1623</v>
      </c>
      <c r="E1120" s="13" t="s">
        <v>1741</v>
      </c>
      <c r="F1120" s="14">
        <v>0</v>
      </c>
      <c r="G1120" s="14">
        <v>502</v>
      </c>
      <c r="H1120" s="14">
        <f t="shared" si="68"/>
        <v>502</v>
      </c>
      <c r="I1120" s="42">
        <f t="shared" si="69"/>
        <v>0</v>
      </c>
      <c r="J1120" s="42">
        <f t="shared" si="70"/>
        <v>200.8</v>
      </c>
      <c r="K1120" s="15">
        <f t="shared" si="71"/>
        <v>200.8</v>
      </c>
    </row>
    <row r="1121" spans="1:13" s="1" customFormat="1" ht="15.75" customHeight="1" x14ac:dyDescent="0.2">
      <c r="A1121" s="13" t="s">
        <v>1500</v>
      </c>
      <c r="B1121" s="12" t="str">
        <f>VLOOKUP(A1121,'User printing - summary'!B:E,4,FALSE)</f>
        <v>5702603</v>
      </c>
      <c r="C1121" s="13" t="str">
        <f>VLOOKUP(A1121,'User printing - summary'!B:C,2,FALSE)</f>
        <v>นางสาว วงเดือน ฐาเศรษฐี</v>
      </c>
      <c r="D1121" s="13" t="s">
        <v>1623</v>
      </c>
      <c r="E1121" s="13" t="s">
        <v>1741</v>
      </c>
      <c r="F1121" s="14">
        <v>0</v>
      </c>
      <c r="G1121" s="14">
        <v>443</v>
      </c>
      <c r="H1121" s="14">
        <f t="shared" si="68"/>
        <v>443</v>
      </c>
      <c r="I1121" s="42">
        <f t="shared" si="69"/>
        <v>0</v>
      </c>
      <c r="J1121" s="42">
        <f t="shared" si="70"/>
        <v>177.20000000000002</v>
      </c>
      <c r="K1121" s="15">
        <f t="shared" si="71"/>
        <v>177.20000000000002</v>
      </c>
    </row>
    <row r="1122" spans="1:13" s="1" customFormat="1" ht="15.75" customHeight="1" x14ac:dyDescent="0.2">
      <c r="A1122" s="13" t="s">
        <v>1484</v>
      </c>
      <c r="B1122" s="12" t="str">
        <f>VLOOKUP(A1122,'User printing - summary'!B:E,4,FALSE)</f>
        <v>5600058</v>
      </c>
      <c r="C1122" s="13" t="str">
        <f>VLOOKUP(A1122,'User printing - summary'!B:C,2,FALSE)</f>
        <v>นางสาว รัตติกาล ขำศรี</v>
      </c>
      <c r="D1122" s="13" t="s">
        <v>1623</v>
      </c>
      <c r="E1122" s="13" t="s">
        <v>1741</v>
      </c>
      <c r="F1122" s="14">
        <v>0</v>
      </c>
      <c r="G1122" s="14">
        <v>253</v>
      </c>
      <c r="H1122" s="14">
        <f t="shared" si="68"/>
        <v>253</v>
      </c>
      <c r="I1122" s="42">
        <f t="shared" si="69"/>
        <v>0</v>
      </c>
      <c r="J1122" s="42">
        <f t="shared" si="70"/>
        <v>101.2</v>
      </c>
      <c r="K1122" s="15">
        <f t="shared" si="71"/>
        <v>101.2</v>
      </c>
    </row>
    <row r="1123" spans="1:13" s="1" customFormat="1" ht="15.75" customHeight="1" x14ac:dyDescent="0.2">
      <c r="A1123" s="17" t="s">
        <v>1489</v>
      </c>
      <c r="B1123" s="12" t="str">
        <f>VLOOKUP(A1123,'User printing - summary'!B:E,4,FALSE)</f>
        <v>5600860</v>
      </c>
      <c r="C1123" s="13" t="str">
        <f>VLOOKUP(A1123,'User printing - summary'!B:C,2,FALSE)</f>
        <v>นางสาว ขวัญจิรา ศรีจันทร์อินทร์</v>
      </c>
      <c r="D1123" s="13" t="s">
        <v>1623</v>
      </c>
      <c r="E1123" s="13" t="s">
        <v>1741</v>
      </c>
      <c r="F1123" s="14">
        <v>0</v>
      </c>
      <c r="G1123" s="14">
        <v>220</v>
      </c>
      <c r="H1123" s="14">
        <f t="shared" si="68"/>
        <v>220</v>
      </c>
      <c r="I1123" s="42">
        <f t="shared" si="69"/>
        <v>0</v>
      </c>
      <c r="J1123" s="42">
        <f t="shared" si="70"/>
        <v>88</v>
      </c>
      <c r="K1123" s="15">
        <f t="shared" si="71"/>
        <v>88</v>
      </c>
    </row>
    <row r="1124" spans="1:13" s="1" customFormat="1" ht="15.75" customHeight="1" x14ac:dyDescent="0.2">
      <c r="A1124" s="13" t="s">
        <v>1490</v>
      </c>
      <c r="B1124" s="12" t="str">
        <f>VLOOKUP(A1124,'User printing - summary'!B:E,4,FALSE)</f>
        <v>6802131</v>
      </c>
      <c r="C1124" s="13" t="str">
        <f>VLOOKUP(A1124,'User printing - summary'!B:C,2,FALSE)</f>
        <v>นาย เมธา พามอก</v>
      </c>
      <c r="D1124" s="13" t="s">
        <v>1623</v>
      </c>
      <c r="E1124" s="13" t="s">
        <v>1741</v>
      </c>
      <c r="F1124" s="14">
        <v>0</v>
      </c>
      <c r="G1124" s="14">
        <v>153</v>
      </c>
      <c r="H1124" s="14">
        <f t="shared" si="68"/>
        <v>153</v>
      </c>
      <c r="I1124" s="42">
        <f t="shared" si="69"/>
        <v>0</v>
      </c>
      <c r="J1124" s="42">
        <f t="shared" si="70"/>
        <v>61.2</v>
      </c>
      <c r="K1124" s="15">
        <f t="shared" si="71"/>
        <v>61.2</v>
      </c>
    </row>
    <row r="1125" spans="1:13" s="1" customFormat="1" ht="15.75" customHeight="1" x14ac:dyDescent="0.2">
      <c r="A1125" s="13" t="s">
        <v>1498</v>
      </c>
      <c r="B1125" s="12" t="str">
        <f>VLOOKUP(A1125,'User printing - summary'!B:E,4,FALSE)</f>
        <v>6303547</v>
      </c>
      <c r="C1125" s="13" t="str">
        <f>VLOOKUP(A1125,'User printing - summary'!B:C,2,FALSE)</f>
        <v>นาย สุภนัย นิเรียงรัมย์</v>
      </c>
      <c r="D1125" s="13" t="s">
        <v>1623</v>
      </c>
      <c r="E1125" s="13" t="s">
        <v>1741</v>
      </c>
      <c r="F1125" s="14">
        <v>0</v>
      </c>
      <c r="G1125" s="14">
        <v>146</v>
      </c>
      <c r="H1125" s="14">
        <f t="shared" si="68"/>
        <v>146</v>
      </c>
      <c r="I1125" s="42">
        <f t="shared" si="69"/>
        <v>0</v>
      </c>
      <c r="J1125" s="42">
        <f t="shared" si="70"/>
        <v>58.400000000000006</v>
      </c>
      <c r="K1125" s="15">
        <f t="shared" si="71"/>
        <v>58.400000000000006</v>
      </c>
    </row>
    <row r="1126" spans="1:13" s="1" customFormat="1" ht="15.75" customHeight="1" x14ac:dyDescent="0.2">
      <c r="A1126" s="13" t="s">
        <v>1493</v>
      </c>
      <c r="B1126" s="12" t="str">
        <f>VLOOKUP(A1126,'User printing - summary'!B:E,4,FALSE)</f>
        <v>5001132</v>
      </c>
      <c r="C1126" s="13" t="str">
        <f>VLOOKUP(A1126,'User printing - summary'!B:C,2,FALSE)</f>
        <v>นาย พยัพ ยอดหล้า</v>
      </c>
      <c r="D1126" s="13" t="s">
        <v>1623</v>
      </c>
      <c r="E1126" s="13" t="s">
        <v>1741</v>
      </c>
      <c r="F1126" s="14">
        <v>0</v>
      </c>
      <c r="G1126" s="14">
        <v>144</v>
      </c>
      <c r="H1126" s="14">
        <f t="shared" si="68"/>
        <v>144</v>
      </c>
      <c r="I1126" s="42">
        <f t="shared" si="69"/>
        <v>0</v>
      </c>
      <c r="J1126" s="42">
        <f t="shared" si="70"/>
        <v>57.6</v>
      </c>
      <c r="K1126" s="15">
        <f t="shared" si="71"/>
        <v>57.6</v>
      </c>
    </row>
    <row r="1127" spans="1:13" s="1" customFormat="1" ht="15.75" customHeight="1" x14ac:dyDescent="0.2">
      <c r="A1127" s="13" t="s">
        <v>1485</v>
      </c>
      <c r="B1127" s="12" t="str">
        <f>VLOOKUP(A1127,'User printing - summary'!B:E,4,FALSE)</f>
        <v>6604726</v>
      </c>
      <c r="C1127" s="13" t="str">
        <f>VLOOKUP(A1127,'User printing - summary'!B:C,2,FALSE)</f>
        <v>นางสาว จุฑารัตน์ พลไธสง</v>
      </c>
      <c r="D1127" s="13" t="s">
        <v>1623</v>
      </c>
      <c r="E1127" s="13" t="s">
        <v>1741</v>
      </c>
      <c r="F1127" s="14">
        <v>0</v>
      </c>
      <c r="G1127" s="14">
        <v>129</v>
      </c>
      <c r="H1127" s="14">
        <f t="shared" si="68"/>
        <v>129</v>
      </c>
      <c r="I1127" s="42">
        <f t="shared" si="69"/>
        <v>0</v>
      </c>
      <c r="J1127" s="42">
        <f t="shared" si="70"/>
        <v>51.6</v>
      </c>
      <c r="K1127" s="15">
        <f t="shared" si="71"/>
        <v>51.6</v>
      </c>
    </row>
    <row r="1128" spans="1:13" s="1" customFormat="1" ht="15.75" customHeight="1" x14ac:dyDescent="0.2">
      <c r="A1128" s="13" t="s">
        <v>1497</v>
      </c>
      <c r="B1128" s="12" t="str">
        <f>VLOOKUP(A1128,'User printing - summary'!B:E,4,FALSE)</f>
        <v>6705565</v>
      </c>
      <c r="C1128" s="13" t="str">
        <f>VLOOKUP(A1128,'User printing - summary'!B:C,2,FALSE)</f>
        <v>นาย ศุภกร โพธิ์งาม</v>
      </c>
      <c r="D1128" s="13" t="s">
        <v>1623</v>
      </c>
      <c r="E1128" s="13" t="s">
        <v>1741</v>
      </c>
      <c r="F1128" s="14">
        <v>0</v>
      </c>
      <c r="G1128" s="14">
        <v>113</v>
      </c>
      <c r="H1128" s="14">
        <f t="shared" si="68"/>
        <v>113</v>
      </c>
      <c r="I1128" s="42">
        <f t="shared" si="69"/>
        <v>0</v>
      </c>
      <c r="J1128" s="42">
        <f t="shared" si="70"/>
        <v>45.2</v>
      </c>
      <c r="K1128" s="15">
        <f t="shared" si="71"/>
        <v>45.2</v>
      </c>
    </row>
    <row r="1129" spans="1:13" s="1" customFormat="1" ht="15.75" customHeight="1" x14ac:dyDescent="0.2">
      <c r="A1129" s="13" t="s">
        <v>1487</v>
      </c>
      <c r="B1129" s="12" t="str">
        <f>VLOOKUP(A1129,'User printing - summary'!B:E,4,FALSE)</f>
        <v>6801083</v>
      </c>
      <c r="C1129" s="13" t="str">
        <f>VLOOKUP(A1129,'User printing - summary'!B:C,2,FALSE)</f>
        <v>นาย จิรพัฒน์ ทำบุญ</v>
      </c>
      <c r="D1129" s="13" t="s">
        <v>1623</v>
      </c>
      <c r="E1129" s="13" t="s">
        <v>1741</v>
      </c>
      <c r="F1129" s="14">
        <v>0</v>
      </c>
      <c r="G1129" s="14">
        <v>101</v>
      </c>
      <c r="H1129" s="14">
        <f t="shared" si="68"/>
        <v>101</v>
      </c>
      <c r="I1129" s="42">
        <f t="shared" si="69"/>
        <v>0</v>
      </c>
      <c r="J1129" s="42">
        <f t="shared" si="70"/>
        <v>40.400000000000006</v>
      </c>
      <c r="K1129" s="15">
        <f t="shared" si="71"/>
        <v>40.400000000000006</v>
      </c>
    </row>
    <row r="1130" spans="1:13" s="1" customFormat="1" ht="15.75" customHeight="1" x14ac:dyDescent="0.2">
      <c r="A1130" s="13" t="s">
        <v>1495</v>
      </c>
      <c r="B1130" s="12" t="str">
        <f>VLOOKUP(A1130,'User printing - summary'!B:E,4,FALSE)</f>
        <v>5301813</v>
      </c>
      <c r="C1130" s="13" t="str">
        <f>VLOOKUP(A1130,'User printing - summary'!B:C,2,FALSE)</f>
        <v>นาย สมบัติ สีหานอก</v>
      </c>
      <c r="D1130" s="13" t="s">
        <v>1623</v>
      </c>
      <c r="E1130" s="13" t="s">
        <v>1741</v>
      </c>
      <c r="F1130" s="14">
        <v>0</v>
      </c>
      <c r="G1130" s="14">
        <v>56</v>
      </c>
      <c r="H1130" s="14">
        <f t="shared" si="68"/>
        <v>56</v>
      </c>
      <c r="I1130" s="42">
        <f t="shared" si="69"/>
        <v>0</v>
      </c>
      <c r="J1130" s="42">
        <f t="shared" si="70"/>
        <v>22.400000000000002</v>
      </c>
      <c r="K1130" s="15">
        <f t="shared" si="71"/>
        <v>22.400000000000002</v>
      </c>
    </row>
    <row r="1131" spans="1:13" s="1" customFormat="1" ht="15.75" customHeight="1" x14ac:dyDescent="0.2">
      <c r="A1131" s="13" t="s">
        <v>1488</v>
      </c>
      <c r="B1131" s="12" t="str">
        <f>VLOOKUP(A1131,'User printing - summary'!B:E,4,FALSE)</f>
        <v>462137</v>
      </c>
      <c r="C1131" s="13" t="str">
        <f>VLOOKUP(A1131,'User printing - summary'!B:C,2,FALSE)</f>
        <v>นางสาว กรรณิการ์ ฉั่ววิเชียร</v>
      </c>
      <c r="D1131" s="13" t="s">
        <v>1623</v>
      </c>
      <c r="E1131" s="13" t="s">
        <v>1741</v>
      </c>
      <c r="F1131" s="14">
        <v>0</v>
      </c>
      <c r="G1131" s="14">
        <v>55</v>
      </c>
      <c r="H1131" s="14">
        <f t="shared" si="68"/>
        <v>55</v>
      </c>
      <c r="I1131" s="42">
        <f t="shared" si="69"/>
        <v>0</v>
      </c>
      <c r="J1131" s="42">
        <f t="shared" si="70"/>
        <v>22</v>
      </c>
      <c r="K1131" s="15">
        <f t="shared" si="71"/>
        <v>22</v>
      </c>
    </row>
    <row r="1132" spans="1:13" s="1" customFormat="1" ht="15.75" customHeight="1" x14ac:dyDescent="0.2">
      <c r="A1132" s="13" t="s">
        <v>1473</v>
      </c>
      <c r="B1132" s="12" t="str">
        <f>VLOOKUP(A1132,'User printing - summary'!B:E,4,FALSE)</f>
        <v>4900499</v>
      </c>
      <c r="C1132" s="13" t="str">
        <f>VLOOKUP(A1132,'User printing - summary'!B:C,2,FALSE)</f>
        <v>นางสาว สมใจ เที่ยงตรง</v>
      </c>
      <c r="D1132" s="13" t="s">
        <v>1623</v>
      </c>
      <c r="E1132" s="13" t="s">
        <v>1741</v>
      </c>
      <c r="F1132" s="14">
        <v>0</v>
      </c>
      <c r="G1132" s="14">
        <v>41</v>
      </c>
      <c r="H1132" s="14">
        <f t="shared" si="68"/>
        <v>41</v>
      </c>
      <c r="I1132" s="42">
        <f t="shared" si="69"/>
        <v>0</v>
      </c>
      <c r="J1132" s="42">
        <f t="shared" si="70"/>
        <v>16.400000000000002</v>
      </c>
      <c r="K1132" s="15">
        <f t="shared" si="71"/>
        <v>16.400000000000002</v>
      </c>
    </row>
    <row r="1133" spans="1:13" s="1" customFormat="1" ht="15.75" customHeight="1" x14ac:dyDescent="0.2">
      <c r="A1133" s="13" t="s">
        <v>1492</v>
      </c>
      <c r="B1133" s="12" t="str">
        <f>VLOOKUP(A1133,'User printing - summary'!B:E,4,FALSE)</f>
        <v>5501431</v>
      </c>
      <c r="C1133" s="13" t="str">
        <f>VLOOKUP(A1133,'User printing - summary'!B:C,2,FALSE)</f>
        <v>นาย พายุพัด ชัยบิน</v>
      </c>
      <c r="D1133" s="13" t="s">
        <v>1623</v>
      </c>
      <c r="E1133" s="13" t="s">
        <v>1741</v>
      </c>
      <c r="F1133" s="14">
        <v>0</v>
      </c>
      <c r="G1133" s="14">
        <v>15</v>
      </c>
      <c r="H1133" s="14">
        <f t="shared" si="68"/>
        <v>15</v>
      </c>
      <c r="I1133" s="42">
        <f t="shared" si="69"/>
        <v>0</v>
      </c>
      <c r="J1133" s="42">
        <f t="shared" si="70"/>
        <v>6</v>
      </c>
      <c r="K1133" s="15">
        <f t="shared" si="71"/>
        <v>6</v>
      </c>
    </row>
    <row r="1134" spans="1:13" s="1" customFormat="1" ht="15.75" customHeight="1" x14ac:dyDescent="0.2">
      <c r="A1134" s="13" t="s">
        <v>1491</v>
      </c>
      <c r="B1134" s="12" t="str">
        <f>VLOOKUP(A1134,'User printing - summary'!B:E,4,FALSE)</f>
        <v>6701554</v>
      </c>
      <c r="C1134" s="13" t="str">
        <f>VLOOKUP(A1134,'User printing - summary'!B:C,2,FALSE)</f>
        <v>นาย ณัฐวุธ สิงห์เรือง</v>
      </c>
      <c r="D1134" s="13" t="s">
        <v>1623</v>
      </c>
      <c r="E1134" s="13" t="s">
        <v>1741</v>
      </c>
      <c r="F1134" s="14">
        <v>0</v>
      </c>
      <c r="G1134" s="14">
        <v>2</v>
      </c>
      <c r="H1134" s="14">
        <f t="shared" si="68"/>
        <v>2</v>
      </c>
      <c r="I1134" s="42">
        <f t="shared" si="69"/>
        <v>0</v>
      </c>
      <c r="J1134" s="42">
        <f t="shared" si="70"/>
        <v>0.8</v>
      </c>
      <c r="K1134" s="15">
        <f t="shared" si="71"/>
        <v>0.8</v>
      </c>
    </row>
    <row r="1135" spans="1:13" s="1" customFormat="1" ht="15.75" customHeight="1" x14ac:dyDescent="0.2">
      <c r="A1135" s="13" t="s">
        <v>1510</v>
      </c>
      <c r="B1135" s="12" t="str">
        <f>VLOOKUP(A1135,'User printing - summary'!B:E,4,FALSE)</f>
        <v>6701885</v>
      </c>
      <c r="C1135" s="13" t="str">
        <f>VLOOKUP(A1135,'User printing - summary'!B:C,2,FALSE)</f>
        <v>นางสาว ธัญนาฎ อึ่งฟอง</v>
      </c>
      <c r="D1135" s="13" t="s">
        <v>1623</v>
      </c>
      <c r="E1135" s="13" t="s">
        <v>1690</v>
      </c>
      <c r="F1135" s="14">
        <v>0</v>
      </c>
      <c r="G1135" s="14">
        <v>3790</v>
      </c>
      <c r="H1135" s="14">
        <f t="shared" si="68"/>
        <v>3790</v>
      </c>
      <c r="I1135" s="42">
        <f t="shared" si="69"/>
        <v>0</v>
      </c>
      <c r="J1135" s="42">
        <f t="shared" si="70"/>
        <v>1516</v>
      </c>
      <c r="K1135" s="15">
        <f t="shared" si="71"/>
        <v>1516</v>
      </c>
      <c r="L1135" s="16"/>
      <c r="M1135" s="16"/>
    </row>
    <row r="1136" spans="1:13" s="1" customFormat="1" ht="15.75" customHeight="1" x14ac:dyDescent="0.2">
      <c r="A1136" s="13" t="s">
        <v>1506</v>
      </c>
      <c r="B1136" s="12" t="str">
        <f>VLOOKUP(A1136,'User printing - summary'!B:E,4,FALSE)</f>
        <v>6601765</v>
      </c>
      <c r="C1136" s="13" t="str">
        <f>VLOOKUP(A1136,'User printing - summary'!B:C,2,FALSE)</f>
        <v>นางสาว เอื้อการณ์ เปี่ยมแพร</v>
      </c>
      <c r="D1136" s="13" t="s">
        <v>1623</v>
      </c>
      <c r="E1136" s="13" t="s">
        <v>1690</v>
      </c>
      <c r="F1136" s="14">
        <v>0</v>
      </c>
      <c r="G1136" s="14">
        <v>2568</v>
      </c>
      <c r="H1136" s="14">
        <f t="shared" si="68"/>
        <v>2568</v>
      </c>
      <c r="I1136" s="42">
        <f t="shared" si="69"/>
        <v>0</v>
      </c>
      <c r="J1136" s="42">
        <f t="shared" si="70"/>
        <v>1027.2</v>
      </c>
      <c r="K1136" s="15">
        <f t="shared" si="71"/>
        <v>1027.2</v>
      </c>
    </row>
    <row r="1137" spans="1:13" s="1" customFormat="1" ht="15.75" customHeight="1" x14ac:dyDescent="0.2">
      <c r="A1137" s="17" t="s">
        <v>1508</v>
      </c>
      <c r="B1137" s="12" t="str">
        <f>VLOOKUP(A1137,'User printing - summary'!B:E,4,FALSE)</f>
        <v>6100497</v>
      </c>
      <c r="C1137" s="13" t="str">
        <f>VLOOKUP(A1137,'User printing - summary'!B:C,2,FALSE)</f>
        <v>นางสาว จงพิสุทธิ์ โกษากุล</v>
      </c>
      <c r="D1137" s="13" t="s">
        <v>1623</v>
      </c>
      <c r="E1137" s="13" t="s">
        <v>1690</v>
      </c>
      <c r="F1137" s="14">
        <v>0</v>
      </c>
      <c r="G1137" s="14">
        <v>1392</v>
      </c>
      <c r="H1137" s="14">
        <f t="shared" si="68"/>
        <v>1392</v>
      </c>
      <c r="I1137" s="42">
        <f t="shared" si="69"/>
        <v>0</v>
      </c>
      <c r="J1137" s="42">
        <f t="shared" si="70"/>
        <v>556.80000000000007</v>
      </c>
      <c r="K1137" s="15">
        <f t="shared" si="71"/>
        <v>556.80000000000007</v>
      </c>
    </row>
    <row r="1138" spans="1:13" s="1" customFormat="1" ht="15.75" customHeight="1" x14ac:dyDescent="0.2">
      <c r="A1138" s="17" t="s">
        <v>1518</v>
      </c>
      <c r="B1138" s="12" t="str">
        <f>VLOOKUP(A1138,'User printing - summary'!B:E,4,FALSE)</f>
        <v>6900505</v>
      </c>
      <c r="C1138" s="13" t="str">
        <f>VLOOKUP(A1138,'User printing - summary'!B:C,2,FALSE)</f>
        <v>นางสาว เสาวลักษณ์ เสาวรส</v>
      </c>
      <c r="D1138" s="17" t="s">
        <v>1623</v>
      </c>
      <c r="E1138" s="17" t="s">
        <v>1690</v>
      </c>
      <c r="F1138" s="33">
        <v>0</v>
      </c>
      <c r="G1138" s="33">
        <v>858</v>
      </c>
      <c r="H1138" s="14">
        <f t="shared" si="68"/>
        <v>858</v>
      </c>
      <c r="I1138" s="42">
        <f t="shared" si="69"/>
        <v>0</v>
      </c>
      <c r="J1138" s="42">
        <f t="shared" si="70"/>
        <v>343.20000000000005</v>
      </c>
      <c r="K1138" s="15">
        <f t="shared" si="71"/>
        <v>343.20000000000005</v>
      </c>
    </row>
    <row r="1139" spans="1:13" s="1" customFormat="1" ht="15.75" customHeight="1" x14ac:dyDescent="0.2">
      <c r="A1139" s="13" t="s">
        <v>1514</v>
      </c>
      <c r="B1139" s="12" t="str">
        <f>VLOOKUP(A1139,'User printing - summary'!B:E,4,FALSE)</f>
        <v>6800807</v>
      </c>
      <c r="C1139" s="13" t="str">
        <f>VLOOKUP(A1139,'User printing - summary'!B:C,2,FALSE)</f>
        <v>นางสาว เปรมมิกา คำที</v>
      </c>
      <c r="D1139" s="13" t="s">
        <v>1623</v>
      </c>
      <c r="E1139" s="13" t="s">
        <v>1690</v>
      </c>
      <c r="F1139" s="14">
        <v>0</v>
      </c>
      <c r="G1139" s="14">
        <v>688</v>
      </c>
      <c r="H1139" s="14">
        <f t="shared" si="68"/>
        <v>688</v>
      </c>
      <c r="I1139" s="42">
        <f t="shared" si="69"/>
        <v>0</v>
      </c>
      <c r="J1139" s="42">
        <f t="shared" si="70"/>
        <v>275.2</v>
      </c>
      <c r="K1139" s="15">
        <f t="shared" si="71"/>
        <v>275.2</v>
      </c>
    </row>
    <row r="1140" spans="1:13" s="1" customFormat="1" ht="15.75" customHeight="1" x14ac:dyDescent="0.2">
      <c r="A1140" s="13" t="s">
        <v>1515</v>
      </c>
      <c r="B1140" s="12" t="str">
        <f>VLOOKUP(A1140,'User printing - summary'!B:E,4,FALSE)</f>
        <v>6002946</v>
      </c>
      <c r="C1140" s="13" t="str">
        <f>VLOOKUP(A1140,'User printing - summary'!B:C,2,FALSE)</f>
        <v>นางสาว รังสิยา แสนแทน</v>
      </c>
      <c r="D1140" s="13" t="s">
        <v>1623</v>
      </c>
      <c r="E1140" s="13" t="s">
        <v>1690</v>
      </c>
      <c r="F1140" s="14">
        <v>0</v>
      </c>
      <c r="G1140" s="14">
        <v>643</v>
      </c>
      <c r="H1140" s="14">
        <f t="shared" si="68"/>
        <v>643</v>
      </c>
      <c r="I1140" s="42">
        <f t="shared" si="69"/>
        <v>0</v>
      </c>
      <c r="J1140" s="42">
        <f t="shared" si="70"/>
        <v>257.2</v>
      </c>
      <c r="K1140" s="15">
        <f t="shared" si="71"/>
        <v>257.2</v>
      </c>
      <c r="L1140" s="16"/>
      <c r="M1140" s="16"/>
    </row>
    <row r="1141" spans="1:13" s="1" customFormat="1" ht="15.75" customHeight="1" x14ac:dyDescent="0.2">
      <c r="A1141" s="13" t="s">
        <v>1520</v>
      </c>
      <c r="B1141" s="12" t="str">
        <f>VLOOKUP(A1141,'User printing - summary'!B:E,4,FALSE)</f>
        <v>6600443</v>
      </c>
      <c r="C1141" s="13" t="str">
        <f>VLOOKUP(A1141,'User printing - summary'!B:C,2,FALSE)</f>
        <v>นาย สุรศักดิ์ ลาแสดง</v>
      </c>
      <c r="D1141" s="13" t="s">
        <v>1623</v>
      </c>
      <c r="E1141" s="13" t="s">
        <v>1690</v>
      </c>
      <c r="F1141" s="14">
        <v>0</v>
      </c>
      <c r="G1141" s="14">
        <v>634</v>
      </c>
      <c r="H1141" s="14">
        <f t="shared" si="68"/>
        <v>634</v>
      </c>
      <c r="I1141" s="42">
        <f t="shared" si="69"/>
        <v>0</v>
      </c>
      <c r="J1141" s="42">
        <f t="shared" si="70"/>
        <v>253.60000000000002</v>
      </c>
      <c r="K1141" s="15">
        <f t="shared" si="71"/>
        <v>253.60000000000002</v>
      </c>
    </row>
    <row r="1142" spans="1:13" s="1" customFormat="1" ht="15.75" customHeight="1" x14ac:dyDescent="0.2">
      <c r="A1142" s="13" t="s">
        <v>1521</v>
      </c>
      <c r="B1142" s="12" t="str">
        <f>VLOOKUP(A1142,'User printing - summary'!B:E,4,FALSE)</f>
        <v>6601345</v>
      </c>
      <c r="C1142" s="13" t="str">
        <f>VLOOKUP(A1142,'User printing - summary'!B:C,2,FALSE)</f>
        <v>นางสาว วราภรณ์ สาทำ</v>
      </c>
      <c r="D1142" s="13" t="s">
        <v>1623</v>
      </c>
      <c r="E1142" s="13" t="s">
        <v>1690</v>
      </c>
      <c r="F1142" s="14">
        <v>0</v>
      </c>
      <c r="G1142" s="14">
        <v>613</v>
      </c>
      <c r="H1142" s="14">
        <f t="shared" si="68"/>
        <v>613</v>
      </c>
      <c r="I1142" s="42">
        <f t="shared" si="69"/>
        <v>0</v>
      </c>
      <c r="J1142" s="42">
        <f t="shared" si="70"/>
        <v>245.20000000000002</v>
      </c>
      <c r="K1142" s="15">
        <f t="shared" si="71"/>
        <v>245.20000000000002</v>
      </c>
    </row>
    <row r="1143" spans="1:13" s="1" customFormat="1" ht="15.75" customHeight="1" x14ac:dyDescent="0.2">
      <c r="A1143" s="13" t="s">
        <v>1512</v>
      </c>
      <c r="B1143" s="12" t="str">
        <f>VLOOKUP(A1143,'User printing - summary'!B:E,4,FALSE)</f>
        <v>6802734</v>
      </c>
      <c r="C1143" s="13" t="str">
        <f>VLOOKUP(A1143,'User printing - summary'!B:C,2,FALSE)</f>
        <v>นางสาว จุฬารัตน์ อินทะนิล</v>
      </c>
      <c r="D1143" s="13" t="s">
        <v>1623</v>
      </c>
      <c r="E1143" s="13" t="s">
        <v>1690</v>
      </c>
      <c r="F1143" s="14">
        <v>0</v>
      </c>
      <c r="G1143" s="14">
        <v>603</v>
      </c>
      <c r="H1143" s="14">
        <f t="shared" si="68"/>
        <v>603</v>
      </c>
      <c r="I1143" s="42">
        <f t="shared" si="69"/>
        <v>0</v>
      </c>
      <c r="J1143" s="42">
        <f t="shared" si="70"/>
        <v>241.20000000000002</v>
      </c>
      <c r="K1143" s="15">
        <f t="shared" si="71"/>
        <v>241.20000000000002</v>
      </c>
    </row>
    <row r="1144" spans="1:13" s="1" customFormat="1" ht="15.75" customHeight="1" x14ac:dyDescent="0.2">
      <c r="A1144" s="13" t="s">
        <v>1517</v>
      </c>
      <c r="B1144" s="12" t="str">
        <f>VLOOKUP(A1144,'User printing - summary'!B:E,4,FALSE)</f>
        <v>6500228</v>
      </c>
      <c r="C1144" s="13" t="str">
        <f>VLOOKUP(A1144,'User printing - summary'!B:C,2,FALSE)</f>
        <v>นาย ปัญญา พิเนตร</v>
      </c>
      <c r="D1144" s="13" t="s">
        <v>1623</v>
      </c>
      <c r="E1144" s="13" t="s">
        <v>1690</v>
      </c>
      <c r="F1144" s="14">
        <v>0</v>
      </c>
      <c r="G1144" s="14">
        <v>597</v>
      </c>
      <c r="H1144" s="14">
        <f t="shared" si="68"/>
        <v>597</v>
      </c>
      <c r="I1144" s="42">
        <f t="shared" si="69"/>
        <v>0</v>
      </c>
      <c r="J1144" s="42">
        <f t="shared" si="70"/>
        <v>238.8</v>
      </c>
      <c r="K1144" s="15">
        <f t="shared" si="71"/>
        <v>238.8</v>
      </c>
    </row>
    <row r="1145" spans="1:13" s="1" customFormat="1" ht="15.75" customHeight="1" x14ac:dyDescent="0.2">
      <c r="A1145" s="13" t="s">
        <v>1511</v>
      </c>
      <c r="B1145" s="12" t="str">
        <f>VLOOKUP(A1145,'User printing - summary'!B:E,4,FALSE)</f>
        <v>6901038</v>
      </c>
      <c r="C1145" s="13" t="str">
        <f>VLOOKUP(A1145,'User printing - summary'!B:C,2,FALSE)</f>
        <v>นางสาว ปริศนา คะเนวรรณ</v>
      </c>
      <c r="D1145" s="13" t="s">
        <v>1623</v>
      </c>
      <c r="E1145" s="13" t="s">
        <v>1690</v>
      </c>
      <c r="F1145" s="14">
        <v>0</v>
      </c>
      <c r="G1145" s="14">
        <v>568</v>
      </c>
      <c r="H1145" s="14">
        <f t="shared" si="68"/>
        <v>568</v>
      </c>
      <c r="I1145" s="42">
        <f t="shared" si="69"/>
        <v>0</v>
      </c>
      <c r="J1145" s="42">
        <f t="shared" si="70"/>
        <v>227.20000000000002</v>
      </c>
      <c r="K1145" s="15">
        <f t="shared" si="71"/>
        <v>227.20000000000002</v>
      </c>
    </row>
    <row r="1146" spans="1:13" s="1" customFormat="1" ht="15.75" customHeight="1" x14ac:dyDescent="0.2">
      <c r="A1146" s="13" t="s">
        <v>1519</v>
      </c>
      <c r="B1146" s="12" t="str">
        <f>VLOOKUP(A1146,'User printing - summary'!B:E,4,FALSE)</f>
        <v>5401068</v>
      </c>
      <c r="C1146" s="13" t="str">
        <f>VLOOKUP(A1146,'User printing - summary'!B:C,2,FALSE)</f>
        <v>นาย สมหมาย พากุล</v>
      </c>
      <c r="D1146" s="13" t="s">
        <v>1623</v>
      </c>
      <c r="E1146" s="13" t="s">
        <v>1690</v>
      </c>
      <c r="F1146" s="14">
        <v>54</v>
      </c>
      <c r="G1146" s="14">
        <v>3</v>
      </c>
      <c r="H1146" s="14">
        <f t="shared" si="68"/>
        <v>57</v>
      </c>
      <c r="I1146" s="42">
        <f t="shared" si="69"/>
        <v>205.2</v>
      </c>
      <c r="J1146" s="42">
        <f t="shared" si="70"/>
        <v>1.2000000000000002</v>
      </c>
      <c r="K1146" s="15">
        <f t="shared" si="71"/>
        <v>206.39999999999998</v>
      </c>
    </row>
    <row r="1147" spans="1:13" s="1" customFormat="1" ht="15.75" customHeight="1" x14ac:dyDescent="0.2">
      <c r="A1147" s="13" t="s">
        <v>1503</v>
      </c>
      <c r="B1147" s="12" t="str">
        <f>VLOOKUP(A1147,'User printing - summary'!B:E,4,FALSE)</f>
        <v>5700911</v>
      </c>
      <c r="C1147" s="13" t="str">
        <f>VLOOKUP(A1147,'User printing - summary'!B:C,2,FALSE)</f>
        <v>นางสาว อังสุมาลิน มาตเมือง</v>
      </c>
      <c r="D1147" s="13" t="s">
        <v>1623</v>
      </c>
      <c r="E1147" s="13" t="s">
        <v>1690</v>
      </c>
      <c r="F1147" s="14">
        <v>0</v>
      </c>
      <c r="G1147" s="14">
        <v>278</v>
      </c>
      <c r="H1147" s="14">
        <f t="shared" si="68"/>
        <v>278</v>
      </c>
      <c r="I1147" s="42">
        <f t="shared" si="69"/>
        <v>0</v>
      </c>
      <c r="J1147" s="42">
        <f t="shared" si="70"/>
        <v>111.2</v>
      </c>
      <c r="K1147" s="15">
        <f t="shared" si="71"/>
        <v>111.2</v>
      </c>
    </row>
    <row r="1148" spans="1:13" s="1" customFormat="1" ht="15.75" customHeight="1" x14ac:dyDescent="0.2">
      <c r="A1148" s="13" t="s">
        <v>1507</v>
      </c>
      <c r="B1148" s="12" t="str">
        <f>VLOOKUP(A1148,'User printing - summary'!B:E,4,FALSE)</f>
        <v>5903658</v>
      </c>
      <c r="C1148" s="13" t="str">
        <f>VLOOKUP(A1148,'User printing - summary'!B:C,2,FALSE)</f>
        <v>นางสาว ปิยภรณ์ คำฤาชัย</v>
      </c>
      <c r="D1148" s="13" t="s">
        <v>1623</v>
      </c>
      <c r="E1148" s="13" t="s">
        <v>1690</v>
      </c>
      <c r="F1148" s="14">
        <v>0</v>
      </c>
      <c r="G1148" s="14">
        <v>193</v>
      </c>
      <c r="H1148" s="14">
        <f t="shared" si="68"/>
        <v>193</v>
      </c>
      <c r="I1148" s="42">
        <f t="shared" si="69"/>
        <v>0</v>
      </c>
      <c r="J1148" s="42">
        <f t="shared" si="70"/>
        <v>77.2</v>
      </c>
      <c r="K1148" s="15">
        <f t="shared" si="71"/>
        <v>77.2</v>
      </c>
      <c r="L1148" s="16"/>
      <c r="M1148" s="16"/>
    </row>
    <row r="1149" spans="1:13" s="1" customFormat="1" ht="15.75" customHeight="1" x14ac:dyDescent="0.2">
      <c r="A1149" s="13" t="s">
        <v>1504</v>
      </c>
      <c r="B1149" s="12" t="str">
        <f>VLOOKUP(A1149,'User printing - summary'!B:E,4,FALSE)</f>
        <v>482014</v>
      </c>
      <c r="C1149" s="13" t="str">
        <f>VLOOKUP(A1149,'User printing - summary'!B:C,2,FALSE)</f>
        <v>นางสาว อาภัสรา ลาแสดง</v>
      </c>
      <c r="D1149" s="13" t="s">
        <v>1623</v>
      </c>
      <c r="E1149" s="13" t="s">
        <v>1690</v>
      </c>
      <c r="F1149" s="14">
        <v>0</v>
      </c>
      <c r="G1149" s="14">
        <v>129</v>
      </c>
      <c r="H1149" s="14">
        <f t="shared" si="68"/>
        <v>129</v>
      </c>
      <c r="I1149" s="42">
        <f t="shared" si="69"/>
        <v>0</v>
      </c>
      <c r="J1149" s="42">
        <f t="shared" si="70"/>
        <v>51.6</v>
      </c>
      <c r="K1149" s="15">
        <f t="shared" si="71"/>
        <v>51.6</v>
      </c>
    </row>
    <row r="1150" spans="1:13" s="1" customFormat="1" ht="15.75" customHeight="1" x14ac:dyDescent="0.2">
      <c r="A1150" s="13" t="s">
        <v>1509</v>
      </c>
      <c r="B1150" s="12" t="str">
        <f>VLOOKUP(A1150,'User printing - summary'!B:E,4,FALSE)</f>
        <v>5602115</v>
      </c>
      <c r="C1150" s="13" t="str">
        <f>VLOOKUP(A1150,'User printing - summary'!B:C,2,FALSE)</f>
        <v>นาย คารม ประทังวงศ์</v>
      </c>
      <c r="D1150" s="13" t="s">
        <v>1623</v>
      </c>
      <c r="E1150" s="13" t="s">
        <v>1690</v>
      </c>
      <c r="F1150" s="14">
        <v>0</v>
      </c>
      <c r="G1150" s="14">
        <v>55</v>
      </c>
      <c r="H1150" s="14">
        <f t="shared" si="68"/>
        <v>55</v>
      </c>
      <c r="I1150" s="42">
        <f t="shared" si="69"/>
        <v>0</v>
      </c>
      <c r="J1150" s="42">
        <f t="shared" si="70"/>
        <v>22</v>
      </c>
      <c r="K1150" s="15">
        <f t="shared" si="71"/>
        <v>22</v>
      </c>
    </row>
    <row r="1151" spans="1:13" s="1" customFormat="1" ht="15.75" customHeight="1" x14ac:dyDescent="0.2">
      <c r="A1151" s="13" t="s">
        <v>1513</v>
      </c>
      <c r="B1151" s="12" t="str">
        <f>VLOOKUP(A1151,'User printing - summary'!B:E,4,FALSE)</f>
        <v>5100439</v>
      </c>
      <c r="C1151" s="13" t="str">
        <f>VLOOKUP(A1151,'User printing - summary'!B:C,2,FALSE)</f>
        <v>นางสาว พิติกา ศิริยศ</v>
      </c>
      <c r="D1151" s="13" t="s">
        <v>1623</v>
      </c>
      <c r="E1151" s="13" t="s">
        <v>1690</v>
      </c>
      <c r="F1151" s="14">
        <v>0</v>
      </c>
      <c r="G1151" s="14">
        <v>28</v>
      </c>
      <c r="H1151" s="14">
        <f t="shared" si="68"/>
        <v>28</v>
      </c>
      <c r="I1151" s="42">
        <f t="shared" si="69"/>
        <v>0</v>
      </c>
      <c r="J1151" s="42">
        <f t="shared" si="70"/>
        <v>11.200000000000001</v>
      </c>
      <c r="K1151" s="15">
        <f t="shared" si="71"/>
        <v>11.200000000000001</v>
      </c>
    </row>
    <row r="1152" spans="1:13" s="1" customFormat="1" ht="15.75" customHeight="1" x14ac:dyDescent="0.2">
      <c r="A1152" s="13" t="s">
        <v>1516</v>
      </c>
      <c r="B1152" s="12" t="str">
        <f>VLOOKUP(A1152,'User printing - summary'!B:E,4,FALSE)</f>
        <v>475086</v>
      </c>
      <c r="C1152" s="13" t="str">
        <f>VLOOKUP(A1152,'User printing - summary'!B:C,2,FALSE)</f>
        <v>นางสาว รัตนา หินกอง</v>
      </c>
      <c r="D1152" s="13" t="s">
        <v>1623</v>
      </c>
      <c r="E1152" s="13" t="s">
        <v>1690</v>
      </c>
      <c r="F1152" s="14">
        <v>1</v>
      </c>
      <c r="G1152" s="14">
        <v>9</v>
      </c>
      <c r="H1152" s="14">
        <f t="shared" si="68"/>
        <v>10</v>
      </c>
      <c r="I1152" s="42">
        <f t="shared" si="69"/>
        <v>3.8</v>
      </c>
      <c r="J1152" s="42">
        <f t="shared" si="70"/>
        <v>3.6</v>
      </c>
      <c r="K1152" s="15">
        <f t="shared" si="71"/>
        <v>7.4</v>
      </c>
    </row>
    <row r="1153" spans="1:13" s="1" customFormat="1" ht="15.75" customHeight="1" x14ac:dyDescent="0.2">
      <c r="A1153" s="13" t="s">
        <v>938</v>
      </c>
      <c r="B1153" s="12" t="str">
        <f>VLOOKUP(A1153,'User printing - summary'!B:E,4,FALSE)</f>
        <v>475084</v>
      </c>
      <c r="C1153" s="13" t="str">
        <f>VLOOKUP(A1153,'User printing - summary'!B:C,2,FALSE)</f>
        <v>นาย เกรียงศักดิ์ ใจตา</v>
      </c>
      <c r="D1153" s="13" t="s">
        <v>1623</v>
      </c>
      <c r="E1153" s="13" t="s">
        <v>1690</v>
      </c>
      <c r="F1153" s="14">
        <v>1</v>
      </c>
      <c r="G1153" s="14">
        <v>0</v>
      </c>
      <c r="H1153" s="14">
        <f t="shared" si="68"/>
        <v>1</v>
      </c>
      <c r="I1153" s="42">
        <f t="shared" si="69"/>
        <v>3.8</v>
      </c>
      <c r="J1153" s="42">
        <f t="shared" si="70"/>
        <v>0</v>
      </c>
      <c r="K1153" s="15">
        <f t="shared" si="71"/>
        <v>3.8</v>
      </c>
    </row>
    <row r="1154" spans="1:13" s="1" customFormat="1" ht="15.75" customHeight="1" x14ac:dyDescent="0.2">
      <c r="A1154" s="13" t="s">
        <v>1505</v>
      </c>
      <c r="B1154" s="12" t="str">
        <f>VLOOKUP(A1154,'User printing - summary'!B:E,4,FALSE)</f>
        <v>5700666</v>
      </c>
      <c r="C1154" s="13" t="str">
        <f>VLOOKUP(A1154,'User printing - summary'!B:C,2,FALSE)</f>
        <v>นาย ณัฐพงษ์ ลานตวน</v>
      </c>
      <c r="D1154" s="13" t="s">
        <v>1623</v>
      </c>
      <c r="E1154" s="13" t="s">
        <v>1690</v>
      </c>
      <c r="F1154" s="14">
        <v>0</v>
      </c>
      <c r="G1154" s="14">
        <v>7</v>
      </c>
      <c r="H1154" s="14">
        <f t="shared" si="68"/>
        <v>7</v>
      </c>
      <c r="I1154" s="42">
        <f t="shared" si="69"/>
        <v>0</v>
      </c>
      <c r="J1154" s="42">
        <f t="shared" si="70"/>
        <v>2.8000000000000003</v>
      </c>
      <c r="K1154" s="15">
        <f t="shared" si="71"/>
        <v>2.8000000000000003</v>
      </c>
    </row>
    <row r="1155" spans="1:13" s="1" customFormat="1" ht="15.75" customHeight="1" x14ac:dyDescent="0.2">
      <c r="A1155" s="13" t="s">
        <v>1092</v>
      </c>
      <c r="B1155" s="12" t="str">
        <f>VLOOKUP(A1155,'User printing - summary'!B:E,4,FALSE)</f>
        <v>6200268</v>
      </c>
      <c r="C1155" s="13" t="str">
        <f>VLOOKUP(A1155,'User printing - summary'!B:C,2,FALSE)</f>
        <v>นาย จิราวัฒน์ พาณิชย์วิริยะกุล</v>
      </c>
      <c r="D1155" s="13" t="s">
        <v>27</v>
      </c>
      <c r="E1155" s="13" t="s">
        <v>1686</v>
      </c>
      <c r="F1155" s="14">
        <v>0</v>
      </c>
      <c r="G1155" s="14">
        <v>1750</v>
      </c>
      <c r="H1155" s="14">
        <f t="shared" si="68"/>
        <v>1750</v>
      </c>
      <c r="I1155" s="42">
        <f t="shared" si="69"/>
        <v>0</v>
      </c>
      <c r="J1155" s="42">
        <f t="shared" si="70"/>
        <v>700</v>
      </c>
      <c r="K1155" s="15">
        <f t="shared" si="71"/>
        <v>700</v>
      </c>
    </row>
    <row r="1156" spans="1:13" s="1" customFormat="1" ht="15.75" customHeight="1" x14ac:dyDescent="0.2">
      <c r="A1156" s="13" t="s">
        <v>1089</v>
      </c>
      <c r="B1156" s="12" t="str">
        <f>VLOOKUP(A1156,'User printing - summary'!B:E,4,FALSE)</f>
        <v>5600481</v>
      </c>
      <c r="C1156" s="13" t="str">
        <f>VLOOKUP(A1156,'User printing - summary'!B:C,2,FALSE)</f>
        <v>นางสาว พรนิพา ปันดวง</v>
      </c>
      <c r="D1156" s="13" t="s">
        <v>27</v>
      </c>
      <c r="E1156" s="13" t="s">
        <v>1686</v>
      </c>
      <c r="F1156" s="14">
        <v>0</v>
      </c>
      <c r="G1156" s="14">
        <v>287</v>
      </c>
      <c r="H1156" s="14">
        <f t="shared" ref="H1156:H1219" si="72">SUM(F1156:G1156)</f>
        <v>287</v>
      </c>
      <c r="I1156" s="42">
        <f t="shared" ref="I1156:I1219" si="73">3.8*F1156</f>
        <v>0</v>
      </c>
      <c r="J1156" s="42">
        <f t="shared" ref="J1156:J1219" si="74">0.4*G1156</f>
        <v>114.80000000000001</v>
      </c>
      <c r="K1156" s="15">
        <f t="shared" ref="K1156:K1219" si="75">SUM(I1156:J1156)</f>
        <v>114.80000000000001</v>
      </c>
    </row>
    <row r="1157" spans="1:13" s="1" customFormat="1" ht="15.75" customHeight="1" x14ac:dyDescent="0.2">
      <c r="A1157" s="17" t="s">
        <v>1094</v>
      </c>
      <c r="B1157" s="12" t="str">
        <f>VLOOKUP(A1157,'User printing - summary'!B:E,4,FALSE)</f>
        <v>6603653</v>
      </c>
      <c r="C1157" s="13" t="str">
        <f>VLOOKUP(A1157,'User printing - summary'!B:C,2,FALSE)</f>
        <v>นางสาว ณัฐพัชร์ ภูรีพัชนานนท์</v>
      </c>
      <c r="D1157" s="17" t="s">
        <v>27</v>
      </c>
      <c r="E1157" s="17" t="s">
        <v>1686</v>
      </c>
      <c r="F1157" s="33">
        <v>0</v>
      </c>
      <c r="G1157" s="33">
        <v>228</v>
      </c>
      <c r="H1157" s="14">
        <f t="shared" si="72"/>
        <v>228</v>
      </c>
      <c r="I1157" s="42">
        <f t="shared" si="73"/>
        <v>0</v>
      </c>
      <c r="J1157" s="42">
        <f t="shared" si="74"/>
        <v>91.2</v>
      </c>
      <c r="K1157" s="15">
        <f t="shared" si="75"/>
        <v>91.2</v>
      </c>
    </row>
    <row r="1158" spans="1:13" s="1" customFormat="1" ht="15.75" customHeight="1" x14ac:dyDescent="0.2">
      <c r="A1158" s="13" t="s">
        <v>865</v>
      </c>
      <c r="B1158" s="12" t="str">
        <f>VLOOKUP(A1158,'User printing - summary'!B:E,4,FALSE)</f>
        <v>5200474</v>
      </c>
      <c r="C1158" s="13" t="str">
        <f>VLOOKUP(A1158,'User printing - summary'!B:C,2,FALSE)</f>
        <v>นางสาว ปิยวรรณ สนองผัน</v>
      </c>
      <c r="D1158" s="13" t="s">
        <v>27</v>
      </c>
      <c r="E1158" s="13" t="s">
        <v>1686</v>
      </c>
      <c r="F1158" s="14">
        <v>0</v>
      </c>
      <c r="G1158" s="14">
        <v>78</v>
      </c>
      <c r="H1158" s="14">
        <f t="shared" si="72"/>
        <v>78</v>
      </c>
      <c r="I1158" s="42">
        <f t="shared" si="73"/>
        <v>0</v>
      </c>
      <c r="J1158" s="42">
        <f t="shared" si="74"/>
        <v>31.200000000000003</v>
      </c>
      <c r="K1158" s="15">
        <f t="shared" si="75"/>
        <v>31.200000000000003</v>
      </c>
    </row>
    <row r="1159" spans="1:13" s="1" customFormat="1" ht="15.75" customHeight="1" x14ac:dyDescent="0.2">
      <c r="A1159" s="13" t="s">
        <v>1096</v>
      </c>
      <c r="B1159" s="12" t="str">
        <f>VLOOKUP(A1159,'User printing - summary'!B:E,4,FALSE)</f>
        <v>5900014</v>
      </c>
      <c r="C1159" s="13" t="str">
        <f>VLOOKUP(A1159,'User printing - summary'!B:C,2,FALSE)</f>
        <v>นาง รจนา ระหอม</v>
      </c>
      <c r="D1159" s="13" t="s">
        <v>27</v>
      </c>
      <c r="E1159" s="13" t="s">
        <v>1686</v>
      </c>
      <c r="F1159" s="14">
        <v>0</v>
      </c>
      <c r="G1159" s="14">
        <v>78</v>
      </c>
      <c r="H1159" s="14">
        <f t="shared" si="72"/>
        <v>78</v>
      </c>
      <c r="I1159" s="42">
        <f t="shared" si="73"/>
        <v>0</v>
      </c>
      <c r="J1159" s="42">
        <f t="shared" si="74"/>
        <v>31.200000000000003</v>
      </c>
      <c r="K1159" s="15">
        <f t="shared" si="75"/>
        <v>31.200000000000003</v>
      </c>
    </row>
    <row r="1160" spans="1:13" s="1" customFormat="1" ht="15.75" customHeight="1" x14ac:dyDescent="0.2">
      <c r="A1160" s="13" t="s">
        <v>1093</v>
      </c>
      <c r="B1160" s="12" t="str">
        <f>VLOOKUP(A1160,'User printing - summary'!B:E,4,FALSE)</f>
        <v>6600875</v>
      </c>
      <c r="C1160" s="13" t="str">
        <f>VLOOKUP(A1160,'User printing - summary'!B:C,2,FALSE)</f>
        <v>นางสาว ลาวัลย์ แก้วเพชร</v>
      </c>
      <c r="D1160" s="13" t="s">
        <v>27</v>
      </c>
      <c r="E1160" s="13" t="s">
        <v>1686</v>
      </c>
      <c r="F1160" s="14">
        <v>0</v>
      </c>
      <c r="G1160" s="14">
        <v>60</v>
      </c>
      <c r="H1160" s="14">
        <f t="shared" si="72"/>
        <v>60</v>
      </c>
      <c r="I1160" s="42">
        <f t="shared" si="73"/>
        <v>0</v>
      </c>
      <c r="J1160" s="42">
        <f t="shared" si="74"/>
        <v>24</v>
      </c>
      <c r="K1160" s="15">
        <f t="shared" si="75"/>
        <v>24</v>
      </c>
    </row>
    <row r="1161" spans="1:13" s="1" customFormat="1" ht="15.75" customHeight="1" x14ac:dyDescent="0.2">
      <c r="A1161" s="13" t="s">
        <v>1091</v>
      </c>
      <c r="B1161" s="12" t="str">
        <f>VLOOKUP(A1161,'User printing - summary'!B:E,4,FALSE)</f>
        <v>6004376</v>
      </c>
      <c r="C1161" s="13" t="str">
        <f>VLOOKUP(A1161,'User printing - summary'!B:C,2,FALSE)</f>
        <v>นางสาว จันจิรา เหล็กกาบ</v>
      </c>
      <c r="D1161" s="13" t="s">
        <v>27</v>
      </c>
      <c r="E1161" s="13" t="s">
        <v>1686</v>
      </c>
      <c r="F1161" s="14">
        <v>0</v>
      </c>
      <c r="G1161" s="14">
        <v>37</v>
      </c>
      <c r="H1161" s="14">
        <f t="shared" si="72"/>
        <v>37</v>
      </c>
      <c r="I1161" s="42">
        <f t="shared" si="73"/>
        <v>0</v>
      </c>
      <c r="J1161" s="42">
        <f t="shared" si="74"/>
        <v>14.8</v>
      </c>
      <c r="K1161" s="15">
        <f t="shared" si="75"/>
        <v>14.8</v>
      </c>
      <c r="L1161" s="16"/>
      <c r="M1161" s="16"/>
    </row>
    <row r="1162" spans="1:13" s="1" customFormat="1" ht="15.75" customHeight="1" x14ac:dyDescent="0.2">
      <c r="A1162" s="13" t="s">
        <v>1087</v>
      </c>
      <c r="B1162" s="12" t="str">
        <f>VLOOKUP(A1162,'User printing - summary'!B:E,4,FALSE)</f>
        <v>6603652</v>
      </c>
      <c r="C1162" s="13" t="str">
        <f>VLOOKUP(A1162,'User printing - summary'!B:C,2,FALSE)</f>
        <v>นางสาว อัจฉราภรณ์ ธรรมวงศ์</v>
      </c>
      <c r="D1162" s="13" t="s">
        <v>27</v>
      </c>
      <c r="E1162" s="13" t="s">
        <v>1686</v>
      </c>
      <c r="F1162" s="14">
        <v>0</v>
      </c>
      <c r="G1162" s="14">
        <v>36</v>
      </c>
      <c r="H1162" s="14">
        <f t="shared" si="72"/>
        <v>36</v>
      </c>
      <c r="I1162" s="42">
        <f t="shared" si="73"/>
        <v>0</v>
      </c>
      <c r="J1162" s="42">
        <f t="shared" si="74"/>
        <v>14.4</v>
      </c>
      <c r="K1162" s="15">
        <f t="shared" si="75"/>
        <v>14.4</v>
      </c>
    </row>
    <row r="1163" spans="1:13" s="1" customFormat="1" ht="15.75" customHeight="1" x14ac:dyDescent="0.2">
      <c r="A1163" s="13" t="s">
        <v>1095</v>
      </c>
      <c r="B1163" s="12" t="str">
        <f>VLOOKUP(A1163,'User printing - summary'!B:E,4,FALSE)</f>
        <v>5701587</v>
      </c>
      <c r="C1163" s="13" t="str">
        <f>VLOOKUP(A1163,'User printing - summary'!B:C,2,FALSE)</f>
        <v>นางสาว ภัทรทิรา จะฟะ</v>
      </c>
      <c r="D1163" s="13" t="s">
        <v>27</v>
      </c>
      <c r="E1163" s="13" t="s">
        <v>1686</v>
      </c>
      <c r="F1163" s="14">
        <v>0</v>
      </c>
      <c r="G1163" s="14">
        <v>20</v>
      </c>
      <c r="H1163" s="14">
        <f t="shared" si="72"/>
        <v>20</v>
      </c>
      <c r="I1163" s="42">
        <f t="shared" si="73"/>
        <v>0</v>
      </c>
      <c r="J1163" s="42">
        <f t="shared" si="74"/>
        <v>8</v>
      </c>
      <c r="K1163" s="15">
        <f t="shared" si="75"/>
        <v>8</v>
      </c>
    </row>
    <row r="1164" spans="1:13" s="1" customFormat="1" ht="15.75" customHeight="1" x14ac:dyDescent="0.2">
      <c r="A1164" s="13" t="s">
        <v>1012</v>
      </c>
      <c r="B1164" s="12" t="str">
        <f>VLOOKUP(A1164,'User printing - summary'!B:E,4,FALSE)</f>
        <v>6801074</v>
      </c>
      <c r="C1164" s="13" t="str">
        <f>VLOOKUP(A1164,'User printing - summary'!B:C,2,FALSE)</f>
        <v>นางสาว ชัญญาภัค แซ่เอี้ยว</v>
      </c>
      <c r="D1164" s="13" t="s">
        <v>27</v>
      </c>
      <c r="E1164" s="13" t="s">
        <v>1640</v>
      </c>
      <c r="F1164" s="14">
        <v>0</v>
      </c>
      <c r="G1164" s="14">
        <v>787</v>
      </c>
      <c r="H1164" s="14">
        <f t="shared" si="72"/>
        <v>787</v>
      </c>
      <c r="I1164" s="42">
        <f t="shared" si="73"/>
        <v>0</v>
      </c>
      <c r="J1164" s="42">
        <f t="shared" si="74"/>
        <v>314.8</v>
      </c>
      <c r="K1164" s="15">
        <f t="shared" si="75"/>
        <v>314.8</v>
      </c>
    </row>
    <row r="1165" spans="1:13" s="1" customFormat="1" ht="15.75" customHeight="1" x14ac:dyDescent="0.2">
      <c r="A1165" s="13" t="s">
        <v>1020</v>
      </c>
      <c r="B1165" s="12" t="str">
        <f>VLOOKUP(A1165,'User printing - summary'!B:E,4,FALSE)</f>
        <v>6704122</v>
      </c>
      <c r="C1165" s="13" t="str">
        <f>VLOOKUP(A1165,'User printing - summary'!B:C,2,FALSE)</f>
        <v>นาย ฤทธิ์ศักดิ์ วรรธณะทรัพย์</v>
      </c>
      <c r="D1165" s="13" t="s">
        <v>27</v>
      </c>
      <c r="E1165" s="13" t="s">
        <v>1640</v>
      </c>
      <c r="F1165" s="14">
        <v>0</v>
      </c>
      <c r="G1165" s="14">
        <v>392</v>
      </c>
      <c r="H1165" s="14">
        <f t="shared" si="72"/>
        <v>392</v>
      </c>
      <c r="I1165" s="42">
        <f t="shared" si="73"/>
        <v>0</v>
      </c>
      <c r="J1165" s="42">
        <f t="shared" si="74"/>
        <v>156.80000000000001</v>
      </c>
      <c r="K1165" s="15">
        <f t="shared" si="75"/>
        <v>156.80000000000001</v>
      </c>
      <c r="L1165" s="16"/>
      <c r="M1165" s="16"/>
    </row>
    <row r="1166" spans="1:13" s="1" customFormat="1" ht="15.75" customHeight="1" x14ac:dyDescent="0.2">
      <c r="A1166" s="13" t="s">
        <v>1017</v>
      </c>
      <c r="B1166" s="12" t="str">
        <f>VLOOKUP(A1166,'User printing - summary'!B:E,4,FALSE)</f>
        <v>6900759</v>
      </c>
      <c r="C1166" s="13" t="str">
        <f>VLOOKUP(A1166,'User printing - summary'!B:C,2,FALSE)</f>
        <v>นางสาว ภัทราภรณ์ ศรีปัตเนตร</v>
      </c>
      <c r="D1166" s="13" t="s">
        <v>27</v>
      </c>
      <c r="E1166" s="13" t="s">
        <v>1640</v>
      </c>
      <c r="F1166" s="14">
        <v>0</v>
      </c>
      <c r="G1166" s="14">
        <v>276</v>
      </c>
      <c r="H1166" s="14">
        <f t="shared" si="72"/>
        <v>276</v>
      </c>
      <c r="I1166" s="42">
        <f t="shared" si="73"/>
        <v>0</v>
      </c>
      <c r="J1166" s="42">
        <f t="shared" si="74"/>
        <v>110.4</v>
      </c>
      <c r="K1166" s="15">
        <f t="shared" si="75"/>
        <v>110.4</v>
      </c>
    </row>
    <row r="1167" spans="1:13" s="1" customFormat="1" ht="15.75" customHeight="1" x14ac:dyDescent="0.2">
      <c r="A1167" s="13" t="s">
        <v>1016</v>
      </c>
      <c r="B1167" s="12" t="str">
        <f>VLOOKUP(A1167,'User printing - summary'!B:E,4,FALSE)</f>
        <v>6704824</v>
      </c>
      <c r="C1167" s="13" t="str">
        <f>VLOOKUP(A1167,'User printing - summary'!B:C,2,FALSE)</f>
        <v>นาย ณัฐวุฒิ คุณพรม</v>
      </c>
      <c r="D1167" s="13" t="s">
        <v>27</v>
      </c>
      <c r="E1167" s="13" t="s">
        <v>1640</v>
      </c>
      <c r="F1167" s="14">
        <v>0</v>
      </c>
      <c r="G1167" s="14">
        <v>234</v>
      </c>
      <c r="H1167" s="14">
        <f t="shared" si="72"/>
        <v>234</v>
      </c>
      <c r="I1167" s="42">
        <f t="shared" si="73"/>
        <v>0</v>
      </c>
      <c r="J1167" s="42">
        <f t="shared" si="74"/>
        <v>93.600000000000009</v>
      </c>
      <c r="K1167" s="15">
        <f t="shared" si="75"/>
        <v>93.600000000000009</v>
      </c>
    </row>
    <row r="1168" spans="1:13" s="1" customFormat="1" ht="15.75" customHeight="1" x14ac:dyDescent="0.2">
      <c r="A1168" s="13" t="s">
        <v>1023</v>
      </c>
      <c r="B1168" s="12" t="str">
        <f>VLOOKUP(A1168,'User printing - summary'!B:E,4,FALSE)</f>
        <v>6603772</v>
      </c>
      <c r="C1168" s="13" t="str">
        <f>VLOOKUP(A1168,'User printing - summary'!B:C,2,FALSE)</f>
        <v>นางสาว วิภาวรรณ รอดบุญชู</v>
      </c>
      <c r="D1168" s="13" t="s">
        <v>27</v>
      </c>
      <c r="E1168" s="13" t="s">
        <v>1640</v>
      </c>
      <c r="F1168" s="14">
        <v>0</v>
      </c>
      <c r="G1168" s="14">
        <v>162</v>
      </c>
      <c r="H1168" s="14">
        <f t="shared" si="72"/>
        <v>162</v>
      </c>
      <c r="I1168" s="42">
        <f t="shared" si="73"/>
        <v>0</v>
      </c>
      <c r="J1168" s="42">
        <f t="shared" si="74"/>
        <v>64.8</v>
      </c>
      <c r="K1168" s="15">
        <f t="shared" si="75"/>
        <v>64.8</v>
      </c>
    </row>
    <row r="1169" spans="1:11" s="1" customFormat="1" ht="15.75" customHeight="1" x14ac:dyDescent="0.2">
      <c r="A1169" s="13" t="s">
        <v>1022</v>
      </c>
      <c r="B1169" s="12" t="str">
        <f>VLOOKUP(A1169,'User printing - summary'!B:E,4,FALSE)</f>
        <v>6900415</v>
      </c>
      <c r="C1169" s="13" t="str">
        <f>VLOOKUP(A1169,'User printing - summary'!B:C,2,FALSE)</f>
        <v>นางสาว ธีราภรณ์ ข้อไผ่</v>
      </c>
      <c r="D1169" s="13" t="s">
        <v>27</v>
      </c>
      <c r="E1169" s="13" t="s">
        <v>1640</v>
      </c>
      <c r="F1169" s="14">
        <v>0</v>
      </c>
      <c r="G1169" s="14">
        <v>149</v>
      </c>
      <c r="H1169" s="14">
        <f t="shared" si="72"/>
        <v>149</v>
      </c>
      <c r="I1169" s="42">
        <f t="shared" si="73"/>
        <v>0</v>
      </c>
      <c r="J1169" s="42">
        <f t="shared" si="74"/>
        <v>59.6</v>
      </c>
      <c r="K1169" s="15">
        <f t="shared" si="75"/>
        <v>59.6</v>
      </c>
    </row>
    <row r="1170" spans="1:11" s="1" customFormat="1" ht="15.75" customHeight="1" x14ac:dyDescent="0.2">
      <c r="A1170" s="13" t="s">
        <v>1318</v>
      </c>
      <c r="B1170" s="12" t="str">
        <f>VLOOKUP(A1170,'User printing - summary'!B:E,4,FALSE)</f>
        <v>5600294</v>
      </c>
      <c r="C1170" s="13" t="str">
        <f>VLOOKUP(A1170,'User printing - summary'!B:C,2,FALSE)</f>
        <v>นางสาว กัลยา โสตถิพรรณ์</v>
      </c>
      <c r="D1170" s="13" t="s">
        <v>27</v>
      </c>
      <c r="E1170" s="13" t="s">
        <v>1640</v>
      </c>
      <c r="F1170" s="14">
        <v>0</v>
      </c>
      <c r="G1170" s="14">
        <v>142</v>
      </c>
      <c r="H1170" s="14">
        <f t="shared" si="72"/>
        <v>142</v>
      </c>
      <c r="I1170" s="42">
        <f t="shared" si="73"/>
        <v>0</v>
      </c>
      <c r="J1170" s="42">
        <f t="shared" si="74"/>
        <v>56.800000000000004</v>
      </c>
      <c r="K1170" s="15">
        <f t="shared" si="75"/>
        <v>56.800000000000004</v>
      </c>
    </row>
    <row r="1171" spans="1:11" s="1" customFormat="1" ht="15.75" customHeight="1" x14ac:dyDescent="0.2">
      <c r="A1171" s="13" t="s">
        <v>1011</v>
      </c>
      <c r="B1171" s="12" t="str">
        <f>VLOOKUP(A1171,'User printing - summary'!B:E,4,FALSE)</f>
        <v>6303359</v>
      </c>
      <c r="C1171" s="13" t="str">
        <f>VLOOKUP(A1171,'User printing - summary'!B:C,2,FALSE)</f>
        <v>นาย ชัยทัศน์ ศรีบุญ</v>
      </c>
      <c r="D1171" s="13" t="s">
        <v>27</v>
      </c>
      <c r="E1171" s="13" t="s">
        <v>1640</v>
      </c>
      <c r="F1171" s="14">
        <v>0</v>
      </c>
      <c r="G1171" s="14">
        <v>116</v>
      </c>
      <c r="H1171" s="14">
        <f t="shared" si="72"/>
        <v>116</v>
      </c>
      <c r="I1171" s="42">
        <f t="shared" si="73"/>
        <v>0</v>
      </c>
      <c r="J1171" s="42">
        <f t="shared" si="74"/>
        <v>46.400000000000006</v>
      </c>
      <c r="K1171" s="15">
        <f t="shared" si="75"/>
        <v>46.400000000000006</v>
      </c>
    </row>
    <row r="1172" spans="1:11" s="1" customFormat="1" ht="15.75" customHeight="1" x14ac:dyDescent="0.2">
      <c r="A1172" s="13" t="s">
        <v>443</v>
      </c>
      <c r="B1172" s="12" t="str">
        <f>VLOOKUP(A1172,'User printing - summary'!B:E,4,FALSE)</f>
        <v>6600073</v>
      </c>
      <c r="C1172" s="13" t="str">
        <f>VLOOKUP(A1172,'User printing - summary'!B:C,2,FALSE)</f>
        <v>นางสาว ภานุมาศ ราชพักดี</v>
      </c>
      <c r="D1172" s="13" t="s">
        <v>27</v>
      </c>
      <c r="E1172" s="13" t="s">
        <v>1640</v>
      </c>
      <c r="F1172" s="14">
        <v>0</v>
      </c>
      <c r="G1172" s="14">
        <v>56</v>
      </c>
      <c r="H1172" s="14">
        <f t="shared" si="72"/>
        <v>56</v>
      </c>
      <c r="I1172" s="42">
        <f t="shared" si="73"/>
        <v>0</v>
      </c>
      <c r="J1172" s="42">
        <f t="shared" si="74"/>
        <v>22.400000000000002</v>
      </c>
      <c r="K1172" s="15">
        <f t="shared" si="75"/>
        <v>22.400000000000002</v>
      </c>
    </row>
    <row r="1173" spans="1:11" s="1" customFormat="1" ht="15.75" customHeight="1" x14ac:dyDescent="0.2">
      <c r="A1173" s="13" t="s">
        <v>1013</v>
      </c>
      <c r="B1173" s="12" t="str">
        <f>VLOOKUP(A1173,'User printing - summary'!B:E,4,FALSE)</f>
        <v>6801680</v>
      </c>
      <c r="C1173" s="13" t="str">
        <f>VLOOKUP(A1173,'User printing - summary'!B:C,2,FALSE)</f>
        <v>นาย ขจรศักดิ์ วิลาวัลย์</v>
      </c>
      <c r="D1173" s="13" t="s">
        <v>27</v>
      </c>
      <c r="E1173" s="13" t="s">
        <v>1640</v>
      </c>
      <c r="F1173" s="14">
        <v>0</v>
      </c>
      <c r="G1173" s="14">
        <v>45</v>
      </c>
      <c r="H1173" s="14">
        <f t="shared" si="72"/>
        <v>45</v>
      </c>
      <c r="I1173" s="42">
        <f t="shared" si="73"/>
        <v>0</v>
      </c>
      <c r="J1173" s="42">
        <f t="shared" si="74"/>
        <v>18</v>
      </c>
      <c r="K1173" s="15">
        <f t="shared" si="75"/>
        <v>18</v>
      </c>
    </row>
    <row r="1174" spans="1:11" s="1" customFormat="1" ht="15.75" customHeight="1" x14ac:dyDescent="0.2">
      <c r="A1174" s="13" t="s">
        <v>1014</v>
      </c>
      <c r="B1174" s="12" t="str">
        <f>VLOOKUP(A1174,'User printing - summary'!B:E,4,FALSE)</f>
        <v>6602924</v>
      </c>
      <c r="C1174" s="13" t="str">
        <f>VLOOKUP(A1174,'User printing - summary'!B:C,2,FALSE)</f>
        <v>นาย กิตติพงษ์ ทองใบ</v>
      </c>
      <c r="D1174" s="13" t="s">
        <v>27</v>
      </c>
      <c r="E1174" s="13" t="s">
        <v>1640</v>
      </c>
      <c r="F1174" s="14">
        <v>0</v>
      </c>
      <c r="G1174" s="14">
        <v>41</v>
      </c>
      <c r="H1174" s="14">
        <f t="shared" si="72"/>
        <v>41</v>
      </c>
      <c r="I1174" s="42">
        <f t="shared" si="73"/>
        <v>0</v>
      </c>
      <c r="J1174" s="42">
        <f t="shared" si="74"/>
        <v>16.400000000000002</v>
      </c>
      <c r="K1174" s="15">
        <f t="shared" si="75"/>
        <v>16.400000000000002</v>
      </c>
    </row>
    <row r="1175" spans="1:11" s="1" customFormat="1" ht="15.75" customHeight="1" x14ac:dyDescent="0.2">
      <c r="A1175" s="13" t="s">
        <v>1019</v>
      </c>
      <c r="B1175" s="12" t="str">
        <f>VLOOKUP(A1175,'User printing - summary'!B:E,4,FALSE)</f>
        <v>6404497</v>
      </c>
      <c r="C1175" s="13" t="str">
        <f>VLOOKUP(A1175,'User printing - summary'!B:C,2,FALSE)</f>
        <v>นางสาว ประภัสสร สุพร</v>
      </c>
      <c r="D1175" s="13" t="s">
        <v>27</v>
      </c>
      <c r="E1175" s="13" t="s">
        <v>1640</v>
      </c>
      <c r="F1175" s="14">
        <v>0</v>
      </c>
      <c r="G1175" s="14">
        <v>12</v>
      </c>
      <c r="H1175" s="14">
        <f t="shared" si="72"/>
        <v>12</v>
      </c>
      <c r="I1175" s="42">
        <f t="shared" si="73"/>
        <v>0</v>
      </c>
      <c r="J1175" s="42">
        <f t="shared" si="74"/>
        <v>4.8000000000000007</v>
      </c>
      <c r="K1175" s="15">
        <f t="shared" si="75"/>
        <v>4.8000000000000007</v>
      </c>
    </row>
    <row r="1176" spans="1:11" s="1" customFormat="1" ht="15.75" customHeight="1" x14ac:dyDescent="0.2">
      <c r="A1176" s="13" t="s">
        <v>1021</v>
      </c>
      <c r="B1176" s="12" t="str">
        <f>VLOOKUP(A1176,'User printing - summary'!B:E,4,FALSE)</f>
        <v>6600689</v>
      </c>
      <c r="C1176" s="13" t="str">
        <f>VLOOKUP(A1176,'User printing - summary'!B:C,2,FALSE)</f>
        <v>นาย สุริยา พรมพันใจ</v>
      </c>
      <c r="D1176" s="13" t="s">
        <v>27</v>
      </c>
      <c r="E1176" s="13" t="s">
        <v>1640</v>
      </c>
      <c r="F1176" s="14">
        <v>0</v>
      </c>
      <c r="G1176" s="14">
        <v>8</v>
      </c>
      <c r="H1176" s="14">
        <f t="shared" si="72"/>
        <v>8</v>
      </c>
      <c r="I1176" s="42">
        <f t="shared" si="73"/>
        <v>0</v>
      </c>
      <c r="J1176" s="42">
        <f t="shared" si="74"/>
        <v>3.2</v>
      </c>
      <c r="K1176" s="15">
        <f t="shared" si="75"/>
        <v>3.2</v>
      </c>
    </row>
    <row r="1177" spans="1:11" s="1" customFormat="1" ht="15.75" customHeight="1" x14ac:dyDescent="0.2">
      <c r="A1177" s="13" t="s">
        <v>677</v>
      </c>
      <c r="B1177" s="12" t="str">
        <f>VLOOKUP(A1177,'User printing - summary'!B:E,4,FALSE)</f>
        <v>6604733</v>
      </c>
      <c r="C1177" s="13" t="str">
        <f>VLOOKUP(A1177,'User printing - summary'!B:C,2,FALSE)</f>
        <v>นางสาว รุ่งนภา ชูวงษ์วาลย์</v>
      </c>
      <c r="D1177" s="13" t="s">
        <v>27</v>
      </c>
      <c r="E1177" s="13" t="s">
        <v>1640</v>
      </c>
      <c r="F1177" s="14">
        <v>0</v>
      </c>
      <c r="G1177" s="14">
        <v>6</v>
      </c>
      <c r="H1177" s="14">
        <f t="shared" si="72"/>
        <v>6</v>
      </c>
      <c r="I1177" s="42">
        <f t="shared" si="73"/>
        <v>0</v>
      </c>
      <c r="J1177" s="42">
        <f t="shared" si="74"/>
        <v>2.4000000000000004</v>
      </c>
      <c r="K1177" s="15">
        <f t="shared" si="75"/>
        <v>2.4000000000000004</v>
      </c>
    </row>
    <row r="1178" spans="1:11" s="1" customFormat="1" ht="15.75" customHeight="1" x14ac:dyDescent="0.2">
      <c r="A1178" s="13" t="s">
        <v>1015</v>
      </c>
      <c r="B1178" s="12" t="str">
        <f>VLOOKUP(A1178,'User printing - summary'!B:E,4,FALSE)</f>
        <v>6901656</v>
      </c>
      <c r="C1178" s="13" t="str">
        <f>VLOOKUP(A1178,'User printing - summary'!B:C,2,FALSE)</f>
        <v>นาย กฤษดา โคตะวินนท์</v>
      </c>
      <c r="D1178" s="13" t="s">
        <v>27</v>
      </c>
      <c r="E1178" s="13" t="s">
        <v>1640</v>
      </c>
      <c r="F1178" s="14">
        <v>0</v>
      </c>
      <c r="G1178" s="14">
        <v>6</v>
      </c>
      <c r="H1178" s="14">
        <f t="shared" si="72"/>
        <v>6</v>
      </c>
      <c r="I1178" s="42">
        <f t="shared" si="73"/>
        <v>0</v>
      </c>
      <c r="J1178" s="42">
        <f t="shared" si="74"/>
        <v>2.4000000000000004</v>
      </c>
      <c r="K1178" s="15">
        <f t="shared" si="75"/>
        <v>2.4000000000000004</v>
      </c>
    </row>
    <row r="1179" spans="1:11" s="1" customFormat="1" ht="15.75" customHeight="1" x14ac:dyDescent="0.2">
      <c r="A1179" s="13" t="s">
        <v>1316</v>
      </c>
      <c r="B1179" s="12" t="str">
        <f>VLOOKUP(A1179,'User printing - summary'!B:E,4,FALSE)</f>
        <v>5501189</v>
      </c>
      <c r="C1179" s="13" t="str">
        <f>VLOOKUP(A1179,'User printing - summary'!B:C,2,FALSE)</f>
        <v>นางสาว ดาวัล บั้งทอง</v>
      </c>
      <c r="D1179" s="13" t="s">
        <v>27</v>
      </c>
      <c r="E1179" s="13" t="s">
        <v>1640</v>
      </c>
      <c r="F1179" s="14">
        <v>0</v>
      </c>
      <c r="G1179" s="14">
        <v>6</v>
      </c>
      <c r="H1179" s="14">
        <f t="shared" si="72"/>
        <v>6</v>
      </c>
      <c r="I1179" s="42">
        <f t="shared" si="73"/>
        <v>0</v>
      </c>
      <c r="J1179" s="42">
        <f t="shared" si="74"/>
        <v>2.4000000000000004</v>
      </c>
      <c r="K1179" s="15">
        <f t="shared" si="75"/>
        <v>2.4000000000000004</v>
      </c>
    </row>
    <row r="1180" spans="1:11" s="1" customFormat="1" ht="15.75" customHeight="1" x14ac:dyDescent="0.2">
      <c r="A1180" s="13" t="s">
        <v>1308</v>
      </c>
      <c r="B1180" s="12" t="str">
        <f>VLOOKUP(A1180,'User printing - summary'!B:E,4,FALSE)</f>
        <v>5802000</v>
      </c>
      <c r="C1180" s="13" t="str">
        <f>VLOOKUP(A1180,'User printing - summary'!B:C,2,FALSE)</f>
        <v>นางสาว อนุสรา แก้วเข้ม</v>
      </c>
      <c r="D1180" s="13" t="s">
        <v>27</v>
      </c>
      <c r="E1180" s="13" t="s">
        <v>27</v>
      </c>
      <c r="F1180" s="14">
        <v>0</v>
      </c>
      <c r="G1180" s="14">
        <v>422</v>
      </c>
      <c r="H1180" s="14">
        <f t="shared" si="72"/>
        <v>422</v>
      </c>
      <c r="I1180" s="42">
        <f t="shared" si="73"/>
        <v>0</v>
      </c>
      <c r="J1180" s="42">
        <f t="shared" si="74"/>
        <v>168.8</v>
      </c>
      <c r="K1180" s="15">
        <f t="shared" si="75"/>
        <v>168.8</v>
      </c>
    </row>
    <row r="1181" spans="1:11" s="1" customFormat="1" ht="15.75" customHeight="1" x14ac:dyDescent="0.2">
      <c r="A1181" s="13" t="s">
        <v>1313</v>
      </c>
      <c r="B1181" s="12" t="str">
        <f>VLOOKUP(A1181,'User printing - summary'!B:E,4,FALSE)</f>
        <v>5000695</v>
      </c>
      <c r="C1181" s="13" t="str">
        <f>VLOOKUP(A1181,'User printing - summary'!B:C,2,FALSE)</f>
        <v>นางสาว นิศา ทูลมาลา</v>
      </c>
      <c r="D1181" s="13" t="s">
        <v>27</v>
      </c>
      <c r="E1181" s="13" t="s">
        <v>27</v>
      </c>
      <c r="F1181" s="14">
        <v>0</v>
      </c>
      <c r="G1181" s="14">
        <v>410</v>
      </c>
      <c r="H1181" s="14">
        <f t="shared" si="72"/>
        <v>410</v>
      </c>
      <c r="I1181" s="42">
        <f t="shared" si="73"/>
        <v>0</v>
      </c>
      <c r="J1181" s="42">
        <f t="shared" si="74"/>
        <v>164</v>
      </c>
      <c r="K1181" s="15">
        <f t="shared" si="75"/>
        <v>164</v>
      </c>
    </row>
    <row r="1182" spans="1:11" s="1" customFormat="1" ht="15.75" customHeight="1" x14ac:dyDescent="0.2">
      <c r="A1182" s="13" t="s">
        <v>1342</v>
      </c>
      <c r="B1182" s="12" t="str">
        <f>VLOOKUP(A1182,'User printing - summary'!B:E,4,FALSE)</f>
        <v>6001366</v>
      </c>
      <c r="C1182" s="13" t="str">
        <f>VLOOKUP(A1182,'User printing - summary'!B:C,2,FALSE)</f>
        <v>นางสาว ขวัญสุดา ดาวทอง</v>
      </c>
      <c r="D1182" s="13" t="s">
        <v>27</v>
      </c>
      <c r="E1182" s="13" t="s">
        <v>27</v>
      </c>
      <c r="F1182" s="14">
        <v>0</v>
      </c>
      <c r="G1182" s="14">
        <v>361</v>
      </c>
      <c r="H1182" s="14">
        <f t="shared" si="72"/>
        <v>361</v>
      </c>
      <c r="I1182" s="42">
        <f t="shared" si="73"/>
        <v>0</v>
      </c>
      <c r="J1182" s="42">
        <f t="shared" si="74"/>
        <v>144.4</v>
      </c>
      <c r="K1182" s="15">
        <f t="shared" si="75"/>
        <v>144.4</v>
      </c>
    </row>
    <row r="1183" spans="1:11" s="1" customFormat="1" ht="15.75" customHeight="1" x14ac:dyDescent="0.2">
      <c r="A1183" s="17" t="s">
        <v>1098</v>
      </c>
      <c r="B1183" s="12" t="str">
        <f>VLOOKUP(A1183,'User printing - summary'!B:E,4,FALSE)</f>
        <v>5701123</v>
      </c>
      <c r="C1183" s="13" t="str">
        <f>VLOOKUP(A1183,'User printing - summary'!B:C,2,FALSE)</f>
        <v>นางสาว สุมิตตรา ปะทาเส</v>
      </c>
      <c r="D1183" s="17" t="s">
        <v>27</v>
      </c>
      <c r="E1183" s="17" t="s">
        <v>27</v>
      </c>
      <c r="F1183" s="33">
        <v>0</v>
      </c>
      <c r="G1183" s="33">
        <v>301</v>
      </c>
      <c r="H1183" s="14">
        <f t="shared" si="72"/>
        <v>301</v>
      </c>
      <c r="I1183" s="42">
        <f t="shared" si="73"/>
        <v>0</v>
      </c>
      <c r="J1183" s="42">
        <f t="shared" si="74"/>
        <v>120.4</v>
      </c>
      <c r="K1183" s="15">
        <f t="shared" si="75"/>
        <v>120.4</v>
      </c>
    </row>
    <row r="1184" spans="1:11" s="1" customFormat="1" ht="15.75" customHeight="1" x14ac:dyDescent="0.2">
      <c r="A1184" s="13" t="s">
        <v>1088</v>
      </c>
      <c r="B1184" s="12" t="str">
        <f>VLOOKUP(A1184,'User printing - summary'!B:E,4,FALSE)</f>
        <v>5803142</v>
      </c>
      <c r="C1184" s="13" t="str">
        <f>VLOOKUP(A1184,'User printing - summary'!B:C,2,FALSE)</f>
        <v>นางสาว ศิริพร  มาตมูล</v>
      </c>
      <c r="D1184" s="13" t="s">
        <v>27</v>
      </c>
      <c r="E1184" s="13" t="s">
        <v>27</v>
      </c>
      <c r="F1184" s="14">
        <v>0</v>
      </c>
      <c r="G1184" s="14">
        <v>279</v>
      </c>
      <c r="H1184" s="14">
        <f t="shared" si="72"/>
        <v>279</v>
      </c>
      <c r="I1184" s="42">
        <f t="shared" si="73"/>
        <v>0</v>
      </c>
      <c r="J1184" s="42">
        <f t="shared" si="74"/>
        <v>111.60000000000001</v>
      </c>
      <c r="K1184" s="15">
        <f t="shared" si="75"/>
        <v>111.60000000000001</v>
      </c>
    </row>
    <row r="1185" spans="1:13" s="1" customFormat="1" ht="15.75" customHeight="1" x14ac:dyDescent="0.2">
      <c r="A1185" s="13" t="s">
        <v>1307</v>
      </c>
      <c r="B1185" s="12" t="str">
        <f>VLOOKUP(A1185,'User printing - summary'!B:E,4,FALSE)</f>
        <v>5401343</v>
      </c>
      <c r="C1185" s="13" t="str">
        <f>VLOOKUP(A1185,'User printing - summary'!B:C,2,FALSE)</f>
        <v>นางสาว สมฤดี ศาลาดิน</v>
      </c>
      <c r="D1185" s="13" t="s">
        <v>27</v>
      </c>
      <c r="E1185" s="13" t="s">
        <v>27</v>
      </c>
      <c r="F1185" s="14">
        <v>0</v>
      </c>
      <c r="G1185" s="14">
        <v>236</v>
      </c>
      <c r="H1185" s="14">
        <f t="shared" si="72"/>
        <v>236</v>
      </c>
      <c r="I1185" s="42">
        <f t="shared" si="73"/>
        <v>0</v>
      </c>
      <c r="J1185" s="42">
        <f t="shared" si="74"/>
        <v>94.4</v>
      </c>
      <c r="K1185" s="15">
        <f t="shared" si="75"/>
        <v>94.4</v>
      </c>
      <c r="L1185" s="16"/>
      <c r="M1185" s="16"/>
    </row>
    <row r="1186" spans="1:13" s="1" customFormat="1" ht="15.75" customHeight="1" x14ac:dyDescent="0.2">
      <c r="A1186" s="13" t="s">
        <v>1310</v>
      </c>
      <c r="B1186" s="12" t="str">
        <f>VLOOKUP(A1186,'User printing - summary'!B:E,4,FALSE)</f>
        <v>5901893</v>
      </c>
      <c r="C1186" s="13" t="str">
        <f>VLOOKUP(A1186,'User printing - summary'!B:C,2,FALSE)</f>
        <v>นางสาว ลลิตา สุมังคะเศษ</v>
      </c>
      <c r="D1186" s="13" t="s">
        <v>27</v>
      </c>
      <c r="E1186" s="13" t="s">
        <v>27</v>
      </c>
      <c r="F1186" s="14">
        <v>5</v>
      </c>
      <c r="G1186" s="14">
        <v>88</v>
      </c>
      <c r="H1186" s="14">
        <f t="shared" si="72"/>
        <v>93</v>
      </c>
      <c r="I1186" s="42">
        <f t="shared" si="73"/>
        <v>19</v>
      </c>
      <c r="J1186" s="42">
        <f t="shared" si="74"/>
        <v>35.200000000000003</v>
      </c>
      <c r="K1186" s="15">
        <f t="shared" si="75"/>
        <v>54.2</v>
      </c>
    </row>
    <row r="1187" spans="1:13" s="1" customFormat="1" ht="15.75" customHeight="1" x14ac:dyDescent="0.2">
      <c r="A1187" s="13" t="s">
        <v>1363</v>
      </c>
      <c r="B1187" s="12" t="str">
        <f>VLOOKUP(A1187,'User printing - summary'!B:E,4,FALSE)</f>
        <v>6400353</v>
      </c>
      <c r="C1187" s="13" t="str">
        <f>VLOOKUP(A1187,'User printing - summary'!B:C,2,FALSE)</f>
        <v>นางสาว สุภัทตรา สรจักษ์</v>
      </c>
      <c r="D1187" s="13" t="s">
        <v>27</v>
      </c>
      <c r="E1187" s="13" t="s">
        <v>27</v>
      </c>
      <c r="F1187" s="14">
        <v>0</v>
      </c>
      <c r="G1187" s="14">
        <v>108</v>
      </c>
      <c r="H1187" s="14">
        <f t="shared" si="72"/>
        <v>108</v>
      </c>
      <c r="I1187" s="42">
        <f t="shared" si="73"/>
        <v>0</v>
      </c>
      <c r="J1187" s="42">
        <f t="shared" si="74"/>
        <v>43.2</v>
      </c>
      <c r="K1187" s="15">
        <f t="shared" si="75"/>
        <v>43.2</v>
      </c>
    </row>
    <row r="1188" spans="1:13" s="1" customFormat="1" ht="15.75" customHeight="1" x14ac:dyDescent="0.2">
      <c r="A1188" s="13" t="s">
        <v>1312</v>
      </c>
      <c r="B1188" s="12" t="str">
        <f>VLOOKUP(A1188,'User printing - summary'!B:E,4,FALSE)</f>
        <v>6900282</v>
      </c>
      <c r="C1188" s="13" t="str">
        <f>VLOOKUP(A1188,'User printing - summary'!B:C,2,FALSE)</f>
        <v>นางสาว ณัฐชา ทับปัน</v>
      </c>
      <c r="D1188" s="13" t="s">
        <v>27</v>
      </c>
      <c r="E1188" s="13" t="s">
        <v>27</v>
      </c>
      <c r="F1188" s="14">
        <v>0</v>
      </c>
      <c r="G1188" s="14">
        <v>62</v>
      </c>
      <c r="H1188" s="14">
        <f t="shared" si="72"/>
        <v>62</v>
      </c>
      <c r="I1188" s="42">
        <f t="shared" si="73"/>
        <v>0</v>
      </c>
      <c r="J1188" s="42">
        <f t="shared" si="74"/>
        <v>24.8</v>
      </c>
      <c r="K1188" s="15">
        <f t="shared" si="75"/>
        <v>24.8</v>
      </c>
      <c r="L1188" s="16"/>
      <c r="M1188" s="16"/>
    </row>
    <row r="1189" spans="1:13" s="1" customFormat="1" ht="15.75" customHeight="1" x14ac:dyDescent="0.2">
      <c r="A1189" s="13" t="s">
        <v>1097</v>
      </c>
      <c r="B1189" s="12" t="str">
        <f>VLOOKUP(A1189,'User printing - summary'!B:E,4,FALSE)</f>
        <v>5301428</v>
      </c>
      <c r="C1189" s="13" t="str">
        <f>VLOOKUP(A1189,'User printing - summary'!B:C,2,FALSE)</f>
        <v>นางสาว มัตติกา ทองสูรย์</v>
      </c>
      <c r="D1189" s="13" t="s">
        <v>27</v>
      </c>
      <c r="E1189" s="13" t="s">
        <v>27</v>
      </c>
      <c r="F1189" s="14">
        <v>0</v>
      </c>
      <c r="G1189" s="14">
        <v>28</v>
      </c>
      <c r="H1189" s="14">
        <f t="shared" si="72"/>
        <v>28</v>
      </c>
      <c r="I1189" s="42">
        <f t="shared" si="73"/>
        <v>0</v>
      </c>
      <c r="J1189" s="42">
        <f t="shared" si="74"/>
        <v>11.200000000000001</v>
      </c>
      <c r="K1189" s="15">
        <f t="shared" si="75"/>
        <v>11.200000000000001</v>
      </c>
    </row>
    <row r="1190" spans="1:13" s="1" customFormat="1" ht="15.75" customHeight="1" x14ac:dyDescent="0.2">
      <c r="A1190" s="13" t="s">
        <v>1311</v>
      </c>
      <c r="B1190" s="12" t="str">
        <f>VLOOKUP(A1190,'User printing - summary'!B:E,4,FALSE)</f>
        <v>5000232</v>
      </c>
      <c r="C1190" s="13" t="str">
        <f>VLOOKUP(A1190,'User printing - summary'!B:C,2,FALSE)</f>
        <v>นางสาว จิราพร น้อยหา</v>
      </c>
      <c r="D1190" s="13" t="s">
        <v>27</v>
      </c>
      <c r="E1190" s="13" t="s">
        <v>27</v>
      </c>
      <c r="F1190" s="14">
        <v>0</v>
      </c>
      <c r="G1190" s="14">
        <v>12</v>
      </c>
      <c r="H1190" s="14">
        <f t="shared" si="72"/>
        <v>12</v>
      </c>
      <c r="I1190" s="42">
        <f t="shared" si="73"/>
        <v>0</v>
      </c>
      <c r="J1190" s="42">
        <f t="shared" si="74"/>
        <v>4.8000000000000007</v>
      </c>
      <c r="K1190" s="15">
        <f t="shared" si="75"/>
        <v>4.8000000000000007</v>
      </c>
    </row>
    <row r="1191" spans="1:13" s="1" customFormat="1" ht="15.75" customHeight="1" x14ac:dyDescent="0.2">
      <c r="A1191" s="13" t="s">
        <v>1359</v>
      </c>
      <c r="B1191" s="12" t="str">
        <f>VLOOKUP(A1191,'User printing - summary'!B:E,4,FALSE)</f>
        <v>6600195</v>
      </c>
      <c r="C1191" s="13" t="str">
        <f>VLOOKUP(A1191,'User printing - summary'!B:C,2,FALSE)</f>
        <v>นางสาว ดวงหทัย กองโคตร</v>
      </c>
      <c r="D1191" s="13" t="s">
        <v>27</v>
      </c>
      <c r="E1191" s="13" t="s">
        <v>27</v>
      </c>
      <c r="F1191" s="14">
        <v>0</v>
      </c>
      <c r="G1191" s="14">
        <v>12</v>
      </c>
      <c r="H1191" s="14">
        <f t="shared" si="72"/>
        <v>12</v>
      </c>
      <c r="I1191" s="42">
        <f t="shared" si="73"/>
        <v>0</v>
      </c>
      <c r="J1191" s="42">
        <f t="shared" si="74"/>
        <v>4.8000000000000007</v>
      </c>
      <c r="K1191" s="15">
        <f t="shared" si="75"/>
        <v>4.8000000000000007</v>
      </c>
    </row>
    <row r="1192" spans="1:13" s="1" customFormat="1" ht="15.75" customHeight="1" x14ac:dyDescent="0.2">
      <c r="A1192" s="13" t="s">
        <v>1309</v>
      </c>
      <c r="B1192" s="12" t="str">
        <f>VLOOKUP(A1192,'User printing - summary'!B:E,4,FALSE)</f>
        <v>5001495</v>
      </c>
      <c r="C1192" s="13" t="str">
        <f>VLOOKUP(A1192,'User printing - summary'!B:C,2,FALSE)</f>
        <v>นาย ธีฐวิชร์ อ่อนหมวกดีกุน</v>
      </c>
      <c r="D1192" s="13" t="s">
        <v>27</v>
      </c>
      <c r="E1192" s="13" t="s">
        <v>27</v>
      </c>
      <c r="F1192" s="14">
        <v>0</v>
      </c>
      <c r="G1192" s="14">
        <v>5</v>
      </c>
      <c r="H1192" s="14">
        <f t="shared" si="72"/>
        <v>5</v>
      </c>
      <c r="I1192" s="42">
        <f t="shared" si="73"/>
        <v>0</v>
      </c>
      <c r="J1192" s="42">
        <f t="shared" si="74"/>
        <v>2</v>
      </c>
      <c r="K1192" s="15">
        <f t="shared" si="75"/>
        <v>2</v>
      </c>
    </row>
    <row r="1193" spans="1:13" s="1" customFormat="1" ht="15.75" customHeight="1" x14ac:dyDescent="0.2">
      <c r="A1193" s="13" t="s">
        <v>1360</v>
      </c>
      <c r="B1193" s="12" t="str">
        <f>VLOOKUP(A1193,'User printing - summary'!B:E,4,FALSE)</f>
        <v>6701932</v>
      </c>
      <c r="C1193" s="13" t="str">
        <f>VLOOKUP(A1193,'User printing - summary'!B:C,2,FALSE)</f>
        <v>นางสาว จรินทร คำเฟืองฟู</v>
      </c>
      <c r="D1193" s="13" t="s">
        <v>27</v>
      </c>
      <c r="E1193" s="13" t="s">
        <v>27</v>
      </c>
      <c r="F1193" s="14">
        <v>0</v>
      </c>
      <c r="G1193" s="14">
        <v>2</v>
      </c>
      <c r="H1193" s="14">
        <f t="shared" si="72"/>
        <v>2</v>
      </c>
      <c r="I1193" s="42">
        <f t="shared" si="73"/>
        <v>0</v>
      </c>
      <c r="J1193" s="42">
        <f t="shared" si="74"/>
        <v>0.8</v>
      </c>
      <c r="K1193" s="15">
        <f t="shared" si="75"/>
        <v>0.8</v>
      </c>
      <c r="L1193" s="16"/>
      <c r="M1193" s="16"/>
    </row>
    <row r="1194" spans="1:13" s="1" customFormat="1" ht="15.75" customHeight="1" x14ac:dyDescent="0.2">
      <c r="A1194" s="17" t="s">
        <v>1090</v>
      </c>
      <c r="B1194" s="12" t="str">
        <f>VLOOKUP(A1194,'User printing - summary'!B:E,4,FALSE)</f>
        <v>5501189</v>
      </c>
      <c r="C1194" s="13" t="str">
        <f>VLOOKUP(A1194,'User printing - summary'!B:C,2,FALSE)</f>
        <v>นางสาว ดาวัล บั้งทอง</v>
      </c>
      <c r="D1194" s="17" t="s">
        <v>27</v>
      </c>
      <c r="E1194" s="17" t="s">
        <v>27</v>
      </c>
      <c r="F1194" s="33">
        <v>0</v>
      </c>
      <c r="G1194" s="33">
        <v>1</v>
      </c>
      <c r="H1194" s="14">
        <f t="shared" si="72"/>
        <v>1</v>
      </c>
      <c r="I1194" s="42">
        <f t="shared" si="73"/>
        <v>0</v>
      </c>
      <c r="J1194" s="42">
        <f t="shared" si="74"/>
        <v>0.4</v>
      </c>
      <c r="K1194" s="15">
        <f t="shared" si="75"/>
        <v>0.4</v>
      </c>
    </row>
    <row r="1195" spans="1:13" s="1" customFormat="1" ht="15.75" customHeight="1" x14ac:dyDescent="0.2">
      <c r="A1195" s="13" t="s">
        <v>1321</v>
      </c>
      <c r="B1195" s="12" t="str">
        <f>VLOOKUP(A1195,'User printing - summary'!B:E,4,FALSE)</f>
        <v>5302128</v>
      </c>
      <c r="C1195" s="13" t="str">
        <f>VLOOKUP(A1195,'User printing - summary'!B:C,2,FALSE)</f>
        <v>นางสาว วราภรณ์ ทรารมย์</v>
      </c>
      <c r="D1195" s="13" t="s">
        <v>27</v>
      </c>
      <c r="E1195" s="13" t="s">
        <v>1728</v>
      </c>
      <c r="F1195" s="14">
        <v>0</v>
      </c>
      <c r="G1195" s="14">
        <v>1669</v>
      </c>
      <c r="H1195" s="14">
        <f t="shared" si="72"/>
        <v>1669</v>
      </c>
      <c r="I1195" s="42">
        <f t="shared" si="73"/>
        <v>0</v>
      </c>
      <c r="J1195" s="42">
        <f t="shared" si="74"/>
        <v>667.6</v>
      </c>
      <c r="K1195" s="15">
        <f t="shared" si="75"/>
        <v>667.6</v>
      </c>
    </row>
    <row r="1196" spans="1:13" s="1" customFormat="1" ht="15.75" customHeight="1" x14ac:dyDescent="0.2">
      <c r="A1196" s="13" t="s">
        <v>1320</v>
      </c>
      <c r="B1196" s="12" t="str">
        <f>VLOOKUP(A1196,'User printing - summary'!B:E,4,FALSE)</f>
        <v>472320</v>
      </c>
      <c r="C1196" s="13" t="str">
        <f>VLOOKUP(A1196,'User printing - summary'!B:C,2,FALSE)</f>
        <v>นางสาว ฤทัยรัตน์ ปิ่นนาง</v>
      </c>
      <c r="D1196" s="13" t="s">
        <v>27</v>
      </c>
      <c r="E1196" s="13" t="s">
        <v>1728</v>
      </c>
      <c r="F1196" s="14">
        <v>0</v>
      </c>
      <c r="G1196" s="14">
        <v>239</v>
      </c>
      <c r="H1196" s="14">
        <f t="shared" si="72"/>
        <v>239</v>
      </c>
      <c r="I1196" s="42">
        <f t="shared" si="73"/>
        <v>0</v>
      </c>
      <c r="J1196" s="42">
        <f t="shared" si="74"/>
        <v>95.600000000000009</v>
      </c>
      <c r="K1196" s="15">
        <f t="shared" si="75"/>
        <v>95.600000000000009</v>
      </c>
    </row>
    <row r="1197" spans="1:13" s="1" customFormat="1" ht="15.75" customHeight="1" x14ac:dyDescent="0.2">
      <c r="A1197" s="13" t="s">
        <v>1316</v>
      </c>
      <c r="B1197" s="12" t="str">
        <f>VLOOKUP(A1197,'User printing - summary'!B:E,4,FALSE)</f>
        <v>5501189</v>
      </c>
      <c r="C1197" s="13" t="str">
        <f>VLOOKUP(A1197,'User printing - summary'!B:C,2,FALSE)</f>
        <v>นางสาว ดาวัล บั้งทอง</v>
      </c>
      <c r="D1197" s="13" t="s">
        <v>27</v>
      </c>
      <c r="E1197" s="13" t="s">
        <v>1728</v>
      </c>
      <c r="F1197" s="14">
        <v>0</v>
      </c>
      <c r="G1197" s="14">
        <v>207</v>
      </c>
      <c r="H1197" s="14">
        <f t="shared" si="72"/>
        <v>207</v>
      </c>
      <c r="I1197" s="42">
        <f t="shared" si="73"/>
        <v>0</v>
      </c>
      <c r="J1197" s="42">
        <f t="shared" si="74"/>
        <v>82.800000000000011</v>
      </c>
      <c r="K1197" s="15">
        <f t="shared" si="75"/>
        <v>82.800000000000011</v>
      </c>
    </row>
    <row r="1198" spans="1:13" s="1" customFormat="1" ht="15.75" customHeight="1" x14ac:dyDescent="0.2">
      <c r="A1198" s="13" t="s">
        <v>1317</v>
      </c>
      <c r="B1198" s="12" t="str">
        <f>VLOOKUP(A1198,'User printing - summary'!B:E,4,FALSE)</f>
        <v>6901141</v>
      </c>
      <c r="C1198" s="13" t="str">
        <f>VLOOKUP(A1198,'User printing - summary'!B:C,2,FALSE)</f>
        <v>นางสาว ชลธิชา แก้วใส</v>
      </c>
      <c r="D1198" s="13" t="s">
        <v>27</v>
      </c>
      <c r="E1198" s="13" t="s">
        <v>1728</v>
      </c>
      <c r="F1198" s="14">
        <v>0</v>
      </c>
      <c r="G1198" s="14">
        <v>188</v>
      </c>
      <c r="H1198" s="14">
        <f t="shared" si="72"/>
        <v>188</v>
      </c>
      <c r="I1198" s="42">
        <f t="shared" si="73"/>
        <v>0</v>
      </c>
      <c r="J1198" s="42">
        <f t="shared" si="74"/>
        <v>75.2</v>
      </c>
      <c r="K1198" s="15">
        <f t="shared" si="75"/>
        <v>75.2</v>
      </c>
      <c r="L1198" s="16"/>
      <c r="M1198" s="16"/>
    </row>
    <row r="1199" spans="1:13" s="1" customFormat="1" ht="15.75" customHeight="1" x14ac:dyDescent="0.25">
      <c r="A1199" s="17" t="s">
        <v>1319</v>
      </c>
      <c r="B1199" s="12" t="str">
        <f>VLOOKUP(A1199,'User printing - summary'!B:E,4,FALSE)</f>
        <v>5000064</v>
      </c>
      <c r="C1199" s="13" t="str">
        <f>VLOOKUP(A1199,'User printing - summary'!B:C,2,FALSE)</f>
        <v>นางสาว กุลวดี สวัสดี</v>
      </c>
      <c r="D1199" s="13" t="s">
        <v>27</v>
      </c>
      <c r="E1199" s="13" t="s">
        <v>1728</v>
      </c>
      <c r="F1199" s="14">
        <v>0</v>
      </c>
      <c r="G1199" s="14">
        <v>107</v>
      </c>
      <c r="H1199" s="14">
        <f t="shared" si="72"/>
        <v>107</v>
      </c>
      <c r="I1199" s="42">
        <f t="shared" si="73"/>
        <v>0</v>
      </c>
      <c r="J1199" s="42">
        <f t="shared" si="74"/>
        <v>42.800000000000004</v>
      </c>
      <c r="K1199" s="15">
        <f t="shared" si="75"/>
        <v>42.800000000000004</v>
      </c>
      <c r="L1199" s="38"/>
      <c r="M1199" s="38"/>
    </row>
    <row r="1200" spans="1:13" s="1" customFormat="1" ht="15.75" customHeight="1" x14ac:dyDescent="0.2">
      <c r="A1200" s="13" t="s">
        <v>1322</v>
      </c>
      <c r="B1200" s="12" t="str">
        <f>VLOOKUP(A1200,'User printing - summary'!B:E,4,FALSE)</f>
        <v>5101628</v>
      </c>
      <c r="C1200" s="13" t="str">
        <f>VLOOKUP(A1200,'User printing - summary'!B:C,2,FALSE)</f>
        <v>นางสาว วรินทร์ธร ไวยปัญญาวิชญ์</v>
      </c>
      <c r="D1200" s="13" t="s">
        <v>27</v>
      </c>
      <c r="E1200" s="13" t="s">
        <v>1728</v>
      </c>
      <c r="F1200" s="14">
        <v>0</v>
      </c>
      <c r="G1200" s="14">
        <v>55</v>
      </c>
      <c r="H1200" s="14">
        <f t="shared" si="72"/>
        <v>55</v>
      </c>
      <c r="I1200" s="42">
        <f t="shared" si="73"/>
        <v>0</v>
      </c>
      <c r="J1200" s="42">
        <f t="shared" si="74"/>
        <v>22</v>
      </c>
      <c r="K1200" s="15">
        <f t="shared" si="75"/>
        <v>22</v>
      </c>
    </row>
    <row r="1201" spans="1:11" s="1" customFormat="1" ht="15.75" customHeight="1" x14ac:dyDescent="0.2">
      <c r="A1201" s="13" t="s">
        <v>1314</v>
      </c>
      <c r="B1201" s="12" t="str">
        <f>VLOOKUP(A1201,'User printing - summary'!B:E,4,FALSE)</f>
        <v>6802748</v>
      </c>
      <c r="C1201" s="13" t="str">
        <f>VLOOKUP(A1201,'User printing - summary'!B:C,2,FALSE)</f>
        <v>นางสาว สุภาวดี ปราศัย</v>
      </c>
      <c r="D1201" s="13" t="s">
        <v>27</v>
      </c>
      <c r="E1201" s="13" t="s">
        <v>1728</v>
      </c>
      <c r="F1201" s="14">
        <v>0</v>
      </c>
      <c r="G1201" s="14">
        <v>47</v>
      </c>
      <c r="H1201" s="14">
        <f t="shared" si="72"/>
        <v>47</v>
      </c>
      <c r="I1201" s="42">
        <f t="shared" si="73"/>
        <v>0</v>
      </c>
      <c r="J1201" s="42">
        <f t="shared" si="74"/>
        <v>18.8</v>
      </c>
      <c r="K1201" s="15">
        <f t="shared" si="75"/>
        <v>18.8</v>
      </c>
    </row>
    <row r="1202" spans="1:11" s="1" customFormat="1" ht="15.75" customHeight="1" x14ac:dyDescent="0.2">
      <c r="A1202" s="13" t="s">
        <v>99</v>
      </c>
      <c r="B1202" s="12" t="str">
        <f>VLOOKUP(A1202,'User printing - summary'!B:E,4,FALSE)</f>
        <v>6902098</v>
      </c>
      <c r="C1202" s="13" t="str">
        <f>VLOOKUP(A1202,'User printing - summary'!B:C,2,FALSE)</f>
        <v>นาย ดิฐภณ ประสานถาวรกุล</v>
      </c>
      <c r="D1202" s="13" t="s">
        <v>34</v>
      </c>
      <c r="E1202" s="13" t="s">
        <v>1584</v>
      </c>
      <c r="F1202" s="14">
        <v>46</v>
      </c>
      <c r="G1202" s="14">
        <v>10</v>
      </c>
      <c r="H1202" s="14">
        <f t="shared" si="72"/>
        <v>56</v>
      </c>
      <c r="I1202" s="42">
        <f t="shared" si="73"/>
        <v>174.79999999999998</v>
      </c>
      <c r="J1202" s="42">
        <f t="shared" si="74"/>
        <v>4</v>
      </c>
      <c r="K1202" s="15">
        <f t="shared" si="75"/>
        <v>178.79999999999998</v>
      </c>
    </row>
    <row r="1203" spans="1:11" s="1" customFormat="1" ht="15.75" customHeight="1" x14ac:dyDescent="0.2">
      <c r="A1203" s="13" t="s">
        <v>1105</v>
      </c>
      <c r="B1203" s="12" t="str">
        <f>VLOOKUP(A1203,'User printing - summary'!B:E,4,FALSE)</f>
        <v>6802530</v>
      </c>
      <c r="C1203" s="13" t="str">
        <f>VLOOKUP(A1203,'User printing - summary'!B:C,2,FALSE)</f>
        <v>นาย PIN-HUNG LIN</v>
      </c>
      <c r="D1203" s="13" t="s">
        <v>34</v>
      </c>
      <c r="E1203" s="13" t="s">
        <v>1584</v>
      </c>
      <c r="F1203" s="14">
        <v>0</v>
      </c>
      <c r="G1203" s="14">
        <v>6</v>
      </c>
      <c r="H1203" s="14">
        <f t="shared" si="72"/>
        <v>6</v>
      </c>
      <c r="I1203" s="42">
        <f t="shared" si="73"/>
        <v>0</v>
      </c>
      <c r="J1203" s="42">
        <f t="shared" si="74"/>
        <v>2.4000000000000004</v>
      </c>
      <c r="K1203" s="15">
        <f t="shared" si="75"/>
        <v>2.4000000000000004</v>
      </c>
    </row>
    <row r="1204" spans="1:11" s="1" customFormat="1" ht="15.75" customHeight="1" x14ac:dyDescent="0.2">
      <c r="A1204" s="13" t="s">
        <v>184</v>
      </c>
      <c r="B1204" s="12" t="str">
        <f>VLOOKUP(A1204,'User printing - summary'!B:E,4,FALSE)</f>
        <v>5900312</v>
      </c>
      <c r="C1204" s="13" t="str">
        <f>VLOOKUP(A1204,'User printing - summary'!B:C,2,FALSE)</f>
        <v>นางสาว กัลยา สิงห์ทอง</v>
      </c>
      <c r="D1204" s="13" t="s">
        <v>34</v>
      </c>
      <c r="E1204" s="13" t="s">
        <v>1605</v>
      </c>
      <c r="F1204" s="14">
        <v>111</v>
      </c>
      <c r="G1204" s="14">
        <v>444</v>
      </c>
      <c r="H1204" s="14">
        <f t="shared" si="72"/>
        <v>555</v>
      </c>
      <c r="I1204" s="42">
        <f t="shared" si="73"/>
        <v>421.79999999999995</v>
      </c>
      <c r="J1204" s="42">
        <f t="shared" si="74"/>
        <v>177.60000000000002</v>
      </c>
      <c r="K1204" s="15">
        <f t="shared" si="75"/>
        <v>599.4</v>
      </c>
    </row>
    <row r="1205" spans="1:11" s="1" customFormat="1" ht="15.75" customHeight="1" x14ac:dyDescent="0.2">
      <c r="A1205" s="13" t="s">
        <v>185</v>
      </c>
      <c r="B1205" s="12" t="str">
        <f>VLOOKUP(A1205,'User printing - summary'!B:E,4,FALSE)</f>
        <v>6400210</v>
      </c>
      <c r="C1205" s="13" t="str">
        <f>VLOOKUP(A1205,'User printing - summary'!B:C,2,FALSE)</f>
        <v>นางสาว ศิรินญา เดชภาระ</v>
      </c>
      <c r="D1205" s="13" t="s">
        <v>34</v>
      </c>
      <c r="E1205" s="13" t="s">
        <v>1605</v>
      </c>
      <c r="F1205" s="14">
        <v>0</v>
      </c>
      <c r="G1205" s="14">
        <v>490</v>
      </c>
      <c r="H1205" s="14">
        <f t="shared" si="72"/>
        <v>490</v>
      </c>
      <c r="I1205" s="42">
        <f t="shared" si="73"/>
        <v>0</v>
      </c>
      <c r="J1205" s="42">
        <f t="shared" si="74"/>
        <v>196</v>
      </c>
      <c r="K1205" s="15">
        <f t="shared" si="75"/>
        <v>196</v>
      </c>
    </row>
    <row r="1206" spans="1:11" s="1" customFormat="1" ht="15.75" customHeight="1" x14ac:dyDescent="0.2">
      <c r="A1206" s="13" t="s">
        <v>187</v>
      </c>
      <c r="B1206" s="12" t="str">
        <f>VLOOKUP(A1206,'User printing - summary'!B:E,4,FALSE)</f>
        <v>6404487</v>
      </c>
      <c r="C1206" s="13" t="str">
        <f>VLOOKUP(A1206,'User printing - summary'!B:C,2,FALSE)</f>
        <v>นางสาว นภัสสร ฟักบัว</v>
      </c>
      <c r="D1206" s="13" t="s">
        <v>34</v>
      </c>
      <c r="E1206" s="13" t="s">
        <v>1605</v>
      </c>
      <c r="F1206" s="14">
        <v>0</v>
      </c>
      <c r="G1206" s="14">
        <v>459</v>
      </c>
      <c r="H1206" s="14">
        <f t="shared" si="72"/>
        <v>459</v>
      </c>
      <c r="I1206" s="42">
        <f t="shared" si="73"/>
        <v>0</v>
      </c>
      <c r="J1206" s="42">
        <f t="shared" si="74"/>
        <v>183.60000000000002</v>
      </c>
      <c r="K1206" s="15">
        <f t="shared" si="75"/>
        <v>183.60000000000002</v>
      </c>
    </row>
    <row r="1207" spans="1:11" s="1" customFormat="1" ht="15.75" customHeight="1" x14ac:dyDescent="0.2">
      <c r="A1207" s="13" t="s">
        <v>186</v>
      </c>
      <c r="B1207" s="12" t="str">
        <f>VLOOKUP(A1207,'User printing - summary'!B:E,4,FALSE)</f>
        <v>6503793</v>
      </c>
      <c r="C1207" s="13" t="str">
        <f>VLOOKUP(A1207,'User printing - summary'!B:C,2,FALSE)</f>
        <v>นางสาว รัตนา เปรมสน</v>
      </c>
      <c r="D1207" s="13" t="s">
        <v>34</v>
      </c>
      <c r="E1207" s="13" t="s">
        <v>1605</v>
      </c>
      <c r="F1207" s="14">
        <v>0</v>
      </c>
      <c r="G1207" s="14">
        <v>265</v>
      </c>
      <c r="H1207" s="14">
        <f t="shared" si="72"/>
        <v>265</v>
      </c>
      <c r="I1207" s="42">
        <f t="shared" si="73"/>
        <v>0</v>
      </c>
      <c r="J1207" s="42">
        <f t="shared" si="74"/>
        <v>106</v>
      </c>
      <c r="K1207" s="15">
        <f t="shared" si="75"/>
        <v>106</v>
      </c>
    </row>
    <row r="1208" spans="1:11" s="1" customFormat="1" ht="15.75" customHeight="1" x14ac:dyDescent="0.2">
      <c r="A1208" s="13" t="s">
        <v>216</v>
      </c>
      <c r="B1208" s="12" t="str">
        <f>VLOOKUP(A1208,'User printing - summary'!B:E,4,FALSE)</f>
        <v>6001050</v>
      </c>
      <c r="C1208" s="13" t="str">
        <f>VLOOKUP(A1208,'User printing - summary'!B:C,2,FALSE)</f>
        <v>นางสาว จิราพร เฉิดดิลก</v>
      </c>
      <c r="D1208" s="13" t="s">
        <v>34</v>
      </c>
      <c r="E1208" s="13" t="s">
        <v>1590</v>
      </c>
      <c r="F1208" s="14">
        <v>0</v>
      </c>
      <c r="G1208" s="14">
        <v>313</v>
      </c>
      <c r="H1208" s="14">
        <f t="shared" si="72"/>
        <v>313</v>
      </c>
      <c r="I1208" s="42">
        <f t="shared" si="73"/>
        <v>0</v>
      </c>
      <c r="J1208" s="42">
        <f t="shared" si="74"/>
        <v>125.2</v>
      </c>
      <c r="K1208" s="15">
        <f t="shared" si="75"/>
        <v>125.2</v>
      </c>
    </row>
    <row r="1209" spans="1:11" s="1" customFormat="1" ht="15.75" customHeight="1" x14ac:dyDescent="0.2">
      <c r="A1209" s="13" t="s">
        <v>179</v>
      </c>
      <c r="B1209" s="12" t="str">
        <f>VLOOKUP(A1209,'User printing - summary'!B:E,4,FALSE)</f>
        <v>5802670</v>
      </c>
      <c r="C1209" s="13" t="str">
        <f>VLOOKUP(A1209,'User printing - summary'!B:C,2,FALSE)</f>
        <v>นางสาว กัลยา หาญเสนา</v>
      </c>
      <c r="D1209" s="13" t="s">
        <v>34</v>
      </c>
      <c r="E1209" s="13" t="s">
        <v>1590</v>
      </c>
      <c r="F1209" s="14">
        <v>0</v>
      </c>
      <c r="G1209" s="14">
        <v>299</v>
      </c>
      <c r="H1209" s="14">
        <f t="shared" si="72"/>
        <v>299</v>
      </c>
      <c r="I1209" s="42">
        <f t="shared" si="73"/>
        <v>0</v>
      </c>
      <c r="J1209" s="42">
        <f t="shared" si="74"/>
        <v>119.60000000000001</v>
      </c>
      <c r="K1209" s="15">
        <f t="shared" si="75"/>
        <v>119.60000000000001</v>
      </c>
    </row>
    <row r="1210" spans="1:11" s="1" customFormat="1" ht="15.75" customHeight="1" x14ac:dyDescent="0.2">
      <c r="A1210" s="13" t="s">
        <v>220</v>
      </c>
      <c r="B1210" s="12" t="str">
        <f>VLOOKUP(A1210,'User printing - summary'!B:E,4,FALSE)</f>
        <v>6404287</v>
      </c>
      <c r="C1210" s="13" t="str">
        <f>VLOOKUP(A1210,'User printing - summary'!B:C,2,FALSE)</f>
        <v>นาย พิชญะ เสนาะเสียง</v>
      </c>
      <c r="D1210" s="13" t="s">
        <v>34</v>
      </c>
      <c r="E1210" s="13" t="s">
        <v>1590</v>
      </c>
      <c r="F1210" s="14">
        <v>6</v>
      </c>
      <c r="G1210" s="14">
        <v>115</v>
      </c>
      <c r="H1210" s="14">
        <f t="shared" si="72"/>
        <v>121</v>
      </c>
      <c r="I1210" s="42">
        <f t="shared" si="73"/>
        <v>22.799999999999997</v>
      </c>
      <c r="J1210" s="42">
        <f t="shared" si="74"/>
        <v>46</v>
      </c>
      <c r="K1210" s="15">
        <f t="shared" si="75"/>
        <v>68.8</v>
      </c>
    </row>
    <row r="1211" spans="1:11" s="1" customFormat="1" ht="15.75" customHeight="1" x14ac:dyDescent="0.2">
      <c r="A1211" s="13" t="s">
        <v>217</v>
      </c>
      <c r="B1211" s="12" t="str">
        <f>VLOOKUP(A1211,'User printing - summary'!B:E,4,FALSE)</f>
        <v>6405945</v>
      </c>
      <c r="C1211" s="13" t="str">
        <f>VLOOKUP(A1211,'User printing - summary'!B:C,2,FALSE)</f>
        <v>นางสาว กฤติกา มาตา</v>
      </c>
      <c r="D1211" s="13" t="s">
        <v>34</v>
      </c>
      <c r="E1211" s="13" t="s">
        <v>1590</v>
      </c>
      <c r="F1211" s="14">
        <v>0</v>
      </c>
      <c r="G1211" s="14">
        <v>143</v>
      </c>
      <c r="H1211" s="14">
        <f t="shared" si="72"/>
        <v>143</v>
      </c>
      <c r="I1211" s="42">
        <f t="shared" si="73"/>
        <v>0</v>
      </c>
      <c r="J1211" s="42">
        <f t="shared" si="74"/>
        <v>57.2</v>
      </c>
      <c r="K1211" s="15">
        <f t="shared" si="75"/>
        <v>57.2</v>
      </c>
    </row>
    <row r="1212" spans="1:11" s="1" customFormat="1" ht="15.75" customHeight="1" x14ac:dyDescent="0.2">
      <c r="A1212" s="13" t="s">
        <v>218</v>
      </c>
      <c r="B1212" s="12" t="str">
        <f>VLOOKUP(A1212,'User printing - summary'!B:E,4,FALSE)</f>
        <v>6700320</v>
      </c>
      <c r="C1212" s="13" t="str">
        <f>VLOOKUP(A1212,'User printing - summary'!B:C,2,FALSE)</f>
        <v>นางสาว อรทัย ฝอยทอง</v>
      </c>
      <c r="D1212" s="13" t="s">
        <v>34</v>
      </c>
      <c r="E1212" s="13" t="s">
        <v>1590</v>
      </c>
      <c r="F1212" s="14">
        <v>0</v>
      </c>
      <c r="G1212" s="14">
        <v>72</v>
      </c>
      <c r="H1212" s="14">
        <f t="shared" si="72"/>
        <v>72</v>
      </c>
      <c r="I1212" s="42">
        <f t="shared" si="73"/>
        <v>0</v>
      </c>
      <c r="J1212" s="42">
        <f t="shared" si="74"/>
        <v>28.8</v>
      </c>
      <c r="K1212" s="15">
        <f t="shared" si="75"/>
        <v>28.8</v>
      </c>
    </row>
    <row r="1213" spans="1:11" s="1" customFormat="1" ht="15.75" customHeight="1" x14ac:dyDescent="0.2">
      <c r="A1213" s="13" t="s">
        <v>122</v>
      </c>
      <c r="B1213" s="12" t="str">
        <f>VLOOKUP(A1213,'User printing - summary'!B:E,4,FALSE)</f>
        <v>6803709</v>
      </c>
      <c r="C1213" s="13" t="str">
        <f>VLOOKUP(A1213,'User printing - summary'!B:C,2,FALSE)</f>
        <v>นางสาว ธัญวัฒน์ ด้วงสำรวย</v>
      </c>
      <c r="D1213" s="13" t="s">
        <v>34</v>
      </c>
      <c r="E1213" s="13" t="s">
        <v>1590</v>
      </c>
      <c r="F1213" s="14">
        <v>0</v>
      </c>
      <c r="G1213" s="14">
        <v>11</v>
      </c>
      <c r="H1213" s="14">
        <f t="shared" si="72"/>
        <v>11</v>
      </c>
      <c r="I1213" s="42">
        <f t="shared" si="73"/>
        <v>0</v>
      </c>
      <c r="J1213" s="42">
        <f t="shared" si="74"/>
        <v>4.4000000000000004</v>
      </c>
      <c r="K1213" s="15">
        <f t="shared" si="75"/>
        <v>4.4000000000000004</v>
      </c>
    </row>
    <row r="1214" spans="1:11" s="1" customFormat="1" ht="15.75" customHeight="1" x14ac:dyDescent="0.2">
      <c r="A1214" s="13" t="s">
        <v>1018</v>
      </c>
      <c r="B1214" s="12" t="str">
        <f>VLOOKUP(A1214,'User printing - summary'!B:E,4,FALSE)</f>
        <v>6004049</v>
      </c>
      <c r="C1214" s="13" t="str">
        <f>VLOOKUP(A1214,'User printing - summary'!B:C,2,FALSE)</f>
        <v>นาย ประจักษ์ ใจขาน</v>
      </c>
      <c r="D1214" s="13" t="s">
        <v>34</v>
      </c>
      <c r="E1214" s="13" t="s">
        <v>1590</v>
      </c>
      <c r="F1214" s="14">
        <v>0</v>
      </c>
      <c r="G1214" s="14">
        <v>9</v>
      </c>
      <c r="H1214" s="14">
        <f t="shared" si="72"/>
        <v>9</v>
      </c>
      <c r="I1214" s="42">
        <f t="shared" si="73"/>
        <v>0</v>
      </c>
      <c r="J1214" s="42">
        <f t="shared" si="74"/>
        <v>3.6</v>
      </c>
      <c r="K1214" s="15">
        <f t="shared" si="75"/>
        <v>3.6</v>
      </c>
    </row>
    <row r="1215" spans="1:11" s="1" customFormat="1" ht="15.75" customHeight="1" x14ac:dyDescent="0.2">
      <c r="A1215" s="13" t="s">
        <v>230</v>
      </c>
      <c r="B1215" s="12" t="str">
        <f>VLOOKUP(A1215,'User printing - summary'!B:E,4,FALSE)</f>
        <v>6402888</v>
      </c>
      <c r="C1215" s="13" t="str">
        <f>VLOOKUP(A1215,'User printing - summary'!B:C,2,FALSE)</f>
        <v>นางสาว สุธิตรา วงค์หาญ</v>
      </c>
      <c r="D1215" s="13" t="s">
        <v>34</v>
      </c>
      <c r="E1215" s="13" t="s">
        <v>1602</v>
      </c>
      <c r="F1215" s="14">
        <v>28</v>
      </c>
      <c r="G1215" s="14">
        <v>61</v>
      </c>
      <c r="H1215" s="14">
        <f t="shared" si="72"/>
        <v>89</v>
      </c>
      <c r="I1215" s="42">
        <f t="shared" si="73"/>
        <v>106.39999999999999</v>
      </c>
      <c r="J1215" s="42">
        <f t="shared" si="74"/>
        <v>24.400000000000002</v>
      </c>
      <c r="K1215" s="15">
        <f t="shared" si="75"/>
        <v>130.79999999999998</v>
      </c>
    </row>
    <row r="1216" spans="1:11" s="1" customFormat="1" ht="15.75" customHeight="1" x14ac:dyDescent="0.2">
      <c r="A1216" s="13" t="s">
        <v>215</v>
      </c>
      <c r="B1216" s="12" t="str">
        <f>VLOOKUP(A1216,'User printing - summary'!B:E,4,FALSE)</f>
        <v>5702871</v>
      </c>
      <c r="C1216" s="13" t="str">
        <f>VLOOKUP(A1216,'User printing - summary'!B:C,2,FALSE)</f>
        <v>นางสาว อะมิตา นันทะวงค์</v>
      </c>
      <c r="D1216" s="13" t="s">
        <v>34</v>
      </c>
      <c r="E1216" s="13" t="s">
        <v>1602</v>
      </c>
      <c r="F1216" s="14">
        <v>0</v>
      </c>
      <c r="G1216" s="14">
        <v>50</v>
      </c>
      <c r="H1216" s="14">
        <f t="shared" si="72"/>
        <v>50</v>
      </c>
      <c r="I1216" s="42">
        <f t="shared" si="73"/>
        <v>0</v>
      </c>
      <c r="J1216" s="42">
        <f t="shared" si="74"/>
        <v>20</v>
      </c>
      <c r="K1216" s="15">
        <f t="shared" si="75"/>
        <v>20</v>
      </c>
    </row>
    <row r="1217" spans="1:13" s="1" customFormat="1" ht="15.75" customHeight="1" x14ac:dyDescent="0.2">
      <c r="A1217" s="13" t="s">
        <v>1084</v>
      </c>
      <c r="B1217" s="12" t="str">
        <f>VLOOKUP(A1217,'User printing - summary'!B:E,4,FALSE)</f>
        <v>6801823</v>
      </c>
      <c r="C1217" s="13" t="str">
        <f>VLOOKUP(A1217,'User printing - summary'!B:C,2,FALSE)</f>
        <v>นางสาว นิละวรรณ์ หาญละคร</v>
      </c>
      <c r="D1217" s="13" t="s">
        <v>34</v>
      </c>
      <c r="E1217" s="13" t="s">
        <v>1602</v>
      </c>
      <c r="F1217" s="14">
        <v>2</v>
      </c>
      <c r="G1217" s="14">
        <v>7</v>
      </c>
      <c r="H1217" s="14">
        <f t="shared" si="72"/>
        <v>9</v>
      </c>
      <c r="I1217" s="42">
        <f t="shared" si="73"/>
        <v>7.6</v>
      </c>
      <c r="J1217" s="42">
        <f t="shared" si="74"/>
        <v>2.8000000000000003</v>
      </c>
      <c r="K1217" s="15">
        <f t="shared" si="75"/>
        <v>10.4</v>
      </c>
    </row>
    <row r="1218" spans="1:13" s="1" customFormat="1" ht="15.75" customHeight="1" x14ac:dyDescent="0.2">
      <c r="A1218" s="13" t="s">
        <v>1305</v>
      </c>
      <c r="B1218" s="12" t="str">
        <f>VLOOKUP(A1218,'User printing - summary'!B:E,4,FALSE)</f>
        <v>451234</v>
      </c>
      <c r="C1218" s="13" t="str">
        <f>VLOOKUP(A1218,'User printing - summary'!B:C,2,FALSE)</f>
        <v>นางสาว ประมาณ ปิ่นนาง</v>
      </c>
      <c r="D1218" s="13" t="s">
        <v>34</v>
      </c>
      <c r="E1218" s="13" t="s">
        <v>1602</v>
      </c>
      <c r="F1218" s="14">
        <v>0</v>
      </c>
      <c r="G1218" s="14">
        <v>15</v>
      </c>
      <c r="H1218" s="14">
        <f t="shared" si="72"/>
        <v>15</v>
      </c>
      <c r="I1218" s="42">
        <f t="shared" si="73"/>
        <v>0</v>
      </c>
      <c r="J1218" s="42">
        <f t="shared" si="74"/>
        <v>6</v>
      </c>
      <c r="K1218" s="15">
        <f t="shared" si="75"/>
        <v>6</v>
      </c>
    </row>
    <row r="1219" spans="1:13" s="1" customFormat="1" ht="15.75" customHeight="1" x14ac:dyDescent="0.2">
      <c r="A1219" s="13" t="s">
        <v>219</v>
      </c>
      <c r="B1219" s="12" t="str">
        <f>VLOOKUP(A1219,'User printing - summary'!B:E,4,FALSE)</f>
        <v>6402888</v>
      </c>
      <c r="C1219" s="13" t="str">
        <f>VLOOKUP(A1219,'User printing - summary'!B:C,2,FALSE)</f>
        <v>นางสาว สุธิตรา วงค์หาญ</v>
      </c>
      <c r="D1219" s="13" t="s">
        <v>34</v>
      </c>
      <c r="E1219" s="13" t="s">
        <v>1602</v>
      </c>
      <c r="F1219" s="14">
        <v>1</v>
      </c>
      <c r="G1219" s="14">
        <v>4</v>
      </c>
      <c r="H1219" s="14">
        <f t="shared" si="72"/>
        <v>5</v>
      </c>
      <c r="I1219" s="42">
        <f t="shared" si="73"/>
        <v>3.8</v>
      </c>
      <c r="J1219" s="42">
        <f t="shared" si="74"/>
        <v>1.6</v>
      </c>
      <c r="K1219" s="15">
        <f t="shared" si="75"/>
        <v>5.4</v>
      </c>
    </row>
    <row r="1220" spans="1:13" s="1" customFormat="1" ht="15.75" customHeight="1" x14ac:dyDescent="0.2">
      <c r="A1220" s="13" t="s">
        <v>273</v>
      </c>
      <c r="B1220" s="12" t="str">
        <f>VLOOKUP(A1220,'User printing - summary'!B:E,4,FALSE)</f>
        <v>5001387</v>
      </c>
      <c r="C1220" s="13" t="str">
        <f>VLOOKUP(A1220,'User printing - summary'!B:C,2,FALSE)</f>
        <v>นางสาว อมรรัตน์ วรรณสิงห์</v>
      </c>
      <c r="D1220" s="13" t="s">
        <v>34</v>
      </c>
      <c r="E1220" s="13" t="s">
        <v>1602</v>
      </c>
      <c r="F1220" s="14">
        <v>0</v>
      </c>
      <c r="G1220" s="14">
        <v>12</v>
      </c>
      <c r="H1220" s="14">
        <f t="shared" ref="H1220:H1283" si="76">SUM(F1220:G1220)</f>
        <v>12</v>
      </c>
      <c r="I1220" s="42">
        <f t="shared" ref="I1220:I1283" si="77">3.8*F1220</f>
        <v>0</v>
      </c>
      <c r="J1220" s="42">
        <f t="shared" ref="J1220:J1283" si="78">0.4*G1220</f>
        <v>4.8000000000000007</v>
      </c>
      <c r="K1220" s="15">
        <f t="shared" ref="K1220:K1283" si="79">SUM(I1220:J1220)</f>
        <v>4.8000000000000007</v>
      </c>
    </row>
    <row r="1221" spans="1:13" s="1" customFormat="1" ht="15.75" customHeight="1" x14ac:dyDescent="0.2">
      <c r="A1221" s="13" t="s">
        <v>933</v>
      </c>
      <c r="B1221" s="12" t="str">
        <f>VLOOKUP(A1221,'User printing - summary'!B:E,4,FALSE)</f>
        <v>6900234</v>
      </c>
      <c r="C1221" s="13" t="str">
        <f>VLOOKUP(A1221,'User printing - summary'!B:C,2,FALSE)</f>
        <v>นาย TAEHEE KIM</v>
      </c>
      <c r="D1221" s="13" t="s">
        <v>34</v>
      </c>
      <c r="E1221" s="13" t="s">
        <v>1602</v>
      </c>
      <c r="F1221" s="14">
        <v>0</v>
      </c>
      <c r="G1221" s="14">
        <v>6</v>
      </c>
      <c r="H1221" s="14">
        <f t="shared" si="76"/>
        <v>6</v>
      </c>
      <c r="I1221" s="42">
        <f t="shared" si="77"/>
        <v>0</v>
      </c>
      <c r="J1221" s="42">
        <f t="shared" si="78"/>
        <v>2.4000000000000004</v>
      </c>
      <c r="K1221" s="15">
        <f t="shared" si="79"/>
        <v>2.4000000000000004</v>
      </c>
    </row>
    <row r="1222" spans="1:13" s="1" customFormat="1" ht="15.75" customHeight="1" x14ac:dyDescent="0.2">
      <c r="A1222" s="13" t="s">
        <v>221</v>
      </c>
      <c r="B1222" s="12" t="str">
        <f>VLOOKUP(A1222,'User printing - summary'!B:E,4,FALSE)</f>
        <v>6800120</v>
      </c>
      <c r="C1222" s="13" t="str">
        <f>VLOOKUP(A1222,'User printing - summary'!B:C,2,FALSE)</f>
        <v>นางสาว วราภรณ์ ก่อเกิด</v>
      </c>
      <c r="D1222" s="13" t="s">
        <v>34</v>
      </c>
      <c r="E1222" s="13" t="s">
        <v>1602</v>
      </c>
      <c r="F1222" s="14">
        <v>0</v>
      </c>
      <c r="G1222" s="14">
        <v>4</v>
      </c>
      <c r="H1222" s="14">
        <f t="shared" si="76"/>
        <v>4</v>
      </c>
      <c r="I1222" s="42">
        <f t="shared" si="77"/>
        <v>0</v>
      </c>
      <c r="J1222" s="42">
        <f t="shared" si="78"/>
        <v>1.6</v>
      </c>
      <c r="K1222" s="15">
        <f t="shared" si="79"/>
        <v>1.6</v>
      </c>
    </row>
    <row r="1223" spans="1:13" s="1" customFormat="1" ht="15.75" customHeight="1" x14ac:dyDescent="0.2">
      <c r="A1223" s="13" t="s">
        <v>175</v>
      </c>
      <c r="B1223" s="12" t="str">
        <f>VLOOKUP(A1223,'User printing - summary'!B:E,4,FALSE)</f>
        <v>6800120</v>
      </c>
      <c r="C1223" s="13" t="str">
        <f>VLOOKUP(A1223,'User printing - summary'!B:C,2,FALSE)</f>
        <v>นางสาว วราภรณ์ ก่อเกิด</v>
      </c>
      <c r="D1223" s="13" t="s">
        <v>34</v>
      </c>
      <c r="E1223" s="13" t="s">
        <v>1602</v>
      </c>
      <c r="F1223" s="14">
        <v>0</v>
      </c>
      <c r="G1223" s="14">
        <v>3</v>
      </c>
      <c r="H1223" s="14">
        <f t="shared" si="76"/>
        <v>3</v>
      </c>
      <c r="I1223" s="42">
        <f t="shared" si="77"/>
        <v>0</v>
      </c>
      <c r="J1223" s="42">
        <f t="shared" si="78"/>
        <v>1.2000000000000002</v>
      </c>
      <c r="K1223" s="15">
        <f t="shared" si="79"/>
        <v>1.2000000000000002</v>
      </c>
    </row>
    <row r="1224" spans="1:13" s="1" customFormat="1" ht="15.75" customHeight="1" x14ac:dyDescent="0.2">
      <c r="A1224" s="13" t="s">
        <v>222</v>
      </c>
      <c r="B1224" s="12" t="str">
        <f>VLOOKUP(A1224,'User printing - summary'!B:E,4,FALSE)</f>
        <v>6404415</v>
      </c>
      <c r="C1224" s="13" t="str">
        <f>VLOOKUP(A1224,'User printing - summary'!B:C,2,FALSE)</f>
        <v>นางสาว ปวีณา สีดา</v>
      </c>
      <c r="D1224" s="13" t="s">
        <v>34</v>
      </c>
      <c r="E1224" s="13" t="s">
        <v>1609</v>
      </c>
      <c r="F1224" s="14">
        <v>0</v>
      </c>
      <c r="G1224" s="14">
        <v>263</v>
      </c>
      <c r="H1224" s="14">
        <f t="shared" si="76"/>
        <v>263</v>
      </c>
      <c r="I1224" s="42">
        <f t="shared" si="77"/>
        <v>0</v>
      </c>
      <c r="J1224" s="42">
        <f t="shared" si="78"/>
        <v>105.2</v>
      </c>
      <c r="K1224" s="15">
        <f t="shared" si="79"/>
        <v>105.2</v>
      </c>
    </row>
    <row r="1225" spans="1:13" s="1" customFormat="1" ht="15.75" customHeight="1" x14ac:dyDescent="0.2">
      <c r="A1225" s="13" t="s">
        <v>223</v>
      </c>
      <c r="B1225" s="12" t="str">
        <f>VLOOKUP(A1225,'User printing - summary'!B:E,4,FALSE)</f>
        <v>5700795</v>
      </c>
      <c r="C1225" s="13" t="str">
        <f>VLOOKUP(A1225,'User printing - summary'!B:C,2,FALSE)</f>
        <v>นาย กฤตภาส เชื้อวังคำ</v>
      </c>
      <c r="D1225" s="13" t="s">
        <v>34</v>
      </c>
      <c r="E1225" s="13" t="s">
        <v>1609</v>
      </c>
      <c r="F1225" s="14">
        <v>5</v>
      </c>
      <c r="G1225" s="14">
        <v>171</v>
      </c>
      <c r="H1225" s="14">
        <f t="shared" si="76"/>
        <v>176</v>
      </c>
      <c r="I1225" s="42">
        <f t="shared" si="77"/>
        <v>19</v>
      </c>
      <c r="J1225" s="42">
        <f t="shared" si="78"/>
        <v>68.400000000000006</v>
      </c>
      <c r="K1225" s="15">
        <f t="shared" si="79"/>
        <v>87.4</v>
      </c>
    </row>
    <row r="1226" spans="1:13" s="1" customFormat="1" ht="15.75" customHeight="1" x14ac:dyDescent="0.2">
      <c r="A1226" s="13" t="s">
        <v>743</v>
      </c>
      <c r="B1226" s="12" t="str">
        <f>VLOOKUP(A1226,'User printing - summary'!B:E,4,FALSE)</f>
        <v>6404074</v>
      </c>
      <c r="C1226" s="13" t="str">
        <f>VLOOKUP(A1226,'User printing - summary'!B:C,2,FALSE)</f>
        <v>นางสาว ประทุมพร อ่อนไธสง</v>
      </c>
      <c r="D1226" s="13" t="s">
        <v>50</v>
      </c>
      <c r="E1226" s="13" t="s">
        <v>1673</v>
      </c>
      <c r="F1226" s="14">
        <v>0</v>
      </c>
      <c r="G1226" s="14">
        <v>306</v>
      </c>
      <c r="H1226" s="14">
        <f t="shared" si="76"/>
        <v>306</v>
      </c>
      <c r="I1226" s="42">
        <f t="shared" si="77"/>
        <v>0</v>
      </c>
      <c r="J1226" s="42">
        <f t="shared" si="78"/>
        <v>122.4</v>
      </c>
      <c r="K1226" s="15">
        <f t="shared" si="79"/>
        <v>122.4</v>
      </c>
    </row>
    <row r="1227" spans="1:13" s="1" customFormat="1" ht="15.75" customHeight="1" x14ac:dyDescent="0.2">
      <c r="A1227" s="13" t="s">
        <v>745</v>
      </c>
      <c r="B1227" s="12" t="str">
        <f>VLOOKUP(A1227,'User printing - summary'!B:E,4,FALSE)</f>
        <v>5501247</v>
      </c>
      <c r="C1227" s="13" t="str">
        <f>VLOOKUP(A1227,'User printing - summary'!B:C,2,FALSE)</f>
        <v>นางสาว สุพัตรา ศรีสอาด</v>
      </c>
      <c r="D1227" s="13" t="s">
        <v>50</v>
      </c>
      <c r="E1227" s="13" t="s">
        <v>1673</v>
      </c>
      <c r="F1227" s="14">
        <v>0</v>
      </c>
      <c r="G1227" s="14">
        <v>129</v>
      </c>
      <c r="H1227" s="14">
        <f t="shared" si="76"/>
        <v>129</v>
      </c>
      <c r="I1227" s="42">
        <f t="shared" si="77"/>
        <v>0</v>
      </c>
      <c r="J1227" s="42">
        <f t="shared" si="78"/>
        <v>51.6</v>
      </c>
      <c r="K1227" s="15">
        <f t="shared" si="79"/>
        <v>51.6</v>
      </c>
    </row>
    <row r="1228" spans="1:13" s="1" customFormat="1" ht="15.75" customHeight="1" x14ac:dyDescent="0.2">
      <c r="A1228" s="13" t="s">
        <v>739</v>
      </c>
      <c r="B1228" s="12" t="str">
        <f>VLOOKUP(A1228,'User printing - summary'!B:E,4,FALSE)</f>
        <v>5301937</v>
      </c>
      <c r="C1228" s="13" t="str">
        <f>VLOOKUP(A1228,'User printing - summary'!B:C,2,FALSE)</f>
        <v>นาย ยุทธณา พิมพ์พันธ์</v>
      </c>
      <c r="D1228" s="13" t="s">
        <v>50</v>
      </c>
      <c r="E1228" s="13" t="s">
        <v>1673</v>
      </c>
      <c r="F1228" s="14">
        <v>0</v>
      </c>
      <c r="G1228" s="14">
        <v>101</v>
      </c>
      <c r="H1228" s="14">
        <f t="shared" si="76"/>
        <v>101</v>
      </c>
      <c r="I1228" s="42">
        <f t="shared" si="77"/>
        <v>0</v>
      </c>
      <c r="J1228" s="42">
        <f t="shared" si="78"/>
        <v>40.400000000000006</v>
      </c>
      <c r="K1228" s="15">
        <f t="shared" si="79"/>
        <v>40.400000000000006</v>
      </c>
    </row>
    <row r="1229" spans="1:13" s="1" customFormat="1" ht="15.75" customHeight="1" x14ac:dyDescent="0.2">
      <c r="A1229" s="13" t="s">
        <v>744</v>
      </c>
      <c r="B1229" s="12" t="str">
        <f>VLOOKUP(A1229,'User printing - summary'!B:E,4,FALSE)</f>
        <v>5802761</v>
      </c>
      <c r="C1229" s="13" t="str">
        <f>VLOOKUP(A1229,'User printing - summary'!B:C,2,FALSE)</f>
        <v>นางสาว รัชดาพร อินทรมนเทียร</v>
      </c>
      <c r="D1229" s="13" t="s">
        <v>50</v>
      </c>
      <c r="E1229" s="13" t="s">
        <v>1673</v>
      </c>
      <c r="F1229" s="14">
        <v>0</v>
      </c>
      <c r="G1229" s="14">
        <v>68</v>
      </c>
      <c r="H1229" s="14">
        <f t="shared" si="76"/>
        <v>68</v>
      </c>
      <c r="I1229" s="42">
        <f t="shared" si="77"/>
        <v>0</v>
      </c>
      <c r="J1229" s="42">
        <f t="shared" si="78"/>
        <v>27.200000000000003</v>
      </c>
      <c r="K1229" s="15">
        <f t="shared" si="79"/>
        <v>27.200000000000003</v>
      </c>
    </row>
    <row r="1230" spans="1:13" s="1" customFormat="1" ht="15.75" customHeight="1" x14ac:dyDescent="0.2">
      <c r="A1230" s="13" t="s">
        <v>742</v>
      </c>
      <c r="B1230" s="12" t="str">
        <f>VLOOKUP(A1230,'User printing - summary'!B:E,4,FALSE)</f>
        <v>6404077</v>
      </c>
      <c r="C1230" s="13" t="str">
        <f>VLOOKUP(A1230,'User printing - summary'!B:C,2,FALSE)</f>
        <v>นางสาว อัมพกา อยู่นันต์</v>
      </c>
      <c r="D1230" s="13" t="s">
        <v>50</v>
      </c>
      <c r="E1230" s="13" t="s">
        <v>1673</v>
      </c>
      <c r="F1230" s="14">
        <v>0</v>
      </c>
      <c r="G1230" s="14">
        <v>67</v>
      </c>
      <c r="H1230" s="14">
        <f t="shared" si="76"/>
        <v>67</v>
      </c>
      <c r="I1230" s="42">
        <f t="shared" si="77"/>
        <v>0</v>
      </c>
      <c r="J1230" s="42">
        <f t="shared" si="78"/>
        <v>26.8</v>
      </c>
      <c r="K1230" s="15">
        <f t="shared" si="79"/>
        <v>26.8</v>
      </c>
      <c r="L1230" s="16"/>
      <c r="M1230" s="16"/>
    </row>
    <row r="1231" spans="1:13" s="1" customFormat="1" ht="15.75" customHeight="1" x14ac:dyDescent="0.2">
      <c r="A1231" s="13" t="s">
        <v>740</v>
      </c>
      <c r="B1231" s="12" t="str">
        <f>VLOOKUP(A1231,'User printing - summary'!B:E,4,FALSE)</f>
        <v>5401650</v>
      </c>
      <c r="C1231" s="13" t="str">
        <f>VLOOKUP(A1231,'User printing - summary'!B:C,2,FALSE)</f>
        <v>นางสาว อัชราพร ดีช่อรัมย์</v>
      </c>
      <c r="D1231" s="13" t="s">
        <v>50</v>
      </c>
      <c r="E1231" s="13" t="s">
        <v>1673</v>
      </c>
      <c r="F1231" s="14">
        <v>0</v>
      </c>
      <c r="G1231" s="14">
        <v>35</v>
      </c>
      <c r="H1231" s="14">
        <f t="shared" si="76"/>
        <v>35</v>
      </c>
      <c r="I1231" s="42">
        <f t="shared" si="77"/>
        <v>0</v>
      </c>
      <c r="J1231" s="42">
        <f t="shared" si="78"/>
        <v>14</v>
      </c>
      <c r="K1231" s="15">
        <f t="shared" si="79"/>
        <v>14</v>
      </c>
      <c r="L1231" s="16"/>
      <c r="M1231" s="16"/>
    </row>
    <row r="1232" spans="1:13" s="1" customFormat="1" ht="15.75" customHeight="1" x14ac:dyDescent="0.2">
      <c r="A1232" s="13" t="s">
        <v>738</v>
      </c>
      <c r="B1232" s="12" t="str">
        <f>VLOOKUP(A1232,'User printing - summary'!B:E,4,FALSE)</f>
        <v>5602343</v>
      </c>
      <c r="C1232" s="13" t="str">
        <f>VLOOKUP(A1232,'User printing - summary'!B:C,2,FALSE)</f>
        <v>นางสาว สายรุ่ง อนุสนธิ์</v>
      </c>
      <c r="D1232" s="13" t="s">
        <v>50</v>
      </c>
      <c r="E1232" s="13" t="s">
        <v>1673</v>
      </c>
      <c r="F1232" s="14">
        <v>0</v>
      </c>
      <c r="G1232" s="14">
        <v>19</v>
      </c>
      <c r="H1232" s="14">
        <f t="shared" si="76"/>
        <v>19</v>
      </c>
      <c r="I1232" s="42">
        <f t="shared" si="77"/>
        <v>0</v>
      </c>
      <c r="J1232" s="42">
        <f t="shared" si="78"/>
        <v>7.6000000000000005</v>
      </c>
      <c r="K1232" s="15">
        <f t="shared" si="79"/>
        <v>7.6000000000000005</v>
      </c>
    </row>
    <row r="1233" spans="1:13" s="1" customFormat="1" ht="15.75" customHeight="1" x14ac:dyDescent="0.2">
      <c r="A1233" s="13" t="s">
        <v>752</v>
      </c>
      <c r="B1233" s="12" t="str">
        <f>VLOOKUP(A1233,'User printing - summary'!B:E,4,FALSE)</f>
        <v>5600983</v>
      </c>
      <c r="C1233" s="13" t="str">
        <f>VLOOKUP(A1233,'User printing - summary'!B:C,2,FALSE)</f>
        <v>นางสาว ดารัตน์ ยงชีพ</v>
      </c>
      <c r="D1233" s="13" t="s">
        <v>50</v>
      </c>
      <c r="E1233" s="13" t="s">
        <v>1674</v>
      </c>
      <c r="F1233" s="14">
        <v>0</v>
      </c>
      <c r="G1233" s="14">
        <v>770</v>
      </c>
      <c r="H1233" s="14">
        <f t="shared" si="76"/>
        <v>770</v>
      </c>
      <c r="I1233" s="42">
        <f t="shared" si="77"/>
        <v>0</v>
      </c>
      <c r="J1233" s="42">
        <f t="shared" si="78"/>
        <v>308</v>
      </c>
      <c r="K1233" s="15">
        <f t="shared" si="79"/>
        <v>308</v>
      </c>
    </row>
    <row r="1234" spans="1:13" s="1" customFormat="1" ht="15.75" customHeight="1" x14ac:dyDescent="0.2">
      <c r="A1234" s="13" t="s">
        <v>756</v>
      </c>
      <c r="B1234" s="12" t="str">
        <f>VLOOKUP(A1234,'User printing - summary'!B:E,4,FALSE)</f>
        <v>5700862</v>
      </c>
      <c r="C1234" s="13" t="str">
        <f>VLOOKUP(A1234,'User printing - summary'!B:C,2,FALSE)</f>
        <v>นางสาว อนุสรา ทองสูรย์</v>
      </c>
      <c r="D1234" s="13" t="s">
        <v>50</v>
      </c>
      <c r="E1234" s="13" t="s">
        <v>1674</v>
      </c>
      <c r="F1234" s="14">
        <v>0</v>
      </c>
      <c r="G1234" s="14">
        <v>326</v>
      </c>
      <c r="H1234" s="14">
        <f t="shared" si="76"/>
        <v>326</v>
      </c>
      <c r="I1234" s="42">
        <f t="shared" si="77"/>
        <v>0</v>
      </c>
      <c r="J1234" s="42">
        <f t="shared" si="78"/>
        <v>130.4</v>
      </c>
      <c r="K1234" s="15">
        <f t="shared" si="79"/>
        <v>130.4</v>
      </c>
    </row>
    <row r="1235" spans="1:13" s="1" customFormat="1" ht="15.75" customHeight="1" x14ac:dyDescent="0.2">
      <c r="A1235" s="13" t="s">
        <v>754</v>
      </c>
      <c r="B1235" s="12" t="str">
        <f>VLOOKUP(A1235,'User printing - summary'!B:E,4,FALSE)</f>
        <v>5100167</v>
      </c>
      <c r="C1235" s="13" t="str">
        <f>VLOOKUP(A1235,'User printing - summary'!B:C,2,FALSE)</f>
        <v>นางสาว พิลาพร สี่กะแจะ</v>
      </c>
      <c r="D1235" s="13" t="s">
        <v>50</v>
      </c>
      <c r="E1235" s="13" t="s">
        <v>1674</v>
      </c>
      <c r="F1235" s="14">
        <v>0</v>
      </c>
      <c r="G1235" s="14">
        <v>240</v>
      </c>
      <c r="H1235" s="14">
        <f t="shared" si="76"/>
        <v>240</v>
      </c>
      <c r="I1235" s="42">
        <f t="shared" si="77"/>
        <v>0</v>
      </c>
      <c r="J1235" s="42">
        <f t="shared" si="78"/>
        <v>96</v>
      </c>
      <c r="K1235" s="15">
        <f t="shared" si="79"/>
        <v>96</v>
      </c>
    </row>
    <row r="1236" spans="1:13" s="1" customFormat="1" ht="15.75" customHeight="1" x14ac:dyDescent="0.2">
      <c r="A1236" s="13" t="s">
        <v>755</v>
      </c>
      <c r="B1236" s="12" t="str">
        <f>VLOOKUP(A1236,'User printing - summary'!B:E,4,FALSE)</f>
        <v>5200154</v>
      </c>
      <c r="C1236" s="13" t="str">
        <f>VLOOKUP(A1236,'User printing - summary'!B:C,2,FALSE)</f>
        <v>นางสาว มันทนา บุญชู</v>
      </c>
      <c r="D1236" s="13" t="s">
        <v>50</v>
      </c>
      <c r="E1236" s="13" t="s">
        <v>1674</v>
      </c>
      <c r="F1236" s="14">
        <v>0</v>
      </c>
      <c r="G1236" s="14">
        <v>221</v>
      </c>
      <c r="H1236" s="14">
        <f t="shared" si="76"/>
        <v>221</v>
      </c>
      <c r="I1236" s="42">
        <f t="shared" si="77"/>
        <v>0</v>
      </c>
      <c r="J1236" s="42">
        <f t="shared" si="78"/>
        <v>88.4</v>
      </c>
      <c r="K1236" s="15">
        <f t="shared" si="79"/>
        <v>88.4</v>
      </c>
    </row>
    <row r="1237" spans="1:13" s="1" customFormat="1" ht="15.75" customHeight="1" x14ac:dyDescent="0.2">
      <c r="A1237" s="13" t="s">
        <v>939</v>
      </c>
      <c r="B1237" s="12" t="str">
        <f>VLOOKUP(A1237,'User printing - summary'!B:E,4,FALSE)</f>
        <v>6702785</v>
      </c>
      <c r="C1237" s="13" t="str">
        <f>VLOOKUP(A1237,'User printing - summary'!B:C,2,FALSE)</f>
        <v>นางสาว กนกพร วงค์กัณหา</v>
      </c>
      <c r="D1237" s="13" t="s">
        <v>50</v>
      </c>
      <c r="E1237" s="13" t="s">
        <v>1691</v>
      </c>
      <c r="F1237" s="14">
        <v>0</v>
      </c>
      <c r="G1237" s="14">
        <v>276</v>
      </c>
      <c r="H1237" s="14">
        <f t="shared" si="76"/>
        <v>276</v>
      </c>
      <c r="I1237" s="42">
        <f t="shared" si="77"/>
        <v>0</v>
      </c>
      <c r="J1237" s="42">
        <f t="shared" si="78"/>
        <v>110.4</v>
      </c>
      <c r="K1237" s="15">
        <f t="shared" si="79"/>
        <v>110.4</v>
      </c>
    </row>
    <row r="1238" spans="1:13" s="1" customFormat="1" ht="15.75" customHeight="1" x14ac:dyDescent="0.2">
      <c r="A1238" s="13" t="s">
        <v>942</v>
      </c>
      <c r="B1238" s="12" t="str">
        <f>VLOOKUP(A1238,'User printing - summary'!B:E,4,FALSE)</f>
        <v>6802873</v>
      </c>
      <c r="C1238" s="13" t="str">
        <f>VLOOKUP(A1238,'User printing - summary'!B:C,2,FALSE)</f>
        <v>นางสาว พิยดา เกิดแก้ว</v>
      </c>
      <c r="D1238" s="13" t="s">
        <v>50</v>
      </c>
      <c r="E1238" s="13" t="s">
        <v>1691</v>
      </c>
      <c r="F1238" s="14">
        <v>0</v>
      </c>
      <c r="G1238" s="14">
        <v>268</v>
      </c>
      <c r="H1238" s="14">
        <f t="shared" si="76"/>
        <v>268</v>
      </c>
      <c r="I1238" s="42">
        <f t="shared" si="77"/>
        <v>0</v>
      </c>
      <c r="J1238" s="42">
        <f t="shared" si="78"/>
        <v>107.2</v>
      </c>
      <c r="K1238" s="15">
        <f t="shared" si="79"/>
        <v>107.2</v>
      </c>
    </row>
    <row r="1239" spans="1:13" s="1" customFormat="1" ht="15.75" customHeight="1" x14ac:dyDescent="0.2">
      <c r="A1239" s="13" t="s">
        <v>940</v>
      </c>
      <c r="B1239" s="12" t="str">
        <f>VLOOKUP(A1239,'User printing - summary'!B:E,4,FALSE)</f>
        <v>6303502</v>
      </c>
      <c r="C1239" s="13" t="str">
        <f>VLOOKUP(A1239,'User printing - summary'!B:C,2,FALSE)</f>
        <v>นางสาว ธิดารัตน์ แสงหัวช้าง</v>
      </c>
      <c r="D1239" s="13" t="s">
        <v>50</v>
      </c>
      <c r="E1239" s="13" t="s">
        <v>1691</v>
      </c>
      <c r="F1239" s="14">
        <v>0</v>
      </c>
      <c r="G1239" s="14">
        <v>186</v>
      </c>
      <c r="H1239" s="14">
        <f t="shared" si="76"/>
        <v>186</v>
      </c>
      <c r="I1239" s="42">
        <f t="shared" si="77"/>
        <v>0</v>
      </c>
      <c r="J1239" s="42">
        <f t="shared" si="78"/>
        <v>74.400000000000006</v>
      </c>
      <c r="K1239" s="15">
        <f t="shared" si="79"/>
        <v>74.400000000000006</v>
      </c>
    </row>
    <row r="1240" spans="1:13" s="1" customFormat="1" ht="15.75" customHeight="1" x14ac:dyDescent="0.2">
      <c r="A1240" s="13" t="s">
        <v>943</v>
      </c>
      <c r="B1240" s="12" t="str">
        <f>VLOOKUP(A1240,'User printing - summary'!B:E,4,FALSE)</f>
        <v>6701992</v>
      </c>
      <c r="C1240" s="13" t="str">
        <f>VLOOKUP(A1240,'User printing - summary'!B:C,2,FALSE)</f>
        <v>นางสาว พรพรรณ นัยวิรัตน์</v>
      </c>
      <c r="D1240" s="13" t="s">
        <v>50</v>
      </c>
      <c r="E1240" s="13" t="s">
        <v>1691</v>
      </c>
      <c r="F1240" s="14">
        <v>0</v>
      </c>
      <c r="G1240" s="14">
        <v>15</v>
      </c>
      <c r="H1240" s="14">
        <f t="shared" si="76"/>
        <v>15</v>
      </c>
      <c r="I1240" s="42">
        <f t="shared" si="77"/>
        <v>0</v>
      </c>
      <c r="J1240" s="42">
        <f t="shared" si="78"/>
        <v>6</v>
      </c>
      <c r="K1240" s="15">
        <f t="shared" si="79"/>
        <v>6</v>
      </c>
    </row>
    <row r="1241" spans="1:13" s="1" customFormat="1" ht="15.75" customHeight="1" x14ac:dyDescent="0.2">
      <c r="A1241" s="13" t="s">
        <v>941</v>
      </c>
      <c r="B1241" s="12" t="str">
        <f>VLOOKUP(A1241,'User printing - summary'!B:E,4,FALSE)</f>
        <v>6603768</v>
      </c>
      <c r="C1241" s="13" t="str">
        <f>VLOOKUP(A1241,'User printing - summary'!B:C,2,FALSE)</f>
        <v>นางสาว พัชรา ฤกษ์อุไร</v>
      </c>
      <c r="D1241" s="13" t="s">
        <v>50</v>
      </c>
      <c r="E1241" s="13" t="s">
        <v>1691</v>
      </c>
      <c r="F1241" s="14">
        <v>0</v>
      </c>
      <c r="G1241" s="14">
        <v>2</v>
      </c>
      <c r="H1241" s="14">
        <f t="shared" si="76"/>
        <v>2</v>
      </c>
      <c r="I1241" s="42">
        <f t="shared" si="77"/>
        <v>0</v>
      </c>
      <c r="J1241" s="42">
        <f t="shared" si="78"/>
        <v>0.8</v>
      </c>
      <c r="K1241" s="15">
        <f t="shared" si="79"/>
        <v>0.8</v>
      </c>
    </row>
    <row r="1242" spans="1:13" s="1" customFormat="1" ht="15.75" customHeight="1" x14ac:dyDescent="0.2">
      <c r="A1242" s="13" t="s">
        <v>1262</v>
      </c>
      <c r="B1242" s="12" t="str">
        <f>VLOOKUP(A1242,'User printing - summary'!B:E,4,FALSE)</f>
        <v>6802800</v>
      </c>
      <c r="C1242" s="13" t="str">
        <f>VLOOKUP(A1242,'User printing - summary'!B:C,2,FALSE)</f>
        <v>นางสาว ปาริฉัตร กันแก้ว</v>
      </c>
      <c r="D1242" s="13" t="s">
        <v>50</v>
      </c>
      <c r="E1242" s="13" t="s">
        <v>1616</v>
      </c>
      <c r="F1242" s="14">
        <v>0</v>
      </c>
      <c r="G1242" s="14">
        <v>364</v>
      </c>
      <c r="H1242" s="14">
        <f t="shared" si="76"/>
        <v>364</v>
      </c>
      <c r="I1242" s="42">
        <f t="shared" si="77"/>
        <v>0</v>
      </c>
      <c r="J1242" s="42">
        <f t="shared" si="78"/>
        <v>145.6</v>
      </c>
      <c r="K1242" s="15">
        <f t="shared" si="79"/>
        <v>145.6</v>
      </c>
      <c r="L1242" s="16"/>
      <c r="M1242" s="16"/>
    </row>
    <row r="1243" spans="1:13" s="1" customFormat="1" ht="15.75" customHeight="1" x14ac:dyDescent="0.2">
      <c r="A1243" s="13" t="s">
        <v>1264</v>
      </c>
      <c r="B1243" s="12" t="str">
        <f>VLOOKUP(A1243,'User printing - summary'!B:E,4,FALSE)</f>
        <v>6000820</v>
      </c>
      <c r="C1243" s="13" t="str">
        <f>VLOOKUP(A1243,'User printing - summary'!B:C,2,FALSE)</f>
        <v>นางสาว ศรัญรัตน์ ต้มบัวทอง</v>
      </c>
      <c r="D1243" s="13" t="s">
        <v>50</v>
      </c>
      <c r="E1243" s="13" t="s">
        <v>1616</v>
      </c>
      <c r="F1243" s="14">
        <v>0</v>
      </c>
      <c r="G1243" s="14">
        <v>248</v>
      </c>
      <c r="H1243" s="14">
        <f t="shared" si="76"/>
        <v>248</v>
      </c>
      <c r="I1243" s="42">
        <f t="shared" si="77"/>
        <v>0</v>
      </c>
      <c r="J1243" s="42">
        <f t="shared" si="78"/>
        <v>99.2</v>
      </c>
      <c r="K1243" s="15">
        <f t="shared" si="79"/>
        <v>99.2</v>
      </c>
      <c r="L1243" s="16"/>
      <c r="M1243" s="16"/>
    </row>
    <row r="1244" spans="1:13" s="1" customFormat="1" ht="15.75" customHeight="1" x14ac:dyDescent="0.2">
      <c r="A1244" s="13" t="s">
        <v>1260</v>
      </c>
      <c r="B1244" s="12" t="str">
        <f>VLOOKUP(A1244,'User printing - summary'!B:E,4,FALSE)</f>
        <v>6604272</v>
      </c>
      <c r="C1244" s="13" t="str">
        <f>VLOOKUP(A1244,'User printing - summary'!B:C,2,FALSE)</f>
        <v>นางสาว สุภาวดี ทองไทย</v>
      </c>
      <c r="D1244" s="13" t="s">
        <v>50</v>
      </c>
      <c r="E1244" s="13" t="s">
        <v>1616</v>
      </c>
      <c r="F1244" s="14">
        <v>0</v>
      </c>
      <c r="G1244" s="14">
        <v>201</v>
      </c>
      <c r="H1244" s="14">
        <f t="shared" si="76"/>
        <v>201</v>
      </c>
      <c r="I1244" s="42">
        <f t="shared" si="77"/>
        <v>0</v>
      </c>
      <c r="J1244" s="42">
        <f t="shared" si="78"/>
        <v>80.400000000000006</v>
      </c>
      <c r="K1244" s="15">
        <f t="shared" si="79"/>
        <v>80.400000000000006</v>
      </c>
    </row>
    <row r="1245" spans="1:13" s="1" customFormat="1" ht="15.75" customHeight="1" x14ac:dyDescent="0.2">
      <c r="A1245" s="13" t="s">
        <v>1263</v>
      </c>
      <c r="B1245" s="12" t="str">
        <f>VLOOKUP(A1245,'User printing - summary'!B:E,4,FALSE)</f>
        <v>6700220</v>
      </c>
      <c r="C1245" s="13" t="str">
        <f>VLOOKUP(A1245,'User printing - summary'!B:C,2,FALSE)</f>
        <v>นางสาว ปัทมา ทองมาดำ</v>
      </c>
      <c r="D1245" s="13" t="s">
        <v>50</v>
      </c>
      <c r="E1245" s="13" t="s">
        <v>1616</v>
      </c>
      <c r="F1245" s="14">
        <v>0</v>
      </c>
      <c r="G1245" s="14">
        <v>94</v>
      </c>
      <c r="H1245" s="14">
        <f t="shared" si="76"/>
        <v>94</v>
      </c>
      <c r="I1245" s="42">
        <f t="shared" si="77"/>
        <v>0</v>
      </c>
      <c r="J1245" s="42">
        <f t="shared" si="78"/>
        <v>37.6</v>
      </c>
      <c r="K1245" s="15">
        <f t="shared" si="79"/>
        <v>37.6</v>
      </c>
    </row>
    <row r="1246" spans="1:13" s="1" customFormat="1" ht="15.75" customHeight="1" x14ac:dyDescent="0.2">
      <c r="A1246" s="13" t="s">
        <v>1259</v>
      </c>
      <c r="B1246" s="12" t="str">
        <f>VLOOKUP(A1246,'User printing - summary'!B:E,4,FALSE)</f>
        <v>6602195</v>
      </c>
      <c r="C1246" s="13" t="str">
        <f>VLOOKUP(A1246,'User printing - summary'!B:C,2,FALSE)</f>
        <v>นางสาว อาภัสรา ผิวบาง</v>
      </c>
      <c r="D1246" s="13" t="s">
        <v>50</v>
      </c>
      <c r="E1246" s="13" t="s">
        <v>1616</v>
      </c>
      <c r="F1246" s="14">
        <v>0</v>
      </c>
      <c r="G1246" s="14">
        <v>72</v>
      </c>
      <c r="H1246" s="14">
        <f t="shared" si="76"/>
        <v>72</v>
      </c>
      <c r="I1246" s="42">
        <f t="shared" si="77"/>
        <v>0</v>
      </c>
      <c r="J1246" s="42">
        <f t="shared" si="78"/>
        <v>28.8</v>
      </c>
      <c r="K1246" s="15">
        <f t="shared" si="79"/>
        <v>28.8</v>
      </c>
    </row>
    <row r="1247" spans="1:13" s="1" customFormat="1" ht="15.75" customHeight="1" x14ac:dyDescent="0.2">
      <c r="A1247" s="13" t="s">
        <v>1265</v>
      </c>
      <c r="B1247" s="12" t="str">
        <f>VLOOKUP(A1247,'User printing - summary'!B:E,4,FALSE)</f>
        <v>5501450</v>
      </c>
      <c r="C1247" s="13" t="str">
        <f>VLOOKUP(A1247,'User printing - summary'!B:C,2,FALSE)</f>
        <v>นางสาว วรรณภา เลื่อนสันเทียะ</v>
      </c>
      <c r="D1247" s="13" t="s">
        <v>50</v>
      </c>
      <c r="E1247" s="13" t="s">
        <v>1616</v>
      </c>
      <c r="F1247" s="14">
        <v>0</v>
      </c>
      <c r="G1247" s="14">
        <v>32</v>
      </c>
      <c r="H1247" s="14">
        <f t="shared" si="76"/>
        <v>32</v>
      </c>
      <c r="I1247" s="42">
        <f t="shared" si="77"/>
        <v>0</v>
      </c>
      <c r="J1247" s="42">
        <f t="shared" si="78"/>
        <v>12.8</v>
      </c>
      <c r="K1247" s="15">
        <f t="shared" si="79"/>
        <v>12.8</v>
      </c>
    </row>
    <row r="1248" spans="1:13" s="1" customFormat="1" ht="15.75" customHeight="1" x14ac:dyDescent="0.2">
      <c r="A1248" s="13" t="s">
        <v>1261</v>
      </c>
      <c r="B1248" s="12" t="str">
        <f>VLOOKUP(A1248,'User printing - summary'!B:E,4,FALSE)</f>
        <v>5100457</v>
      </c>
      <c r="C1248" s="13" t="str">
        <f>VLOOKUP(A1248,'User printing - summary'!B:C,2,FALSE)</f>
        <v>นางสาว พิมลพรรณ ทำสิมมา</v>
      </c>
      <c r="D1248" s="13" t="s">
        <v>50</v>
      </c>
      <c r="E1248" s="13" t="s">
        <v>1616</v>
      </c>
      <c r="F1248" s="14">
        <v>0</v>
      </c>
      <c r="G1248" s="14">
        <v>30</v>
      </c>
      <c r="H1248" s="14">
        <f t="shared" si="76"/>
        <v>30</v>
      </c>
      <c r="I1248" s="42">
        <f t="shared" si="77"/>
        <v>0</v>
      </c>
      <c r="J1248" s="42">
        <f t="shared" si="78"/>
        <v>12</v>
      </c>
      <c r="K1248" s="15">
        <f t="shared" si="79"/>
        <v>12</v>
      </c>
    </row>
    <row r="1249" spans="1:13" s="1" customFormat="1" ht="15.75" customHeight="1" x14ac:dyDescent="0.2">
      <c r="A1249" s="13" t="s">
        <v>1315</v>
      </c>
      <c r="B1249" s="12" t="str">
        <f>VLOOKUP(A1249,'User printing - summary'!B:E,4,FALSE)</f>
        <v>6704277</v>
      </c>
      <c r="C1249" s="13" t="str">
        <f>VLOOKUP(A1249,'User printing - summary'!B:C,2,FALSE)</f>
        <v>นางสาว อรัญญา เวชสาร</v>
      </c>
      <c r="D1249" s="13" t="s">
        <v>50</v>
      </c>
      <c r="E1249" s="13" t="s">
        <v>1616</v>
      </c>
      <c r="F1249" s="14">
        <v>0</v>
      </c>
      <c r="G1249" s="14">
        <v>15</v>
      </c>
      <c r="H1249" s="14">
        <f t="shared" si="76"/>
        <v>15</v>
      </c>
      <c r="I1249" s="42">
        <f t="shared" si="77"/>
        <v>0</v>
      </c>
      <c r="J1249" s="42">
        <f t="shared" si="78"/>
        <v>6</v>
      </c>
      <c r="K1249" s="15">
        <f t="shared" si="79"/>
        <v>6</v>
      </c>
    </row>
    <row r="1250" spans="1:13" s="1" customFormat="1" ht="15.75" customHeight="1" x14ac:dyDescent="0.2">
      <c r="A1250" s="13" t="s">
        <v>1358</v>
      </c>
      <c r="B1250" s="12" t="str">
        <f>VLOOKUP(A1250,'User printing - summary'!B:E,4,FALSE)</f>
        <v>5300154</v>
      </c>
      <c r="C1250" s="13" t="str">
        <f>VLOOKUP(A1250,'User printing - summary'!B:C,2,FALSE)</f>
        <v>นางสาว ชนันญภัค เกตุสุวรรณ์</v>
      </c>
      <c r="D1250" s="13" t="s">
        <v>50</v>
      </c>
      <c r="E1250" s="13" t="s">
        <v>50</v>
      </c>
      <c r="F1250" s="14">
        <v>0</v>
      </c>
      <c r="G1250" s="14">
        <v>400</v>
      </c>
      <c r="H1250" s="14">
        <f t="shared" si="76"/>
        <v>400</v>
      </c>
      <c r="I1250" s="42">
        <f t="shared" si="77"/>
        <v>0</v>
      </c>
      <c r="J1250" s="42">
        <f t="shared" si="78"/>
        <v>160</v>
      </c>
      <c r="K1250" s="15">
        <f t="shared" si="79"/>
        <v>160</v>
      </c>
    </row>
    <row r="1251" spans="1:13" s="1" customFormat="1" ht="15.75" customHeight="1" x14ac:dyDescent="0.2">
      <c r="A1251" s="13" t="s">
        <v>753</v>
      </c>
      <c r="B1251" s="12" t="str">
        <f>VLOOKUP(A1251,'User printing - summary'!B:E,4,FALSE)</f>
        <v>5301961</v>
      </c>
      <c r="C1251" s="13" t="str">
        <f>VLOOKUP(A1251,'User printing - summary'!B:C,2,FALSE)</f>
        <v>นางสาว วิรารัตน์ ทองใบ</v>
      </c>
      <c r="D1251" s="13" t="s">
        <v>50</v>
      </c>
      <c r="E1251" s="13" t="s">
        <v>50</v>
      </c>
      <c r="F1251" s="14">
        <v>0</v>
      </c>
      <c r="G1251" s="14">
        <v>214</v>
      </c>
      <c r="H1251" s="14">
        <f t="shared" si="76"/>
        <v>214</v>
      </c>
      <c r="I1251" s="42">
        <f t="shared" si="77"/>
        <v>0</v>
      </c>
      <c r="J1251" s="42">
        <f t="shared" si="78"/>
        <v>85.600000000000009</v>
      </c>
      <c r="K1251" s="15">
        <f t="shared" si="79"/>
        <v>85.600000000000009</v>
      </c>
    </row>
    <row r="1252" spans="1:13" s="1" customFormat="1" ht="15.75" customHeight="1" x14ac:dyDescent="0.2">
      <c r="A1252" s="13" t="s">
        <v>757</v>
      </c>
      <c r="B1252" s="12" t="str">
        <f>VLOOKUP(A1252,'User printing - summary'!B:E,4,FALSE)</f>
        <v>5401125</v>
      </c>
      <c r="C1252" s="13" t="str">
        <f>VLOOKUP(A1252,'User printing - summary'!B:C,2,FALSE)</f>
        <v>นาย สุชาติ แซ่เตีย</v>
      </c>
      <c r="D1252" s="13" t="s">
        <v>50</v>
      </c>
      <c r="E1252" s="13" t="s">
        <v>50</v>
      </c>
      <c r="F1252" s="14">
        <v>0</v>
      </c>
      <c r="G1252" s="14">
        <v>204</v>
      </c>
      <c r="H1252" s="14">
        <f t="shared" si="76"/>
        <v>204</v>
      </c>
      <c r="I1252" s="42">
        <f t="shared" si="77"/>
        <v>0</v>
      </c>
      <c r="J1252" s="42">
        <f t="shared" si="78"/>
        <v>81.600000000000009</v>
      </c>
      <c r="K1252" s="15">
        <f t="shared" si="79"/>
        <v>81.600000000000009</v>
      </c>
      <c r="L1252" s="16"/>
      <c r="M1252" s="16"/>
    </row>
    <row r="1253" spans="1:13" s="1" customFormat="1" ht="15.75" customHeight="1" x14ac:dyDescent="0.2">
      <c r="A1253" s="13" t="s">
        <v>741</v>
      </c>
      <c r="B1253" s="12" t="str">
        <f>VLOOKUP(A1253,'User printing - summary'!B:E,4,FALSE)</f>
        <v>5201244</v>
      </c>
      <c r="C1253" s="13" t="str">
        <f>VLOOKUP(A1253,'User printing - summary'!B:C,2,FALSE)</f>
        <v>นาย ประวิทย์ กันหา</v>
      </c>
      <c r="D1253" s="13" t="s">
        <v>50</v>
      </c>
      <c r="E1253" s="13" t="s">
        <v>50</v>
      </c>
      <c r="F1253" s="14">
        <v>0</v>
      </c>
      <c r="G1253" s="14">
        <v>164</v>
      </c>
      <c r="H1253" s="14">
        <f t="shared" si="76"/>
        <v>164</v>
      </c>
      <c r="I1253" s="42">
        <f t="shared" si="77"/>
        <v>0</v>
      </c>
      <c r="J1253" s="42">
        <f t="shared" si="78"/>
        <v>65.600000000000009</v>
      </c>
      <c r="K1253" s="15">
        <f t="shared" si="79"/>
        <v>65.600000000000009</v>
      </c>
    </row>
    <row r="1254" spans="1:13" s="1" customFormat="1" ht="15.75" customHeight="1" x14ac:dyDescent="0.2">
      <c r="A1254" s="13" t="s">
        <v>1344</v>
      </c>
      <c r="B1254" s="12" t="str">
        <f>VLOOKUP(A1254,'User printing - summary'!B:E,4,FALSE)</f>
        <v>6100319</v>
      </c>
      <c r="C1254" s="13" t="str">
        <f>VLOOKUP(A1254,'User printing - summary'!B:C,2,FALSE)</f>
        <v>นางสาว พัชรพร แก้วสิมมา</v>
      </c>
      <c r="D1254" s="13" t="s">
        <v>50</v>
      </c>
      <c r="E1254" s="13" t="s">
        <v>50</v>
      </c>
      <c r="F1254" s="14">
        <v>2</v>
      </c>
      <c r="G1254" s="14">
        <v>91</v>
      </c>
      <c r="H1254" s="14">
        <f t="shared" si="76"/>
        <v>93</v>
      </c>
      <c r="I1254" s="42">
        <f t="shared" si="77"/>
        <v>7.6</v>
      </c>
      <c r="J1254" s="42">
        <f t="shared" si="78"/>
        <v>36.4</v>
      </c>
      <c r="K1254" s="15">
        <f t="shared" si="79"/>
        <v>44</v>
      </c>
    </row>
    <row r="1255" spans="1:13" s="1" customFormat="1" ht="15.75" customHeight="1" x14ac:dyDescent="0.2">
      <c r="A1255" s="13" t="s">
        <v>944</v>
      </c>
      <c r="B1255" s="12" t="str">
        <f>VLOOKUP(A1255,'User printing - summary'!B:E,4,FALSE)</f>
        <v>483013</v>
      </c>
      <c r="C1255" s="13" t="str">
        <f>VLOOKUP(A1255,'User printing - summary'!B:C,2,FALSE)</f>
        <v>นางสาว ประภาพร แกประโคน</v>
      </c>
      <c r="D1255" s="13" t="s">
        <v>50</v>
      </c>
      <c r="E1255" s="13" t="s">
        <v>50</v>
      </c>
      <c r="F1255" s="14">
        <v>0</v>
      </c>
      <c r="G1255" s="14">
        <v>35</v>
      </c>
      <c r="H1255" s="14">
        <f t="shared" si="76"/>
        <v>35</v>
      </c>
      <c r="I1255" s="42">
        <f t="shared" si="77"/>
        <v>0</v>
      </c>
      <c r="J1255" s="42">
        <f t="shared" si="78"/>
        <v>14</v>
      </c>
      <c r="K1255" s="15">
        <f t="shared" si="79"/>
        <v>14</v>
      </c>
      <c r="L1255" s="16"/>
      <c r="M1255" s="16"/>
    </row>
    <row r="1256" spans="1:13" s="1" customFormat="1" ht="15.75" customHeight="1" x14ac:dyDescent="0.2">
      <c r="A1256" s="13" t="s">
        <v>1343</v>
      </c>
      <c r="B1256" s="12" t="str">
        <f>VLOOKUP(A1256,'User printing - summary'!B:E,4,FALSE)</f>
        <v>5000347</v>
      </c>
      <c r="C1256" s="13" t="str">
        <f>VLOOKUP(A1256,'User printing - summary'!B:C,2,FALSE)</f>
        <v>นางสาว นันท์ทิตา โทกุล</v>
      </c>
      <c r="D1256" s="13" t="s">
        <v>50</v>
      </c>
      <c r="E1256" s="13" t="s">
        <v>50</v>
      </c>
      <c r="F1256" s="14">
        <v>0</v>
      </c>
      <c r="G1256" s="14">
        <v>30</v>
      </c>
      <c r="H1256" s="14">
        <f t="shared" si="76"/>
        <v>30</v>
      </c>
      <c r="I1256" s="42">
        <f t="shared" si="77"/>
        <v>0</v>
      </c>
      <c r="J1256" s="42">
        <f t="shared" si="78"/>
        <v>12</v>
      </c>
      <c r="K1256" s="15">
        <f t="shared" si="79"/>
        <v>12</v>
      </c>
    </row>
    <row r="1257" spans="1:13" s="1" customFormat="1" ht="15.75" customHeight="1" x14ac:dyDescent="0.2">
      <c r="A1257" s="13" t="s">
        <v>746</v>
      </c>
      <c r="B1257" s="12" t="str">
        <f>VLOOKUP(A1257,'User printing - summary'!B:E,4,FALSE)</f>
        <v>472221</v>
      </c>
      <c r="C1257" s="13" t="str">
        <f>VLOOKUP(A1257,'User printing - summary'!B:C,2,FALSE)</f>
        <v>นางสาว ทัศวรรณ กระเจา</v>
      </c>
      <c r="D1257" s="13" t="s">
        <v>50</v>
      </c>
      <c r="E1257" s="13" t="s">
        <v>50</v>
      </c>
      <c r="F1257" s="14">
        <v>0</v>
      </c>
      <c r="G1257" s="14">
        <v>20</v>
      </c>
      <c r="H1257" s="14">
        <f t="shared" si="76"/>
        <v>20</v>
      </c>
      <c r="I1257" s="42">
        <f t="shared" si="77"/>
        <v>0</v>
      </c>
      <c r="J1257" s="42">
        <f t="shared" si="78"/>
        <v>8</v>
      </c>
      <c r="K1257" s="15">
        <f t="shared" si="79"/>
        <v>8</v>
      </c>
      <c r="L1257" s="16"/>
      <c r="M1257" s="16"/>
    </row>
    <row r="1258" spans="1:13" s="1" customFormat="1" ht="15.75" customHeight="1" x14ac:dyDescent="0.2">
      <c r="A1258" s="13" t="s">
        <v>928</v>
      </c>
      <c r="B1258" s="12" t="str">
        <f>VLOOKUP(A1258,'User printing - summary'!B:E,4,FALSE)</f>
        <v>5701893</v>
      </c>
      <c r="C1258" s="13" t="str">
        <f>VLOOKUP(A1258,'User printing - summary'!B:C,2,FALSE)</f>
        <v>นางสาว จารุวรรณ เกจันทร์</v>
      </c>
      <c r="D1258" s="13" t="s">
        <v>50</v>
      </c>
      <c r="E1258" s="13" t="s">
        <v>50</v>
      </c>
      <c r="F1258" s="14">
        <v>0</v>
      </c>
      <c r="G1258" s="14">
        <v>19</v>
      </c>
      <c r="H1258" s="14">
        <f t="shared" si="76"/>
        <v>19</v>
      </c>
      <c r="I1258" s="42">
        <f t="shared" si="77"/>
        <v>0</v>
      </c>
      <c r="J1258" s="42">
        <f t="shared" si="78"/>
        <v>7.6000000000000005</v>
      </c>
      <c r="K1258" s="15">
        <f t="shared" si="79"/>
        <v>7.6000000000000005</v>
      </c>
    </row>
    <row r="1259" spans="1:13" s="1" customFormat="1" ht="15.75" customHeight="1" x14ac:dyDescent="0.2">
      <c r="A1259" s="17" t="s">
        <v>1345</v>
      </c>
      <c r="B1259" s="12" t="str">
        <f>VLOOKUP(A1259,'User printing - summary'!B:E,4,FALSE)</f>
        <v>5800861</v>
      </c>
      <c r="C1259" s="13" t="str">
        <f>VLOOKUP(A1259,'User printing - summary'!B:C,2,FALSE)</f>
        <v>นางสาว อุทุมพร จันทคัต</v>
      </c>
      <c r="D1259" s="13" t="s">
        <v>50</v>
      </c>
      <c r="E1259" s="13" t="s">
        <v>50</v>
      </c>
      <c r="F1259" s="14">
        <v>0</v>
      </c>
      <c r="G1259" s="14">
        <v>18</v>
      </c>
      <c r="H1259" s="14">
        <f t="shared" si="76"/>
        <v>18</v>
      </c>
      <c r="I1259" s="42">
        <f t="shared" si="77"/>
        <v>0</v>
      </c>
      <c r="J1259" s="42">
        <f t="shared" si="78"/>
        <v>7.2</v>
      </c>
      <c r="K1259" s="15">
        <f t="shared" si="79"/>
        <v>7.2</v>
      </c>
    </row>
    <row r="1260" spans="1:13" s="1" customFormat="1" ht="15.75" customHeight="1" x14ac:dyDescent="0.2">
      <c r="A1260" s="13" t="s">
        <v>1357</v>
      </c>
      <c r="B1260" s="12" t="str">
        <f>VLOOKUP(A1260,'User printing - summary'!B:E,4,FALSE)</f>
        <v>6002277</v>
      </c>
      <c r="C1260" s="13" t="str">
        <f>VLOOKUP(A1260,'User printing - summary'!B:C,2,FALSE)</f>
        <v>นาย กฤษณะ จันทะศรี</v>
      </c>
      <c r="D1260" s="13" t="s">
        <v>50</v>
      </c>
      <c r="E1260" s="13" t="s">
        <v>50</v>
      </c>
      <c r="F1260" s="14">
        <v>0</v>
      </c>
      <c r="G1260" s="14">
        <v>7</v>
      </c>
      <c r="H1260" s="14">
        <f t="shared" si="76"/>
        <v>7</v>
      </c>
      <c r="I1260" s="42">
        <f t="shared" si="77"/>
        <v>0</v>
      </c>
      <c r="J1260" s="42">
        <f t="shared" si="78"/>
        <v>2.8000000000000003</v>
      </c>
      <c r="K1260" s="15">
        <f t="shared" si="79"/>
        <v>2.8000000000000003</v>
      </c>
    </row>
    <row r="1261" spans="1:13" s="1" customFormat="1" ht="15.75" customHeight="1" x14ac:dyDescent="0.2">
      <c r="A1261" s="13" t="s">
        <v>128</v>
      </c>
      <c r="B1261" s="12" t="str">
        <f>VLOOKUP(A1261,'User printing - summary'!B:E,4,FALSE)</f>
        <v>6502256</v>
      </c>
      <c r="C1261" s="13" t="str">
        <f>VLOOKUP(A1261,'User printing - summary'!B:C,2,FALSE)</f>
        <v>นางสาว สิริกานต์ บุญฤทธิ์</v>
      </c>
      <c r="D1261" s="13" t="s">
        <v>52</v>
      </c>
      <c r="E1261" s="13" t="s">
        <v>1591</v>
      </c>
      <c r="F1261" s="14">
        <v>46</v>
      </c>
      <c r="G1261" s="14">
        <v>73</v>
      </c>
      <c r="H1261" s="14">
        <f t="shared" si="76"/>
        <v>119</v>
      </c>
      <c r="I1261" s="42">
        <f t="shared" si="77"/>
        <v>174.79999999999998</v>
      </c>
      <c r="J1261" s="42">
        <f t="shared" si="78"/>
        <v>29.200000000000003</v>
      </c>
      <c r="K1261" s="15">
        <f t="shared" si="79"/>
        <v>204</v>
      </c>
    </row>
    <row r="1262" spans="1:13" s="1" customFormat="1" ht="15.75" customHeight="1" x14ac:dyDescent="0.2">
      <c r="A1262" s="17" t="s">
        <v>126</v>
      </c>
      <c r="B1262" s="12" t="str">
        <f>VLOOKUP(A1262,'User printing - summary'!B:E,4,FALSE)</f>
        <v>6602541</v>
      </c>
      <c r="C1262" s="13" t="str">
        <f>VLOOKUP(A1262,'User printing - summary'!B:C,2,FALSE)</f>
        <v>นางสาว พัชริดา ดีอยู่</v>
      </c>
      <c r="D1262" s="13" t="s">
        <v>52</v>
      </c>
      <c r="E1262" s="13" t="s">
        <v>1591</v>
      </c>
      <c r="F1262" s="14">
        <v>0</v>
      </c>
      <c r="G1262" s="14">
        <v>474</v>
      </c>
      <c r="H1262" s="14">
        <f t="shared" si="76"/>
        <v>474</v>
      </c>
      <c r="I1262" s="42">
        <f t="shared" si="77"/>
        <v>0</v>
      </c>
      <c r="J1262" s="42">
        <f t="shared" si="78"/>
        <v>189.60000000000002</v>
      </c>
      <c r="K1262" s="15">
        <f t="shared" si="79"/>
        <v>189.60000000000002</v>
      </c>
    </row>
    <row r="1263" spans="1:13" s="1" customFormat="1" ht="15.75" customHeight="1" x14ac:dyDescent="0.2">
      <c r="A1263" s="13" t="s">
        <v>125</v>
      </c>
      <c r="B1263" s="12" t="str">
        <f>VLOOKUP(A1263,'User printing - summary'!B:E,4,FALSE)</f>
        <v>6500849</v>
      </c>
      <c r="C1263" s="13" t="str">
        <f>VLOOKUP(A1263,'User printing - summary'!B:C,2,FALSE)</f>
        <v>นางสาว พัชรินทร์ มาตย์เถื่อน</v>
      </c>
      <c r="D1263" s="13" t="s">
        <v>52</v>
      </c>
      <c r="E1263" s="13" t="s">
        <v>1591</v>
      </c>
      <c r="F1263" s="14">
        <v>0</v>
      </c>
      <c r="G1263" s="14">
        <v>463</v>
      </c>
      <c r="H1263" s="14">
        <f t="shared" si="76"/>
        <v>463</v>
      </c>
      <c r="I1263" s="42">
        <f t="shared" si="77"/>
        <v>0</v>
      </c>
      <c r="J1263" s="42">
        <f t="shared" si="78"/>
        <v>185.20000000000002</v>
      </c>
      <c r="K1263" s="15">
        <f t="shared" si="79"/>
        <v>185.20000000000002</v>
      </c>
    </row>
    <row r="1264" spans="1:13" s="1" customFormat="1" ht="15.75" customHeight="1" x14ac:dyDescent="0.2">
      <c r="A1264" s="13" t="s">
        <v>127</v>
      </c>
      <c r="B1264" s="12" t="str">
        <f>VLOOKUP(A1264,'User printing - summary'!B:E,4,FALSE)</f>
        <v>6601244</v>
      </c>
      <c r="C1264" s="13" t="str">
        <f>VLOOKUP(A1264,'User printing - summary'!B:C,2,FALSE)</f>
        <v>นางสาว รัชดาภรณ์ น้อยอามาตย์</v>
      </c>
      <c r="D1264" s="13" t="s">
        <v>52</v>
      </c>
      <c r="E1264" s="13" t="s">
        <v>1591</v>
      </c>
      <c r="F1264" s="14">
        <v>0</v>
      </c>
      <c r="G1264" s="14">
        <v>297</v>
      </c>
      <c r="H1264" s="14">
        <f t="shared" si="76"/>
        <v>297</v>
      </c>
      <c r="I1264" s="42">
        <f t="shared" si="77"/>
        <v>0</v>
      </c>
      <c r="J1264" s="42">
        <f t="shared" si="78"/>
        <v>118.80000000000001</v>
      </c>
      <c r="K1264" s="15">
        <f t="shared" si="79"/>
        <v>118.80000000000001</v>
      </c>
    </row>
    <row r="1265" spans="1:13" s="1" customFormat="1" ht="15.75" customHeight="1" x14ac:dyDescent="0.2">
      <c r="A1265" s="17" t="s">
        <v>129</v>
      </c>
      <c r="B1265" s="12" t="str">
        <f>VLOOKUP(A1265,'User printing - summary'!B:E,4,FALSE)</f>
        <v>6601093</v>
      </c>
      <c r="C1265" s="13" t="str">
        <f>VLOOKUP(A1265,'User printing - summary'!B:C,2,FALSE)</f>
        <v>นางสาว สุนันทา ฮาดดา</v>
      </c>
      <c r="D1265" s="13" t="s">
        <v>52</v>
      </c>
      <c r="E1265" s="13" t="s">
        <v>1591</v>
      </c>
      <c r="F1265" s="14">
        <v>0</v>
      </c>
      <c r="G1265" s="14">
        <v>68</v>
      </c>
      <c r="H1265" s="14">
        <f t="shared" si="76"/>
        <v>68</v>
      </c>
      <c r="I1265" s="42">
        <f t="shared" si="77"/>
        <v>0</v>
      </c>
      <c r="J1265" s="42">
        <f t="shared" si="78"/>
        <v>27.200000000000003</v>
      </c>
      <c r="K1265" s="15">
        <f t="shared" si="79"/>
        <v>27.200000000000003</v>
      </c>
    </row>
    <row r="1266" spans="1:13" s="1" customFormat="1" ht="15.75" customHeight="1" x14ac:dyDescent="0.2">
      <c r="A1266" s="13" t="s">
        <v>131</v>
      </c>
      <c r="B1266" s="12" t="str">
        <f>VLOOKUP(A1266,'User printing - summary'!B:E,4,FALSE)</f>
        <v>5800200</v>
      </c>
      <c r="C1266" s="13" t="str">
        <f>VLOOKUP(A1266,'User printing - summary'!B:C,2,FALSE)</f>
        <v>นางสาว พิจิตรา ชุ่ยจำนวน</v>
      </c>
      <c r="D1266" s="13" t="s">
        <v>52</v>
      </c>
      <c r="E1266" s="13" t="s">
        <v>1591</v>
      </c>
      <c r="F1266" s="14">
        <v>0</v>
      </c>
      <c r="G1266" s="14">
        <v>28</v>
      </c>
      <c r="H1266" s="14">
        <f t="shared" si="76"/>
        <v>28</v>
      </c>
      <c r="I1266" s="42">
        <f t="shared" si="77"/>
        <v>0</v>
      </c>
      <c r="J1266" s="42">
        <f t="shared" si="78"/>
        <v>11.200000000000001</v>
      </c>
      <c r="K1266" s="15">
        <f t="shared" si="79"/>
        <v>11.200000000000001</v>
      </c>
    </row>
    <row r="1267" spans="1:13" s="1" customFormat="1" ht="15.75" customHeight="1" x14ac:dyDescent="0.2">
      <c r="A1267" s="13" t="s">
        <v>132</v>
      </c>
      <c r="B1267" s="12" t="str">
        <f>VLOOKUP(A1267,'User printing - summary'!B:E,4,FALSE)</f>
        <v>6402840</v>
      </c>
      <c r="C1267" s="13" t="str">
        <f>VLOOKUP(A1267,'User printing - summary'!B:C,2,FALSE)</f>
        <v>นางสาว เสาวลักษณ์ คำภาศรี</v>
      </c>
      <c r="D1267" s="13" t="s">
        <v>52</v>
      </c>
      <c r="E1267" s="13" t="s">
        <v>1592</v>
      </c>
      <c r="F1267" s="14">
        <v>0</v>
      </c>
      <c r="G1267" s="14">
        <v>3582</v>
      </c>
      <c r="H1267" s="14">
        <f t="shared" si="76"/>
        <v>3582</v>
      </c>
      <c r="I1267" s="42">
        <f t="shared" si="77"/>
        <v>0</v>
      </c>
      <c r="J1267" s="42">
        <f t="shared" si="78"/>
        <v>1432.8000000000002</v>
      </c>
      <c r="K1267" s="15">
        <f t="shared" si="79"/>
        <v>1432.8000000000002</v>
      </c>
    </row>
    <row r="1268" spans="1:13" s="1" customFormat="1" ht="15.75" customHeight="1" x14ac:dyDescent="0.2">
      <c r="A1268" s="13" t="s">
        <v>135</v>
      </c>
      <c r="B1268" s="12" t="str">
        <f>VLOOKUP(A1268,'User printing - summary'!B:E,4,FALSE)</f>
        <v>6701199</v>
      </c>
      <c r="C1268" s="13" t="str">
        <f>VLOOKUP(A1268,'User printing - summary'!B:C,2,FALSE)</f>
        <v>นางสาว คุลิกา หล่อบุญรอด</v>
      </c>
      <c r="D1268" s="13" t="s">
        <v>52</v>
      </c>
      <c r="E1268" s="13" t="s">
        <v>1592</v>
      </c>
      <c r="F1268" s="14">
        <v>0</v>
      </c>
      <c r="G1268" s="14">
        <v>196</v>
      </c>
      <c r="H1268" s="14">
        <f t="shared" si="76"/>
        <v>196</v>
      </c>
      <c r="I1268" s="42">
        <f t="shared" si="77"/>
        <v>0</v>
      </c>
      <c r="J1268" s="42">
        <f t="shared" si="78"/>
        <v>78.400000000000006</v>
      </c>
      <c r="K1268" s="15">
        <f t="shared" si="79"/>
        <v>78.400000000000006</v>
      </c>
    </row>
    <row r="1269" spans="1:13" s="1" customFormat="1" ht="15.75" customHeight="1" x14ac:dyDescent="0.2">
      <c r="A1269" s="13" t="s">
        <v>133</v>
      </c>
      <c r="B1269" s="12" t="str">
        <f>VLOOKUP(A1269,'User printing - summary'!B:E,4,FALSE)</f>
        <v>6801703</v>
      </c>
      <c r="C1269" s="13" t="str">
        <f>VLOOKUP(A1269,'User printing - summary'!B:C,2,FALSE)</f>
        <v>นางสาว ปรารถนา บัวใหญ่</v>
      </c>
      <c r="D1269" s="13" t="s">
        <v>52</v>
      </c>
      <c r="E1269" s="13" t="s">
        <v>1592</v>
      </c>
      <c r="F1269" s="14">
        <v>0</v>
      </c>
      <c r="G1269" s="14">
        <v>3</v>
      </c>
      <c r="H1269" s="14">
        <f t="shared" si="76"/>
        <v>3</v>
      </c>
      <c r="I1269" s="42">
        <f t="shared" si="77"/>
        <v>0</v>
      </c>
      <c r="J1269" s="42">
        <f t="shared" si="78"/>
        <v>1.2000000000000002</v>
      </c>
      <c r="K1269" s="15">
        <f t="shared" si="79"/>
        <v>1.2000000000000002</v>
      </c>
    </row>
    <row r="1270" spans="1:13" s="1" customFormat="1" ht="15.75" customHeight="1" x14ac:dyDescent="0.2">
      <c r="A1270" s="13" t="s">
        <v>144</v>
      </c>
      <c r="B1270" s="12" t="str">
        <f>VLOOKUP(A1270,'User printing - summary'!B:E,4,FALSE)</f>
        <v>6501996</v>
      </c>
      <c r="C1270" s="13" t="str">
        <f>VLOOKUP(A1270,'User printing - summary'!B:C,2,FALSE)</f>
        <v>นางสาว อวัสดา คำคุณเมือง</v>
      </c>
      <c r="D1270" s="13" t="s">
        <v>52</v>
      </c>
      <c r="E1270" s="13" t="s">
        <v>1595</v>
      </c>
      <c r="F1270" s="14">
        <v>0</v>
      </c>
      <c r="G1270" s="14">
        <v>1369</v>
      </c>
      <c r="H1270" s="14">
        <f t="shared" si="76"/>
        <v>1369</v>
      </c>
      <c r="I1270" s="42">
        <f t="shared" si="77"/>
        <v>0</v>
      </c>
      <c r="J1270" s="42">
        <f t="shared" si="78"/>
        <v>547.6</v>
      </c>
      <c r="K1270" s="15">
        <f t="shared" si="79"/>
        <v>547.6</v>
      </c>
    </row>
    <row r="1271" spans="1:13" s="1" customFormat="1" ht="15.75" customHeight="1" x14ac:dyDescent="0.2">
      <c r="A1271" s="13" t="s">
        <v>147</v>
      </c>
      <c r="B1271" s="12" t="str">
        <f>VLOOKUP(A1271,'User printing - summary'!B:E,4,FALSE)</f>
        <v>6801475</v>
      </c>
      <c r="C1271" s="13" t="str">
        <f>VLOOKUP(A1271,'User printing - summary'!B:C,2,FALSE)</f>
        <v>นางสาว น้ำฝน ภิรมย์ไกรภักดิ์</v>
      </c>
      <c r="D1271" s="13" t="s">
        <v>52</v>
      </c>
      <c r="E1271" s="13" t="s">
        <v>1595</v>
      </c>
      <c r="F1271" s="14">
        <v>0</v>
      </c>
      <c r="G1271" s="14">
        <v>220</v>
      </c>
      <c r="H1271" s="14">
        <f t="shared" si="76"/>
        <v>220</v>
      </c>
      <c r="I1271" s="42">
        <f t="shared" si="77"/>
        <v>0</v>
      </c>
      <c r="J1271" s="42">
        <f t="shared" si="78"/>
        <v>88</v>
      </c>
      <c r="K1271" s="15">
        <f t="shared" si="79"/>
        <v>88</v>
      </c>
    </row>
    <row r="1272" spans="1:13" s="1" customFormat="1" ht="15.75" customHeight="1" x14ac:dyDescent="0.2">
      <c r="A1272" s="13" t="s">
        <v>143</v>
      </c>
      <c r="B1272" s="12" t="str">
        <f>VLOOKUP(A1272,'User printing - summary'!B:E,4,FALSE)</f>
        <v>6604835</v>
      </c>
      <c r="C1272" s="13" t="str">
        <f>VLOOKUP(A1272,'User printing - summary'!B:C,2,FALSE)</f>
        <v>นางสาว ดวงกมล โคกฉวะ</v>
      </c>
      <c r="D1272" s="13" t="s">
        <v>52</v>
      </c>
      <c r="E1272" s="13" t="s">
        <v>1595</v>
      </c>
      <c r="F1272" s="14">
        <v>0</v>
      </c>
      <c r="G1272" s="14">
        <v>219</v>
      </c>
      <c r="H1272" s="14">
        <f t="shared" si="76"/>
        <v>219</v>
      </c>
      <c r="I1272" s="42">
        <f t="shared" si="77"/>
        <v>0</v>
      </c>
      <c r="J1272" s="42">
        <f t="shared" si="78"/>
        <v>87.600000000000009</v>
      </c>
      <c r="K1272" s="15">
        <f t="shared" si="79"/>
        <v>87.600000000000009</v>
      </c>
    </row>
    <row r="1273" spans="1:13" s="1" customFormat="1" ht="15.75" customHeight="1" x14ac:dyDescent="0.2">
      <c r="A1273" s="13" t="s">
        <v>151</v>
      </c>
      <c r="B1273" s="12" t="str">
        <f>VLOOKUP(A1273,'User printing - summary'!B:E,4,FALSE)</f>
        <v>6800314</v>
      </c>
      <c r="C1273" s="13" t="str">
        <f>VLOOKUP(A1273,'User printing - summary'!B:C,2,FALSE)</f>
        <v>นางสาว วาสนา แสนคำ</v>
      </c>
      <c r="D1273" s="13" t="s">
        <v>52</v>
      </c>
      <c r="E1273" s="13" t="s">
        <v>1595</v>
      </c>
      <c r="F1273" s="14">
        <v>0</v>
      </c>
      <c r="G1273" s="14">
        <v>123</v>
      </c>
      <c r="H1273" s="14">
        <f t="shared" si="76"/>
        <v>123</v>
      </c>
      <c r="I1273" s="42">
        <f t="shared" si="77"/>
        <v>0</v>
      </c>
      <c r="J1273" s="42">
        <f t="shared" si="78"/>
        <v>49.2</v>
      </c>
      <c r="K1273" s="15">
        <f t="shared" si="79"/>
        <v>49.2</v>
      </c>
      <c r="L1273" s="16"/>
      <c r="M1273" s="16"/>
    </row>
    <row r="1274" spans="1:13" s="1" customFormat="1" ht="15.75" customHeight="1" x14ac:dyDescent="0.2">
      <c r="A1274" s="13" t="s">
        <v>150</v>
      </c>
      <c r="B1274" s="12" t="str">
        <f>VLOOKUP(A1274,'User printing - summary'!B:E,4,FALSE)</f>
        <v>6802589</v>
      </c>
      <c r="C1274" s="13" t="str">
        <f>VLOOKUP(A1274,'User printing - summary'!B:C,2,FALSE)</f>
        <v>นางสาว วารินทร์ ปอสูงเนิน</v>
      </c>
      <c r="D1274" s="13" t="s">
        <v>52</v>
      </c>
      <c r="E1274" s="13" t="s">
        <v>1595</v>
      </c>
      <c r="F1274" s="14">
        <v>0</v>
      </c>
      <c r="G1274" s="14">
        <v>33</v>
      </c>
      <c r="H1274" s="14">
        <f t="shared" si="76"/>
        <v>33</v>
      </c>
      <c r="I1274" s="42">
        <f t="shared" si="77"/>
        <v>0</v>
      </c>
      <c r="J1274" s="42">
        <f t="shared" si="78"/>
        <v>13.200000000000001</v>
      </c>
      <c r="K1274" s="15">
        <f t="shared" si="79"/>
        <v>13.200000000000001</v>
      </c>
    </row>
    <row r="1275" spans="1:13" s="1" customFormat="1" ht="15.75" customHeight="1" x14ac:dyDescent="0.2">
      <c r="A1275" s="13" t="s">
        <v>145</v>
      </c>
      <c r="B1275" s="12" t="str">
        <f>VLOOKUP(A1275,'User printing - summary'!B:E,4,FALSE)</f>
        <v>6601185</v>
      </c>
      <c r="C1275" s="13" t="str">
        <f>VLOOKUP(A1275,'User printing - summary'!B:C,2,FALSE)</f>
        <v>นางสาว จุฑามาศ เลิศศรีดา</v>
      </c>
      <c r="D1275" s="13" t="s">
        <v>52</v>
      </c>
      <c r="E1275" s="13" t="s">
        <v>1595</v>
      </c>
      <c r="F1275" s="14">
        <v>0</v>
      </c>
      <c r="G1275" s="14">
        <v>11</v>
      </c>
      <c r="H1275" s="14">
        <f t="shared" si="76"/>
        <v>11</v>
      </c>
      <c r="I1275" s="42">
        <f t="shared" si="77"/>
        <v>0</v>
      </c>
      <c r="J1275" s="42">
        <f t="shared" si="78"/>
        <v>4.4000000000000004</v>
      </c>
      <c r="K1275" s="15">
        <f t="shared" si="79"/>
        <v>4.4000000000000004</v>
      </c>
    </row>
    <row r="1276" spans="1:13" s="1" customFormat="1" ht="15.75" customHeight="1" x14ac:dyDescent="0.2">
      <c r="A1276" s="13" t="s">
        <v>148</v>
      </c>
      <c r="B1276" s="12" t="str">
        <f>VLOOKUP(A1276,'User printing - summary'!B:E,4,FALSE)</f>
        <v>6802911</v>
      </c>
      <c r="C1276" s="13" t="str">
        <f>VLOOKUP(A1276,'User printing - summary'!B:C,2,FALSE)</f>
        <v>นางสาว ปาลิตา ปินโน</v>
      </c>
      <c r="D1276" s="13" t="s">
        <v>52</v>
      </c>
      <c r="E1276" s="13" t="s">
        <v>1595</v>
      </c>
      <c r="F1276" s="14">
        <v>0</v>
      </c>
      <c r="G1276" s="14">
        <v>9</v>
      </c>
      <c r="H1276" s="14">
        <f t="shared" si="76"/>
        <v>9</v>
      </c>
      <c r="I1276" s="42">
        <f t="shared" si="77"/>
        <v>0</v>
      </c>
      <c r="J1276" s="42">
        <f t="shared" si="78"/>
        <v>3.6</v>
      </c>
      <c r="K1276" s="15">
        <f t="shared" si="79"/>
        <v>3.6</v>
      </c>
    </row>
    <row r="1277" spans="1:13" s="1" customFormat="1" ht="15.75" customHeight="1" x14ac:dyDescent="0.2">
      <c r="A1277" s="13" t="s">
        <v>149</v>
      </c>
      <c r="B1277" s="12" t="str">
        <f>VLOOKUP(A1277,'User printing - summary'!B:E,4,FALSE)</f>
        <v>6402636</v>
      </c>
      <c r="C1277" s="13" t="str">
        <f>VLOOKUP(A1277,'User printing - summary'!B:C,2,FALSE)</f>
        <v>นางสาว ธันยพร วิทยาคม</v>
      </c>
      <c r="D1277" s="13" t="s">
        <v>52</v>
      </c>
      <c r="E1277" s="13" t="s">
        <v>1595</v>
      </c>
      <c r="F1277" s="14">
        <v>0</v>
      </c>
      <c r="G1277" s="14">
        <v>3</v>
      </c>
      <c r="H1277" s="14">
        <f t="shared" si="76"/>
        <v>3</v>
      </c>
      <c r="I1277" s="42">
        <f t="shared" si="77"/>
        <v>0</v>
      </c>
      <c r="J1277" s="42">
        <f t="shared" si="78"/>
        <v>1.2000000000000002</v>
      </c>
      <c r="K1277" s="15">
        <f t="shared" si="79"/>
        <v>1.2000000000000002</v>
      </c>
    </row>
    <row r="1278" spans="1:13" s="1" customFormat="1" ht="15.75" customHeight="1" x14ac:dyDescent="0.2">
      <c r="A1278" s="13" t="s">
        <v>152</v>
      </c>
      <c r="B1278" s="12" t="str">
        <f>VLOOKUP(A1278,'User printing - summary'!B:E,4,FALSE)</f>
        <v>6600759</v>
      </c>
      <c r="C1278" s="13" t="str">
        <f>VLOOKUP(A1278,'User printing - summary'!B:C,2,FALSE)</f>
        <v>นางสาว วัชราพร ดลวาส</v>
      </c>
      <c r="D1278" s="13" t="s">
        <v>52</v>
      </c>
      <c r="E1278" s="13" t="s">
        <v>1595</v>
      </c>
      <c r="F1278" s="14">
        <v>0</v>
      </c>
      <c r="G1278" s="14">
        <v>3</v>
      </c>
      <c r="H1278" s="14">
        <f t="shared" si="76"/>
        <v>3</v>
      </c>
      <c r="I1278" s="42">
        <f t="shared" si="77"/>
        <v>0</v>
      </c>
      <c r="J1278" s="42">
        <f t="shared" si="78"/>
        <v>1.2000000000000002</v>
      </c>
      <c r="K1278" s="15">
        <f t="shared" si="79"/>
        <v>1.2000000000000002</v>
      </c>
    </row>
    <row r="1279" spans="1:13" s="1" customFormat="1" ht="15.75" customHeight="1" x14ac:dyDescent="0.2">
      <c r="A1279" s="13" t="s">
        <v>214</v>
      </c>
      <c r="B1279" s="12" t="str">
        <f>VLOOKUP(A1279,'User printing - summary'!B:E,4,FALSE)</f>
        <v>6405817</v>
      </c>
      <c r="C1279" s="13" t="str">
        <f>VLOOKUP(A1279,'User printing - summary'!B:C,2,FALSE)</f>
        <v>นางสาว สุชานรี แก้วประยูร</v>
      </c>
      <c r="D1279" s="13" t="s">
        <v>52</v>
      </c>
      <c r="E1279" s="13" t="s">
        <v>1608</v>
      </c>
      <c r="F1279" s="14">
        <v>0</v>
      </c>
      <c r="G1279" s="14">
        <v>160</v>
      </c>
      <c r="H1279" s="14">
        <f t="shared" si="76"/>
        <v>160</v>
      </c>
      <c r="I1279" s="42">
        <f t="shared" si="77"/>
        <v>0</v>
      </c>
      <c r="J1279" s="42">
        <f t="shared" si="78"/>
        <v>64</v>
      </c>
      <c r="K1279" s="15">
        <f t="shared" si="79"/>
        <v>64</v>
      </c>
    </row>
    <row r="1280" spans="1:13" s="1" customFormat="1" ht="15.75" customHeight="1" x14ac:dyDescent="0.2">
      <c r="A1280" s="17" t="s">
        <v>210</v>
      </c>
      <c r="B1280" s="12" t="str">
        <f>VLOOKUP(A1280,'User printing - summary'!B:E,4,FALSE)</f>
        <v>6200117</v>
      </c>
      <c r="C1280" s="13" t="str">
        <f>VLOOKUP(A1280,'User printing - summary'!B:C,2,FALSE)</f>
        <v>นางสาว กัญญาวีร์ เต่านนท์</v>
      </c>
      <c r="D1280" s="13" t="s">
        <v>52</v>
      </c>
      <c r="E1280" s="13" t="s">
        <v>1608</v>
      </c>
      <c r="F1280" s="14">
        <v>0</v>
      </c>
      <c r="G1280" s="14">
        <v>92</v>
      </c>
      <c r="H1280" s="14">
        <f t="shared" si="76"/>
        <v>92</v>
      </c>
      <c r="I1280" s="42">
        <f t="shared" si="77"/>
        <v>0</v>
      </c>
      <c r="J1280" s="42">
        <f t="shared" si="78"/>
        <v>36.800000000000004</v>
      </c>
      <c r="K1280" s="15">
        <f t="shared" si="79"/>
        <v>36.800000000000004</v>
      </c>
    </row>
    <row r="1281" spans="1:11" s="1" customFormat="1" ht="15.75" customHeight="1" x14ac:dyDescent="0.2">
      <c r="A1281" s="17" t="s">
        <v>213</v>
      </c>
      <c r="B1281" s="12" t="str">
        <f>VLOOKUP(A1281,'User printing - summary'!B:E,4,FALSE)</f>
        <v>6601247</v>
      </c>
      <c r="C1281" s="13" t="str">
        <f>VLOOKUP(A1281,'User printing - summary'!B:C,2,FALSE)</f>
        <v>นางสาว สิตานันท์ คุ้มพะเนียด</v>
      </c>
      <c r="D1281" s="13" t="s">
        <v>52</v>
      </c>
      <c r="E1281" s="13" t="s">
        <v>1608</v>
      </c>
      <c r="F1281" s="14">
        <v>0</v>
      </c>
      <c r="G1281" s="14">
        <v>71</v>
      </c>
      <c r="H1281" s="14">
        <f t="shared" si="76"/>
        <v>71</v>
      </c>
      <c r="I1281" s="42">
        <f t="shared" si="77"/>
        <v>0</v>
      </c>
      <c r="J1281" s="42">
        <f t="shared" si="78"/>
        <v>28.400000000000002</v>
      </c>
      <c r="K1281" s="15">
        <f t="shared" si="79"/>
        <v>28.400000000000002</v>
      </c>
    </row>
    <row r="1282" spans="1:11" s="1" customFormat="1" ht="15.75" customHeight="1" x14ac:dyDescent="0.2">
      <c r="A1282" s="13" t="s">
        <v>211</v>
      </c>
      <c r="B1282" s="12" t="str">
        <f>VLOOKUP(A1282,'User printing - summary'!B:E,4,FALSE)</f>
        <v>6500144</v>
      </c>
      <c r="C1282" s="13" t="str">
        <f>VLOOKUP(A1282,'User printing - summary'!B:C,2,FALSE)</f>
        <v>นางสาว นฤมล เขียวอุดสา</v>
      </c>
      <c r="D1282" s="13" t="s">
        <v>52</v>
      </c>
      <c r="E1282" s="13" t="s">
        <v>1608</v>
      </c>
      <c r="F1282" s="14">
        <v>0</v>
      </c>
      <c r="G1282" s="14">
        <v>17</v>
      </c>
      <c r="H1282" s="14">
        <f t="shared" si="76"/>
        <v>17</v>
      </c>
      <c r="I1282" s="42">
        <f t="shared" si="77"/>
        <v>0</v>
      </c>
      <c r="J1282" s="42">
        <f t="shared" si="78"/>
        <v>6.8000000000000007</v>
      </c>
      <c r="K1282" s="15">
        <f t="shared" si="79"/>
        <v>6.8000000000000007</v>
      </c>
    </row>
    <row r="1283" spans="1:11" s="1" customFormat="1" ht="15.75" customHeight="1" x14ac:dyDescent="0.2">
      <c r="A1283" s="13" t="s">
        <v>206</v>
      </c>
      <c r="B1283" s="12" t="str">
        <f>VLOOKUP(A1283,'User printing - summary'!B:E,4,FALSE)</f>
        <v>6701797</v>
      </c>
      <c r="C1283" s="13" t="str">
        <f>VLOOKUP(A1283,'User printing - summary'!B:C,2,FALSE)</f>
        <v>นางสาว สุวิภา จันทับทอง</v>
      </c>
      <c r="D1283" s="13" t="s">
        <v>52</v>
      </c>
      <c r="E1283" s="13" t="s">
        <v>1608</v>
      </c>
      <c r="F1283" s="14">
        <v>0</v>
      </c>
      <c r="G1283" s="14">
        <v>5</v>
      </c>
      <c r="H1283" s="14">
        <f t="shared" si="76"/>
        <v>5</v>
      </c>
      <c r="I1283" s="42">
        <f t="shared" si="77"/>
        <v>0</v>
      </c>
      <c r="J1283" s="42">
        <f t="shared" si="78"/>
        <v>2</v>
      </c>
      <c r="K1283" s="15">
        <f t="shared" si="79"/>
        <v>2</v>
      </c>
    </row>
    <row r="1284" spans="1:11" s="1" customFormat="1" ht="15.75" customHeight="1" x14ac:dyDescent="0.2">
      <c r="A1284" s="13" t="s">
        <v>208</v>
      </c>
      <c r="B1284" s="12" t="str">
        <f>VLOOKUP(A1284,'User printing - summary'!B:E,4,FALSE)</f>
        <v>6405462</v>
      </c>
      <c r="C1284" s="13" t="str">
        <f>VLOOKUP(A1284,'User printing - summary'!B:C,2,FALSE)</f>
        <v>นางสาว ขนิษฐา แก้วดอนไพร</v>
      </c>
      <c r="D1284" s="13" t="s">
        <v>52</v>
      </c>
      <c r="E1284" s="13" t="s">
        <v>1608</v>
      </c>
      <c r="F1284" s="14">
        <v>0</v>
      </c>
      <c r="G1284" s="14">
        <v>1</v>
      </c>
      <c r="H1284" s="14">
        <f t="shared" ref="H1284:H1347" si="80">SUM(F1284:G1284)</f>
        <v>1</v>
      </c>
      <c r="I1284" s="42">
        <f t="shared" ref="I1284:I1347" si="81">3.8*F1284</f>
        <v>0</v>
      </c>
      <c r="J1284" s="42">
        <f t="shared" ref="J1284:J1347" si="82">0.4*G1284</f>
        <v>0.4</v>
      </c>
      <c r="K1284" s="15">
        <f t="shared" ref="K1284:K1347" si="83">SUM(I1284:J1284)</f>
        <v>0.4</v>
      </c>
    </row>
    <row r="1285" spans="1:11" s="1" customFormat="1" ht="15.75" customHeight="1" x14ac:dyDescent="0.2">
      <c r="A1285" s="17" t="s">
        <v>207</v>
      </c>
      <c r="B1285" s="12" t="str">
        <f>VLOOKUP(A1285,'User printing - summary'!B:E,4,FALSE)</f>
        <v>6803452</v>
      </c>
      <c r="C1285" s="13" t="str">
        <f>VLOOKUP(A1285,'User printing - summary'!B:C,2,FALSE)</f>
        <v>นางสาว ปิยนุช สามารถ</v>
      </c>
      <c r="D1285" s="13" t="s">
        <v>52</v>
      </c>
      <c r="E1285" s="13" t="s">
        <v>1585</v>
      </c>
      <c r="F1285" s="14">
        <v>0</v>
      </c>
      <c r="G1285" s="14">
        <v>3546</v>
      </c>
      <c r="H1285" s="14">
        <f t="shared" si="80"/>
        <v>3546</v>
      </c>
      <c r="I1285" s="42">
        <f t="shared" si="81"/>
        <v>0</v>
      </c>
      <c r="J1285" s="42">
        <f t="shared" si="82"/>
        <v>1418.4</v>
      </c>
      <c r="K1285" s="15">
        <f t="shared" si="83"/>
        <v>1418.4</v>
      </c>
    </row>
    <row r="1286" spans="1:11" s="1" customFormat="1" ht="15.75" customHeight="1" x14ac:dyDescent="0.2">
      <c r="A1286" s="13" t="s">
        <v>229</v>
      </c>
      <c r="B1286" s="12" t="str">
        <f>VLOOKUP(A1286,'User printing - summary'!B:E,4,FALSE)</f>
        <v>6405458</v>
      </c>
      <c r="C1286" s="13" t="str">
        <f>VLOOKUP(A1286,'User printing - summary'!B:C,2,FALSE)</f>
        <v>นางสาว กิตติยา กมลสาร</v>
      </c>
      <c r="D1286" s="13" t="s">
        <v>52</v>
      </c>
      <c r="E1286" s="13" t="s">
        <v>1585</v>
      </c>
      <c r="F1286" s="14">
        <v>119</v>
      </c>
      <c r="G1286" s="14">
        <v>290</v>
      </c>
      <c r="H1286" s="14">
        <f t="shared" si="80"/>
        <v>409</v>
      </c>
      <c r="I1286" s="42">
        <f t="shared" si="81"/>
        <v>452.2</v>
      </c>
      <c r="J1286" s="42">
        <f t="shared" si="82"/>
        <v>116</v>
      </c>
      <c r="K1286" s="15">
        <f t="shared" si="83"/>
        <v>568.20000000000005</v>
      </c>
    </row>
    <row r="1287" spans="1:11" s="1" customFormat="1" ht="15.75" customHeight="1" x14ac:dyDescent="0.2">
      <c r="A1287" s="13" t="s">
        <v>130</v>
      </c>
      <c r="B1287" s="12" t="str">
        <f>VLOOKUP(A1287,'User printing - summary'!B:E,4,FALSE)</f>
        <v>5300006</v>
      </c>
      <c r="C1287" s="13" t="str">
        <f>VLOOKUP(A1287,'User printing - summary'!B:C,2,FALSE)</f>
        <v>นางสาว ดรุณี เสือขำ</v>
      </c>
      <c r="D1287" s="13" t="s">
        <v>52</v>
      </c>
      <c r="E1287" s="13" t="s">
        <v>1585</v>
      </c>
      <c r="F1287" s="14">
        <v>102</v>
      </c>
      <c r="G1287" s="14">
        <v>274</v>
      </c>
      <c r="H1287" s="14">
        <f t="shared" si="80"/>
        <v>376</v>
      </c>
      <c r="I1287" s="42">
        <f t="shared" si="81"/>
        <v>387.59999999999997</v>
      </c>
      <c r="J1287" s="42">
        <f t="shared" si="82"/>
        <v>109.60000000000001</v>
      </c>
      <c r="K1287" s="15">
        <f t="shared" si="83"/>
        <v>497.2</v>
      </c>
    </row>
    <row r="1288" spans="1:11" s="1" customFormat="1" ht="15.75" customHeight="1" x14ac:dyDescent="0.2">
      <c r="A1288" s="13" t="s">
        <v>212</v>
      </c>
      <c r="B1288" s="12" t="str">
        <f>VLOOKUP(A1288,'User printing - summary'!B:E,4,FALSE)</f>
        <v>6503702</v>
      </c>
      <c r="C1288" s="13" t="str">
        <f>VLOOKUP(A1288,'User printing - summary'!B:C,2,FALSE)</f>
        <v>นางสาว พรพิมล สุนทรวงษ์</v>
      </c>
      <c r="D1288" s="13" t="s">
        <v>52</v>
      </c>
      <c r="E1288" s="13" t="s">
        <v>1585</v>
      </c>
      <c r="F1288" s="14">
        <v>115</v>
      </c>
      <c r="G1288" s="14">
        <v>51</v>
      </c>
      <c r="H1288" s="14">
        <f t="shared" si="80"/>
        <v>166</v>
      </c>
      <c r="I1288" s="42">
        <f t="shared" si="81"/>
        <v>437</v>
      </c>
      <c r="J1288" s="42">
        <f t="shared" si="82"/>
        <v>20.400000000000002</v>
      </c>
      <c r="K1288" s="15">
        <f t="shared" si="83"/>
        <v>457.4</v>
      </c>
    </row>
    <row r="1289" spans="1:11" s="1" customFormat="1" ht="15.75" customHeight="1" x14ac:dyDescent="0.2">
      <c r="A1289" s="13" t="s">
        <v>226</v>
      </c>
      <c r="B1289" s="12" t="str">
        <f>VLOOKUP(A1289,'User printing - summary'!B:E,4,FALSE)</f>
        <v>5702021</v>
      </c>
      <c r="C1289" s="13" t="str">
        <f>VLOOKUP(A1289,'User printing - summary'!B:C,2,FALSE)</f>
        <v>นางสาว นฤมล ไชยแสง</v>
      </c>
      <c r="D1289" s="13" t="s">
        <v>52</v>
      </c>
      <c r="E1289" s="13" t="s">
        <v>1585</v>
      </c>
      <c r="F1289" s="14">
        <v>69</v>
      </c>
      <c r="G1289" s="14">
        <v>259</v>
      </c>
      <c r="H1289" s="14">
        <f t="shared" si="80"/>
        <v>328</v>
      </c>
      <c r="I1289" s="42">
        <f t="shared" si="81"/>
        <v>262.2</v>
      </c>
      <c r="J1289" s="42">
        <f t="shared" si="82"/>
        <v>103.60000000000001</v>
      </c>
      <c r="K1289" s="15">
        <f t="shared" si="83"/>
        <v>365.8</v>
      </c>
    </row>
    <row r="1290" spans="1:11" s="1" customFormat="1" ht="15.75" customHeight="1" x14ac:dyDescent="0.2">
      <c r="A1290" s="13" t="s">
        <v>209</v>
      </c>
      <c r="B1290" s="12" t="str">
        <f>VLOOKUP(A1290,'User printing - summary'!B:E,4,FALSE)</f>
        <v>6401756</v>
      </c>
      <c r="C1290" s="13" t="str">
        <f>VLOOKUP(A1290,'User printing - summary'!B:C,2,FALSE)</f>
        <v>นางสาว นิชานาถ ดัดตนรัมย์</v>
      </c>
      <c r="D1290" s="13" t="s">
        <v>52</v>
      </c>
      <c r="E1290" s="13" t="s">
        <v>1585</v>
      </c>
      <c r="F1290" s="14">
        <v>22</v>
      </c>
      <c r="G1290" s="14">
        <v>447</v>
      </c>
      <c r="H1290" s="14">
        <f t="shared" si="80"/>
        <v>469</v>
      </c>
      <c r="I1290" s="42">
        <f t="shared" si="81"/>
        <v>83.6</v>
      </c>
      <c r="J1290" s="42">
        <f t="shared" si="82"/>
        <v>178.8</v>
      </c>
      <c r="K1290" s="15">
        <f t="shared" si="83"/>
        <v>262.39999999999998</v>
      </c>
    </row>
    <row r="1291" spans="1:11" s="1" customFormat="1" ht="15.75" customHeight="1" x14ac:dyDescent="0.2">
      <c r="A1291" s="13" t="s">
        <v>100</v>
      </c>
      <c r="B1291" s="12" t="str">
        <f>VLOOKUP(A1291,'User printing - summary'!B:E,4,FALSE)</f>
        <v>6405403</v>
      </c>
      <c r="C1291" s="13" t="str">
        <f>VLOOKUP(A1291,'User printing - summary'!B:C,2,FALSE)</f>
        <v>นางสาว ดวงใจ ศิลาล้อม</v>
      </c>
      <c r="D1291" s="13" t="s">
        <v>52</v>
      </c>
      <c r="E1291" s="13" t="s">
        <v>1585</v>
      </c>
      <c r="F1291" s="14">
        <v>64</v>
      </c>
      <c r="G1291" s="14">
        <v>45</v>
      </c>
      <c r="H1291" s="14">
        <f t="shared" si="80"/>
        <v>109</v>
      </c>
      <c r="I1291" s="42">
        <f t="shared" si="81"/>
        <v>243.2</v>
      </c>
      <c r="J1291" s="42">
        <f t="shared" si="82"/>
        <v>18</v>
      </c>
      <c r="K1291" s="15">
        <f t="shared" si="83"/>
        <v>261.2</v>
      </c>
    </row>
    <row r="1292" spans="1:11" s="1" customFormat="1" ht="15.75" customHeight="1" x14ac:dyDescent="0.2">
      <c r="A1292" s="13" t="s">
        <v>124</v>
      </c>
      <c r="B1292" s="12" t="str">
        <f>VLOOKUP(A1292,'User printing - summary'!B:E,4,FALSE)</f>
        <v>5501355</v>
      </c>
      <c r="C1292" s="13" t="str">
        <f>VLOOKUP(A1292,'User printing - summary'!B:C,2,FALSE)</f>
        <v>นางสาว สอนสยาม จะเรืองรัมย์</v>
      </c>
      <c r="D1292" s="13" t="s">
        <v>52</v>
      </c>
      <c r="E1292" s="13" t="s">
        <v>1585</v>
      </c>
      <c r="F1292" s="14">
        <v>0</v>
      </c>
      <c r="G1292" s="14">
        <v>510</v>
      </c>
      <c r="H1292" s="14">
        <f t="shared" si="80"/>
        <v>510</v>
      </c>
      <c r="I1292" s="42">
        <f t="shared" si="81"/>
        <v>0</v>
      </c>
      <c r="J1292" s="42">
        <f t="shared" si="82"/>
        <v>204</v>
      </c>
      <c r="K1292" s="15">
        <f t="shared" si="83"/>
        <v>204</v>
      </c>
    </row>
    <row r="1293" spans="1:11" s="1" customFormat="1" ht="15.75" customHeight="1" x14ac:dyDescent="0.2">
      <c r="A1293" s="13" t="s">
        <v>270</v>
      </c>
      <c r="B1293" s="12" t="str">
        <f>VLOOKUP(A1293,'User printing - summary'!B:E,4,FALSE)</f>
        <v>6400734</v>
      </c>
      <c r="C1293" s="13" t="str">
        <f>VLOOKUP(A1293,'User printing - summary'!B:C,2,FALSE)</f>
        <v>นางสาว ไอยลดา ตรีนิกร</v>
      </c>
      <c r="D1293" s="13" t="s">
        <v>52</v>
      </c>
      <c r="E1293" s="13" t="s">
        <v>1585</v>
      </c>
      <c r="F1293" s="14">
        <v>11</v>
      </c>
      <c r="G1293" s="14">
        <v>174</v>
      </c>
      <c r="H1293" s="14">
        <f t="shared" si="80"/>
        <v>185</v>
      </c>
      <c r="I1293" s="42">
        <f t="shared" si="81"/>
        <v>41.8</v>
      </c>
      <c r="J1293" s="42">
        <f t="shared" si="82"/>
        <v>69.600000000000009</v>
      </c>
      <c r="K1293" s="15">
        <f t="shared" si="83"/>
        <v>111.4</v>
      </c>
    </row>
    <row r="1294" spans="1:11" s="1" customFormat="1" ht="15.75" customHeight="1" x14ac:dyDescent="0.2">
      <c r="A1294" s="13" t="s">
        <v>146</v>
      </c>
      <c r="B1294" s="12" t="str">
        <f>VLOOKUP(A1294,'User printing - summary'!B:E,4,FALSE)</f>
        <v>6802603</v>
      </c>
      <c r="C1294" s="13" t="str">
        <f>VLOOKUP(A1294,'User printing - summary'!B:C,2,FALSE)</f>
        <v>นางสาว ขวัญฤดี เขาทอง</v>
      </c>
      <c r="D1294" s="13" t="s">
        <v>52</v>
      </c>
      <c r="E1294" s="13" t="s">
        <v>1585</v>
      </c>
      <c r="F1294" s="14">
        <v>4</v>
      </c>
      <c r="G1294" s="14">
        <v>104</v>
      </c>
      <c r="H1294" s="14">
        <f t="shared" si="80"/>
        <v>108</v>
      </c>
      <c r="I1294" s="42">
        <f t="shared" si="81"/>
        <v>15.2</v>
      </c>
      <c r="J1294" s="42">
        <f t="shared" si="82"/>
        <v>41.6</v>
      </c>
      <c r="K1294" s="15">
        <f t="shared" si="83"/>
        <v>56.8</v>
      </c>
    </row>
    <row r="1295" spans="1:11" s="1" customFormat="1" ht="15.75" customHeight="1" x14ac:dyDescent="0.2">
      <c r="A1295" s="17" t="s">
        <v>123</v>
      </c>
      <c r="B1295" s="12" t="str">
        <f>VLOOKUP(A1295,'User printing - summary'!B:E,4,FALSE)</f>
        <v>6405209</v>
      </c>
      <c r="C1295" s="13" t="str">
        <f>VLOOKUP(A1295,'User printing - summary'!B:C,2,FALSE)</f>
        <v>นาย ศุภกฤต ทำลึก</v>
      </c>
      <c r="D1295" s="13" t="s">
        <v>52</v>
      </c>
      <c r="E1295" s="13" t="s">
        <v>1585</v>
      </c>
      <c r="F1295" s="14">
        <v>4</v>
      </c>
      <c r="G1295" s="14">
        <v>103</v>
      </c>
      <c r="H1295" s="14">
        <f t="shared" si="80"/>
        <v>107</v>
      </c>
      <c r="I1295" s="42">
        <f t="shared" si="81"/>
        <v>15.2</v>
      </c>
      <c r="J1295" s="42">
        <f t="shared" si="82"/>
        <v>41.2</v>
      </c>
      <c r="K1295" s="15">
        <f t="shared" si="83"/>
        <v>56.400000000000006</v>
      </c>
    </row>
    <row r="1296" spans="1:11" s="1" customFormat="1" ht="15.75" customHeight="1" x14ac:dyDescent="0.2">
      <c r="A1296" s="13" t="s">
        <v>228</v>
      </c>
      <c r="B1296" s="12" t="str">
        <f>VLOOKUP(A1296,'User printing - summary'!B:E,4,FALSE)</f>
        <v>5501186</v>
      </c>
      <c r="C1296" s="13" t="str">
        <f>VLOOKUP(A1296,'User printing - summary'!B:C,2,FALSE)</f>
        <v>นางสาว รุ่งนภา ประสิทธิเวช</v>
      </c>
      <c r="D1296" s="13" t="s">
        <v>52</v>
      </c>
      <c r="E1296" s="13" t="s">
        <v>1585</v>
      </c>
      <c r="F1296" s="14">
        <v>0</v>
      </c>
      <c r="G1296" s="14">
        <v>128</v>
      </c>
      <c r="H1296" s="14">
        <f t="shared" si="80"/>
        <v>128</v>
      </c>
      <c r="I1296" s="42">
        <f t="shared" si="81"/>
        <v>0</v>
      </c>
      <c r="J1296" s="42">
        <f t="shared" si="82"/>
        <v>51.2</v>
      </c>
      <c r="K1296" s="15">
        <f t="shared" si="83"/>
        <v>51.2</v>
      </c>
    </row>
    <row r="1297" spans="1:13" s="1" customFormat="1" ht="15.75" customHeight="1" x14ac:dyDescent="0.2">
      <c r="A1297" s="13" t="s">
        <v>224</v>
      </c>
      <c r="B1297" s="12" t="str">
        <f>VLOOKUP(A1297,'User printing - summary'!B:E,4,FALSE)</f>
        <v>6900994</v>
      </c>
      <c r="C1297" s="13" t="str">
        <f>VLOOKUP(A1297,'User printing - summary'!B:C,2,FALSE)</f>
        <v>นางสาว คัทรียา กุลดา</v>
      </c>
      <c r="D1297" s="13" t="s">
        <v>52</v>
      </c>
      <c r="E1297" s="13" t="s">
        <v>1585</v>
      </c>
      <c r="F1297" s="14">
        <v>0</v>
      </c>
      <c r="G1297" s="14">
        <v>114</v>
      </c>
      <c r="H1297" s="14">
        <f t="shared" si="80"/>
        <v>114</v>
      </c>
      <c r="I1297" s="42">
        <f t="shared" si="81"/>
        <v>0</v>
      </c>
      <c r="J1297" s="42">
        <f t="shared" si="82"/>
        <v>45.6</v>
      </c>
      <c r="K1297" s="15">
        <f t="shared" si="83"/>
        <v>45.6</v>
      </c>
    </row>
    <row r="1298" spans="1:13" s="1" customFormat="1" ht="15.75" customHeight="1" x14ac:dyDescent="0.2">
      <c r="A1298" s="13" t="s">
        <v>227</v>
      </c>
      <c r="B1298" s="12" t="str">
        <f>VLOOKUP(A1298,'User printing - summary'!B:E,4,FALSE)</f>
        <v>6702753</v>
      </c>
      <c r="C1298" s="13" t="str">
        <f>VLOOKUP(A1298,'User printing - summary'!B:C,2,FALSE)</f>
        <v>นางสาว ศิรประภา สุพรม</v>
      </c>
      <c r="D1298" s="13" t="s">
        <v>52</v>
      </c>
      <c r="E1298" s="13" t="s">
        <v>1585</v>
      </c>
      <c r="F1298" s="14">
        <v>0</v>
      </c>
      <c r="G1298" s="14">
        <v>70</v>
      </c>
      <c r="H1298" s="14">
        <f t="shared" si="80"/>
        <v>70</v>
      </c>
      <c r="I1298" s="42">
        <f t="shared" si="81"/>
        <v>0</v>
      </c>
      <c r="J1298" s="42">
        <f t="shared" si="82"/>
        <v>28</v>
      </c>
      <c r="K1298" s="15">
        <f t="shared" si="83"/>
        <v>28</v>
      </c>
    </row>
    <row r="1299" spans="1:13" s="1" customFormat="1" ht="15.75" customHeight="1" x14ac:dyDescent="0.2">
      <c r="A1299" s="13" t="s">
        <v>864</v>
      </c>
      <c r="B1299" s="12" t="str">
        <f>VLOOKUP(A1299,'User printing - summary'!B:E,4,FALSE)</f>
        <v>6401415</v>
      </c>
      <c r="C1299" s="13" t="str">
        <f>VLOOKUP(A1299,'User printing - summary'!B:C,2,FALSE)</f>
        <v>นางสาว อินทิรา สวัสดี</v>
      </c>
      <c r="D1299" s="13" t="s">
        <v>52</v>
      </c>
      <c r="E1299" s="13" t="s">
        <v>1585</v>
      </c>
      <c r="F1299" s="14">
        <v>3</v>
      </c>
      <c r="G1299" s="14">
        <v>30</v>
      </c>
      <c r="H1299" s="14">
        <f t="shared" si="80"/>
        <v>33</v>
      </c>
      <c r="I1299" s="42">
        <f t="shared" si="81"/>
        <v>11.399999999999999</v>
      </c>
      <c r="J1299" s="42">
        <f t="shared" si="82"/>
        <v>12</v>
      </c>
      <c r="K1299" s="15">
        <f t="shared" si="83"/>
        <v>23.4</v>
      </c>
    </row>
    <row r="1300" spans="1:13" s="1" customFormat="1" ht="15.75" customHeight="1" x14ac:dyDescent="0.2">
      <c r="A1300" s="13" t="s">
        <v>142</v>
      </c>
      <c r="B1300" s="12" t="str">
        <f>VLOOKUP(A1300,'User printing - summary'!B:E,4,FALSE)</f>
        <v>6504414</v>
      </c>
      <c r="C1300" s="13" t="str">
        <f>VLOOKUP(A1300,'User printing - summary'!B:C,2,FALSE)</f>
        <v>นางสาว ช่อผกา วงษ์สุวรรณ์</v>
      </c>
      <c r="D1300" s="13" t="s">
        <v>52</v>
      </c>
      <c r="E1300" s="13" t="s">
        <v>1585</v>
      </c>
      <c r="F1300" s="14">
        <v>1</v>
      </c>
      <c r="G1300" s="14">
        <v>37</v>
      </c>
      <c r="H1300" s="14">
        <f t="shared" si="80"/>
        <v>38</v>
      </c>
      <c r="I1300" s="42">
        <f t="shared" si="81"/>
        <v>3.8</v>
      </c>
      <c r="J1300" s="42">
        <f t="shared" si="82"/>
        <v>14.8</v>
      </c>
      <c r="K1300" s="15">
        <f t="shared" si="83"/>
        <v>18.600000000000001</v>
      </c>
    </row>
    <row r="1301" spans="1:13" s="1" customFormat="1" ht="15.75" customHeight="1" x14ac:dyDescent="0.2">
      <c r="A1301" s="13" t="s">
        <v>134</v>
      </c>
      <c r="B1301" s="12" t="str">
        <f>VLOOKUP(A1301,'User printing - summary'!B:E,4,FALSE)</f>
        <v>6000956</v>
      </c>
      <c r="C1301" s="13" t="str">
        <f>VLOOKUP(A1301,'User printing - summary'!B:C,2,FALSE)</f>
        <v>นาย ประดิษฐ์   บริสุทธิ์</v>
      </c>
      <c r="D1301" s="13" t="s">
        <v>52</v>
      </c>
      <c r="E1301" s="13" t="s">
        <v>1585</v>
      </c>
      <c r="F1301" s="14">
        <v>0</v>
      </c>
      <c r="G1301" s="14">
        <v>40</v>
      </c>
      <c r="H1301" s="14">
        <f t="shared" si="80"/>
        <v>40</v>
      </c>
      <c r="I1301" s="42">
        <f t="shared" si="81"/>
        <v>0</v>
      </c>
      <c r="J1301" s="42">
        <f t="shared" si="82"/>
        <v>16</v>
      </c>
      <c r="K1301" s="15">
        <f t="shared" si="83"/>
        <v>16</v>
      </c>
    </row>
    <row r="1302" spans="1:13" s="1" customFormat="1" ht="15.75" customHeight="1" x14ac:dyDescent="0.2">
      <c r="A1302" s="13" t="s">
        <v>288</v>
      </c>
      <c r="B1302" s="12" t="str">
        <f>VLOOKUP(A1302,'User printing - summary'!B:E,4,FALSE)</f>
        <v>6004160</v>
      </c>
      <c r="C1302" s="13" t="str">
        <f>VLOOKUP(A1302,'User printing - summary'!B:C,2,FALSE)</f>
        <v>นางสาว สุขจิตร ศรีทา</v>
      </c>
      <c r="D1302" s="13" t="s">
        <v>48</v>
      </c>
      <c r="E1302" s="13" t="s">
        <v>1619</v>
      </c>
      <c r="F1302" s="14">
        <v>0</v>
      </c>
      <c r="G1302" s="14">
        <v>1367</v>
      </c>
      <c r="H1302" s="14">
        <f t="shared" si="80"/>
        <v>1367</v>
      </c>
      <c r="I1302" s="42">
        <f t="shared" si="81"/>
        <v>0</v>
      </c>
      <c r="J1302" s="42">
        <f t="shared" si="82"/>
        <v>546.80000000000007</v>
      </c>
      <c r="K1302" s="15">
        <f t="shared" si="83"/>
        <v>546.80000000000007</v>
      </c>
    </row>
    <row r="1303" spans="1:13" s="1" customFormat="1" ht="15.75" customHeight="1" x14ac:dyDescent="0.2">
      <c r="A1303" s="13" t="s">
        <v>286</v>
      </c>
      <c r="B1303" s="12" t="str">
        <f>VLOOKUP(A1303,'User printing - summary'!B:E,4,FALSE)</f>
        <v>5400378</v>
      </c>
      <c r="C1303" s="13" t="str">
        <f>VLOOKUP(A1303,'User printing - summary'!B:C,2,FALSE)</f>
        <v>นางสาว ยุวธิดา แสนวันดี</v>
      </c>
      <c r="D1303" s="13" t="s">
        <v>48</v>
      </c>
      <c r="E1303" s="13" t="s">
        <v>1619</v>
      </c>
      <c r="F1303" s="14">
        <v>0</v>
      </c>
      <c r="G1303" s="14">
        <v>477</v>
      </c>
      <c r="H1303" s="14">
        <f t="shared" si="80"/>
        <v>477</v>
      </c>
      <c r="I1303" s="42">
        <f t="shared" si="81"/>
        <v>0</v>
      </c>
      <c r="J1303" s="42">
        <f t="shared" si="82"/>
        <v>190.8</v>
      </c>
      <c r="K1303" s="15">
        <f t="shared" si="83"/>
        <v>190.8</v>
      </c>
    </row>
    <row r="1304" spans="1:13" s="1" customFormat="1" ht="15.75" customHeight="1" x14ac:dyDescent="0.2">
      <c r="A1304" s="13" t="s">
        <v>285</v>
      </c>
      <c r="B1304" s="12" t="str">
        <f>VLOOKUP(A1304,'User printing - summary'!B:E,4,FALSE)</f>
        <v>6003164</v>
      </c>
      <c r="C1304" s="13" t="str">
        <f>VLOOKUP(A1304,'User printing - summary'!B:C,2,FALSE)</f>
        <v>นางสาว ลลิตา สุดใจ</v>
      </c>
      <c r="D1304" s="13" t="s">
        <v>48</v>
      </c>
      <c r="E1304" s="13" t="s">
        <v>1619</v>
      </c>
      <c r="F1304" s="14">
        <v>0</v>
      </c>
      <c r="G1304" s="14">
        <v>443</v>
      </c>
      <c r="H1304" s="14">
        <f t="shared" si="80"/>
        <v>443</v>
      </c>
      <c r="I1304" s="42">
        <f t="shared" si="81"/>
        <v>0</v>
      </c>
      <c r="J1304" s="42">
        <f t="shared" si="82"/>
        <v>177.20000000000002</v>
      </c>
      <c r="K1304" s="15">
        <f t="shared" si="83"/>
        <v>177.20000000000002</v>
      </c>
      <c r="L1304" s="16"/>
      <c r="M1304" s="16"/>
    </row>
    <row r="1305" spans="1:13" s="1" customFormat="1" ht="15.75" customHeight="1" x14ac:dyDescent="0.2">
      <c r="A1305" s="13" t="s">
        <v>289</v>
      </c>
      <c r="B1305" s="12" t="str">
        <f>VLOOKUP(A1305,'User printing - summary'!B:E,4,FALSE)</f>
        <v>6302443</v>
      </c>
      <c r="C1305" s="13" t="str">
        <f>VLOOKUP(A1305,'User printing - summary'!B:C,2,FALSE)</f>
        <v>นาย พงษ์ชัยวัฒน์ พรหมสวัสดิ์</v>
      </c>
      <c r="D1305" s="13" t="s">
        <v>48</v>
      </c>
      <c r="E1305" s="13" t="s">
        <v>1619</v>
      </c>
      <c r="F1305" s="14">
        <v>0</v>
      </c>
      <c r="G1305" s="14">
        <v>125</v>
      </c>
      <c r="H1305" s="14">
        <f t="shared" si="80"/>
        <v>125</v>
      </c>
      <c r="I1305" s="42">
        <f t="shared" si="81"/>
        <v>0</v>
      </c>
      <c r="J1305" s="42">
        <f t="shared" si="82"/>
        <v>50</v>
      </c>
      <c r="K1305" s="15">
        <f t="shared" si="83"/>
        <v>50</v>
      </c>
    </row>
    <row r="1306" spans="1:13" s="1" customFormat="1" ht="15.75" customHeight="1" x14ac:dyDescent="0.2">
      <c r="A1306" s="13" t="s">
        <v>284</v>
      </c>
      <c r="B1306" s="12" t="str">
        <f>VLOOKUP(A1306,'User printing - summary'!B:E,4,FALSE)</f>
        <v>5000483</v>
      </c>
      <c r="C1306" s="13" t="str">
        <f>VLOOKUP(A1306,'User printing - summary'!B:C,2,FALSE)</f>
        <v>นางสาว พัณณิตา มะลิวัลย์</v>
      </c>
      <c r="D1306" s="13" t="s">
        <v>48</v>
      </c>
      <c r="E1306" s="13" t="s">
        <v>1619</v>
      </c>
      <c r="F1306" s="14">
        <v>9</v>
      </c>
      <c r="G1306" s="14">
        <v>9</v>
      </c>
      <c r="H1306" s="14">
        <f t="shared" si="80"/>
        <v>18</v>
      </c>
      <c r="I1306" s="42">
        <f t="shared" si="81"/>
        <v>34.199999999999996</v>
      </c>
      <c r="J1306" s="42">
        <f t="shared" si="82"/>
        <v>3.6</v>
      </c>
      <c r="K1306" s="15">
        <f t="shared" si="83"/>
        <v>37.799999999999997</v>
      </c>
    </row>
    <row r="1307" spans="1:13" s="1" customFormat="1" ht="15.75" customHeight="1" x14ac:dyDescent="0.2">
      <c r="A1307" s="13" t="s">
        <v>628</v>
      </c>
      <c r="B1307" s="12" t="str">
        <f>VLOOKUP(A1307,'User printing - summary'!B:E,4,FALSE)</f>
        <v>6603735</v>
      </c>
      <c r="C1307" s="13" t="str">
        <f>VLOOKUP(A1307,'User printing - summary'!B:C,2,FALSE)</f>
        <v>นางสาว กัลญารัตน์ บุญอยู่</v>
      </c>
      <c r="D1307" s="13" t="s">
        <v>48</v>
      </c>
      <c r="E1307" s="13" t="s">
        <v>1619</v>
      </c>
      <c r="F1307" s="14">
        <v>0</v>
      </c>
      <c r="G1307" s="14">
        <v>93</v>
      </c>
      <c r="H1307" s="14">
        <f t="shared" si="80"/>
        <v>93</v>
      </c>
      <c r="I1307" s="42">
        <f t="shared" si="81"/>
        <v>0</v>
      </c>
      <c r="J1307" s="42">
        <f t="shared" si="82"/>
        <v>37.200000000000003</v>
      </c>
      <c r="K1307" s="15">
        <f t="shared" si="83"/>
        <v>37.200000000000003</v>
      </c>
    </row>
    <row r="1308" spans="1:13" s="1" customFormat="1" ht="15.75" customHeight="1" x14ac:dyDescent="0.2">
      <c r="A1308" s="13" t="s">
        <v>294</v>
      </c>
      <c r="B1308" s="12" t="str">
        <f>VLOOKUP(A1308,'User printing - summary'!B:E,4,FALSE)</f>
        <v>5901175</v>
      </c>
      <c r="C1308" s="13" t="str">
        <f>VLOOKUP(A1308,'User printing - summary'!B:C,2,FALSE)</f>
        <v>นาย นพดล เชื่อมาก</v>
      </c>
      <c r="D1308" s="13" t="s">
        <v>48</v>
      </c>
      <c r="E1308" s="13" t="s">
        <v>1619</v>
      </c>
      <c r="F1308" s="14">
        <v>0</v>
      </c>
      <c r="G1308" s="14">
        <v>86</v>
      </c>
      <c r="H1308" s="14">
        <f t="shared" si="80"/>
        <v>86</v>
      </c>
      <c r="I1308" s="42">
        <f t="shared" si="81"/>
        <v>0</v>
      </c>
      <c r="J1308" s="42">
        <f t="shared" si="82"/>
        <v>34.4</v>
      </c>
      <c r="K1308" s="15">
        <f t="shared" si="83"/>
        <v>34.4</v>
      </c>
    </row>
    <row r="1309" spans="1:13" s="1" customFormat="1" ht="15.75" customHeight="1" x14ac:dyDescent="0.2">
      <c r="A1309" s="13" t="s">
        <v>287</v>
      </c>
      <c r="B1309" s="12" t="str">
        <f>VLOOKUP(A1309,'User printing - summary'!B:E,4,FALSE)</f>
        <v>6001304</v>
      </c>
      <c r="C1309" s="13" t="str">
        <f>VLOOKUP(A1309,'User printing - summary'!B:C,2,FALSE)</f>
        <v>นางสาว ภูริณัฐ ซอเฮง</v>
      </c>
      <c r="D1309" s="13" t="s">
        <v>48</v>
      </c>
      <c r="E1309" s="13" t="s">
        <v>1619</v>
      </c>
      <c r="F1309" s="14">
        <v>0</v>
      </c>
      <c r="G1309" s="14">
        <v>79</v>
      </c>
      <c r="H1309" s="14">
        <f t="shared" si="80"/>
        <v>79</v>
      </c>
      <c r="I1309" s="42">
        <f t="shared" si="81"/>
        <v>0</v>
      </c>
      <c r="J1309" s="42">
        <f t="shared" si="82"/>
        <v>31.6</v>
      </c>
      <c r="K1309" s="15">
        <f t="shared" si="83"/>
        <v>31.6</v>
      </c>
    </row>
    <row r="1310" spans="1:13" s="1" customFormat="1" ht="15.75" customHeight="1" x14ac:dyDescent="0.2">
      <c r="A1310" s="13" t="s">
        <v>290</v>
      </c>
      <c r="B1310" s="12" t="str">
        <f>VLOOKUP(A1310,'User printing - summary'!B:E,4,FALSE)</f>
        <v>6705136</v>
      </c>
      <c r="C1310" s="13" t="str">
        <f>VLOOKUP(A1310,'User printing - summary'!B:C,2,FALSE)</f>
        <v>นางสาว อัญชลี บุญเทพ</v>
      </c>
      <c r="D1310" s="13" t="s">
        <v>48</v>
      </c>
      <c r="E1310" s="13" t="s">
        <v>1620</v>
      </c>
      <c r="F1310" s="14">
        <v>0</v>
      </c>
      <c r="G1310" s="14">
        <v>652</v>
      </c>
      <c r="H1310" s="14">
        <f t="shared" si="80"/>
        <v>652</v>
      </c>
      <c r="I1310" s="42">
        <f t="shared" si="81"/>
        <v>0</v>
      </c>
      <c r="J1310" s="42">
        <f t="shared" si="82"/>
        <v>260.8</v>
      </c>
      <c r="K1310" s="15">
        <f t="shared" si="83"/>
        <v>260.8</v>
      </c>
      <c r="L1310" s="16"/>
      <c r="M1310" s="16"/>
    </row>
    <row r="1311" spans="1:13" s="1" customFormat="1" ht="15.75" customHeight="1" x14ac:dyDescent="0.2">
      <c r="A1311" s="13" t="s">
        <v>293</v>
      </c>
      <c r="B1311" s="12" t="str">
        <f>VLOOKUP(A1311,'User printing - summary'!B:E,4,FALSE)</f>
        <v>5802646</v>
      </c>
      <c r="C1311" s="13" t="str">
        <f>VLOOKUP(A1311,'User printing - summary'!B:C,2,FALSE)</f>
        <v>นาย สุรศักดิ์ มังคะรัตน์</v>
      </c>
      <c r="D1311" s="13" t="s">
        <v>48</v>
      </c>
      <c r="E1311" s="13" t="s">
        <v>1620</v>
      </c>
      <c r="F1311" s="14">
        <v>0</v>
      </c>
      <c r="G1311" s="14">
        <v>239</v>
      </c>
      <c r="H1311" s="14">
        <f t="shared" si="80"/>
        <v>239</v>
      </c>
      <c r="I1311" s="42">
        <f t="shared" si="81"/>
        <v>0</v>
      </c>
      <c r="J1311" s="42">
        <f t="shared" si="82"/>
        <v>95.600000000000009</v>
      </c>
      <c r="K1311" s="15">
        <f t="shared" si="83"/>
        <v>95.600000000000009</v>
      </c>
    </row>
    <row r="1312" spans="1:13" s="1" customFormat="1" ht="15.75" customHeight="1" x14ac:dyDescent="0.2">
      <c r="A1312" s="13" t="s">
        <v>297</v>
      </c>
      <c r="B1312" s="12" t="str">
        <f>VLOOKUP(A1312,'User printing - summary'!B:E,4,FALSE)</f>
        <v>6400996</v>
      </c>
      <c r="C1312" s="13" t="str">
        <f>VLOOKUP(A1312,'User printing - summary'!B:C,2,FALSE)</f>
        <v>นางสาว ยุวดี ธงวิชัย</v>
      </c>
      <c r="D1312" s="13" t="s">
        <v>48</v>
      </c>
      <c r="E1312" s="13" t="s">
        <v>1620</v>
      </c>
      <c r="F1312" s="14">
        <v>0</v>
      </c>
      <c r="G1312" s="14">
        <v>207</v>
      </c>
      <c r="H1312" s="14">
        <f t="shared" si="80"/>
        <v>207</v>
      </c>
      <c r="I1312" s="42">
        <f t="shared" si="81"/>
        <v>0</v>
      </c>
      <c r="J1312" s="42">
        <f t="shared" si="82"/>
        <v>82.800000000000011</v>
      </c>
      <c r="K1312" s="15">
        <f t="shared" si="83"/>
        <v>82.800000000000011</v>
      </c>
    </row>
    <row r="1313" spans="1:13" s="1" customFormat="1" ht="15.75" customHeight="1" x14ac:dyDescent="0.2">
      <c r="A1313" s="13" t="s">
        <v>291</v>
      </c>
      <c r="B1313" s="12" t="str">
        <f>VLOOKUP(A1313,'User printing - summary'!B:E,4,FALSE)</f>
        <v>6404913</v>
      </c>
      <c r="C1313" s="13" t="str">
        <f>VLOOKUP(A1313,'User printing - summary'!B:C,2,FALSE)</f>
        <v>นางสาว อรชุดา แสงโชติ</v>
      </c>
      <c r="D1313" s="13" t="s">
        <v>48</v>
      </c>
      <c r="E1313" s="13" t="s">
        <v>1620</v>
      </c>
      <c r="F1313" s="14">
        <v>9</v>
      </c>
      <c r="G1313" s="14">
        <v>91</v>
      </c>
      <c r="H1313" s="14">
        <f t="shared" si="80"/>
        <v>100</v>
      </c>
      <c r="I1313" s="42">
        <f t="shared" si="81"/>
        <v>34.199999999999996</v>
      </c>
      <c r="J1313" s="42">
        <f t="shared" si="82"/>
        <v>36.4</v>
      </c>
      <c r="K1313" s="15">
        <f t="shared" si="83"/>
        <v>70.599999999999994</v>
      </c>
      <c r="L1313" s="16"/>
      <c r="M1313" s="16"/>
    </row>
    <row r="1314" spans="1:13" s="1" customFormat="1" ht="15.75" customHeight="1" x14ac:dyDescent="0.2">
      <c r="A1314" s="13" t="s">
        <v>295</v>
      </c>
      <c r="B1314" s="12" t="str">
        <f>VLOOKUP(A1314,'User printing - summary'!B:E,4,FALSE)</f>
        <v>462107</v>
      </c>
      <c r="C1314" s="13" t="str">
        <f>VLOOKUP(A1314,'User printing - summary'!B:C,2,FALSE)</f>
        <v>นางสาว พัทยา พงค์พิละ</v>
      </c>
      <c r="D1314" s="13" t="s">
        <v>48</v>
      </c>
      <c r="E1314" s="13" t="s">
        <v>1620</v>
      </c>
      <c r="F1314" s="14">
        <v>14</v>
      </c>
      <c r="G1314" s="14">
        <v>15</v>
      </c>
      <c r="H1314" s="14">
        <f t="shared" si="80"/>
        <v>29</v>
      </c>
      <c r="I1314" s="42">
        <f t="shared" si="81"/>
        <v>53.199999999999996</v>
      </c>
      <c r="J1314" s="42">
        <f t="shared" si="82"/>
        <v>6</v>
      </c>
      <c r="K1314" s="15">
        <f t="shared" si="83"/>
        <v>59.199999999999996</v>
      </c>
    </row>
    <row r="1315" spans="1:13" s="1" customFormat="1" ht="15.75" customHeight="1" x14ac:dyDescent="0.2">
      <c r="A1315" s="13" t="s">
        <v>292</v>
      </c>
      <c r="B1315" s="12" t="str">
        <f>VLOOKUP(A1315,'User printing - summary'!B:E,4,FALSE)</f>
        <v>5700388</v>
      </c>
      <c r="C1315" s="13" t="str">
        <f>VLOOKUP(A1315,'User printing - summary'!B:C,2,FALSE)</f>
        <v>นางสาว เนตรยา เดชารัมย์</v>
      </c>
      <c r="D1315" s="13" t="s">
        <v>48</v>
      </c>
      <c r="E1315" s="13" t="s">
        <v>1620</v>
      </c>
      <c r="F1315" s="14">
        <v>0</v>
      </c>
      <c r="G1315" s="14">
        <v>79</v>
      </c>
      <c r="H1315" s="14">
        <f t="shared" si="80"/>
        <v>79</v>
      </c>
      <c r="I1315" s="42">
        <f t="shared" si="81"/>
        <v>0</v>
      </c>
      <c r="J1315" s="42">
        <f t="shared" si="82"/>
        <v>31.6</v>
      </c>
      <c r="K1315" s="15">
        <f t="shared" si="83"/>
        <v>31.6</v>
      </c>
    </row>
    <row r="1316" spans="1:13" s="1" customFormat="1" ht="15.75" customHeight="1" x14ac:dyDescent="0.2">
      <c r="A1316" s="13" t="s">
        <v>1526</v>
      </c>
      <c r="B1316" s="12" t="str">
        <f>VLOOKUP(A1316,'User printing - summary'!B:E,4,FALSE)</f>
        <v>5500273</v>
      </c>
      <c r="C1316" s="13" t="str">
        <f>VLOOKUP(A1316,'User printing - summary'!B:C,2,FALSE)</f>
        <v>นาย ธวัชชัย สิงห์เส</v>
      </c>
      <c r="D1316" s="13" t="s">
        <v>48</v>
      </c>
      <c r="E1316" s="13" t="s">
        <v>1620</v>
      </c>
      <c r="F1316" s="14">
        <v>0</v>
      </c>
      <c r="G1316" s="14">
        <v>19</v>
      </c>
      <c r="H1316" s="14">
        <f t="shared" si="80"/>
        <v>19</v>
      </c>
      <c r="I1316" s="42">
        <f t="shared" si="81"/>
        <v>0</v>
      </c>
      <c r="J1316" s="42">
        <f t="shared" si="82"/>
        <v>7.6000000000000005</v>
      </c>
      <c r="K1316" s="15">
        <f t="shared" si="83"/>
        <v>7.6000000000000005</v>
      </c>
    </row>
    <row r="1317" spans="1:13" s="1" customFormat="1" ht="15.75" customHeight="1" x14ac:dyDescent="0.2">
      <c r="A1317" s="13" t="s">
        <v>296</v>
      </c>
      <c r="B1317" s="12" t="str">
        <f>VLOOKUP(A1317,'User printing - summary'!B:E,4,FALSE)</f>
        <v>5200980</v>
      </c>
      <c r="C1317" s="13" t="str">
        <f>VLOOKUP(A1317,'User printing - summary'!B:C,2,FALSE)</f>
        <v>นางสาว สุกัญญา ตุละวิภาค</v>
      </c>
      <c r="D1317" s="13" t="s">
        <v>48</v>
      </c>
      <c r="E1317" s="13" t="s">
        <v>1620</v>
      </c>
      <c r="F1317" s="14">
        <v>0</v>
      </c>
      <c r="G1317" s="14">
        <v>1</v>
      </c>
      <c r="H1317" s="14">
        <f t="shared" si="80"/>
        <v>1</v>
      </c>
      <c r="I1317" s="42">
        <f t="shared" si="81"/>
        <v>0</v>
      </c>
      <c r="J1317" s="42">
        <f t="shared" si="82"/>
        <v>0.4</v>
      </c>
      <c r="K1317" s="15">
        <f t="shared" si="83"/>
        <v>0.4</v>
      </c>
    </row>
    <row r="1318" spans="1:13" s="1" customFormat="1" ht="15.75" customHeight="1" x14ac:dyDescent="0.2">
      <c r="A1318" s="13" t="s">
        <v>408</v>
      </c>
      <c r="B1318" s="12" t="str">
        <f>VLOOKUP(A1318,'User printing - summary'!B:E,4,FALSE)</f>
        <v>6702592</v>
      </c>
      <c r="C1318" s="13" t="str">
        <f>VLOOKUP(A1318,'User printing - summary'!B:C,2,FALSE)</f>
        <v>นางสาว พรรพษา สวัสดิวร</v>
      </c>
      <c r="D1318" s="13" t="s">
        <v>48</v>
      </c>
      <c r="E1318" s="13" t="s">
        <v>1630</v>
      </c>
      <c r="F1318" s="14">
        <v>0</v>
      </c>
      <c r="G1318" s="14">
        <v>2479</v>
      </c>
      <c r="H1318" s="14">
        <f t="shared" si="80"/>
        <v>2479</v>
      </c>
      <c r="I1318" s="42">
        <f t="shared" si="81"/>
        <v>0</v>
      </c>
      <c r="J1318" s="42">
        <f t="shared" si="82"/>
        <v>991.6</v>
      </c>
      <c r="K1318" s="15">
        <f t="shared" si="83"/>
        <v>991.6</v>
      </c>
    </row>
    <row r="1319" spans="1:13" s="1" customFormat="1" ht="15.75" customHeight="1" x14ac:dyDescent="0.2">
      <c r="A1319" s="13" t="s">
        <v>410</v>
      </c>
      <c r="B1319" s="12" t="str">
        <f>VLOOKUP(A1319,'User printing - summary'!B:E,4,FALSE)</f>
        <v>5602690</v>
      </c>
      <c r="C1319" s="13" t="str">
        <f>VLOOKUP(A1319,'User printing - summary'!B:C,2,FALSE)</f>
        <v>นางสาว สุพิชฌาย์ ดงพงษ์</v>
      </c>
      <c r="D1319" s="13" t="s">
        <v>48</v>
      </c>
      <c r="E1319" s="13" t="s">
        <v>1630</v>
      </c>
      <c r="F1319" s="14">
        <v>0</v>
      </c>
      <c r="G1319" s="14">
        <v>1836</v>
      </c>
      <c r="H1319" s="14">
        <f t="shared" si="80"/>
        <v>1836</v>
      </c>
      <c r="I1319" s="42">
        <f t="shared" si="81"/>
        <v>0</v>
      </c>
      <c r="J1319" s="42">
        <f t="shared" si="82"/>
        <v>734.40000000000009</v>
      </c>
      <c r="K1319" s="15">
        <f t="shared" si="83"/>
        <v>734.40000000000009</v>
      </c>
    </row>
    <row r="1320" spans="1:13" s="1" customFormat="1" ht="15.75" customHeight="1" x14ac:dyDescent="0.2">
      <c r="A1320" s="13" t="s">
        <v>401</v>
      </c>
      <c r="B1320" s="12" t="str">
        <f>VLOOKUP(A1320,'User printing - summary'!B:E,4,FALSE)</f>
        <v>6703320</v>
      </c>
      <c r="C1320" s="13" t="str">
        <f>VLOOKUP(A1320,'User printing - summary'!B:C,2,FALSE)</f>
        <v>นางสาว พิมพ์ใจ เดือนขาว</v>
      </c>
      <c r="D1320" s="13" t="s">
        <v>48</v>
      </c>
      <c r="E1320" s="13" t="s">
        <v>1630</v>
      </c>
      <c r="F1320" s="14">
        <v>8</v>
      </c>
      <c r="G1320" s="14">
        <v>322</v>
      </c>
      <c r="H1320" s="14">
        <f t="shared" si="80"/>
        <v>330</v>
      </c>
      <c r="I1320" s="42">
        <f t="shared" si="81"/>
        <v>30.4</v>
      </c>
      <c r="J1320" s="42">
        <f t="shared" si="82"/>
        <v>128.80000000000001</v>
      </c>
      <c r="K1320" s="15">
        <f t="shared" si="83"/>
        <v>159.20000000000002</v>
      </c>
    </row>
    <row r="1321" spans="1:13" s="1" customFormat="1" ht="15.75" customHeight="1" x14ac:dyDescent="0.2">
      <c r="A1321" s="13" t="s">
        <v>405</v>
      </c>
      <c r="B1321" s="12" t="str">
        <f>VLOOKUP(A1321,'User printing - summary'!B:E,4,FALSE)</f>
        <v>6102000</v>
      </c>
      <c r="C1321" s="13" t="str">
        <f>VLOOKUP(A1321,'User printing - summary'!B:C,2,FALSE)</f>
        <v>นางสาว เบญจรัตน์ บุญหนัก</v>
      </c>
      <c r="D1321" s="13" t="s">
        <v>48</v>
      </c>
      <c r="E1321" s="13" t="s">
        <v>1630</v>
      </c>
      <c r="F1321" s="14">
        <v>2</v>
      </c>
      <c r="G1321" s="14">
        <v>241</v>
      </c>
      <c r="H1321" s="14">
        <f t="shared" si="80"/>
        <v>243</v>
      </c>
      <c r="I1321" s="42">
        <f t="shared" si="81"/>
        <v>7.6</v>
      </c>
      <c r="J1321" s="42">
        <f t="shared" si="82"/>
        <v>96.4</v>
      </c>
      <c r="K1321" s="15">
        <f t="shared" si="83"/>
        <v>104</v>
      </c>
    </row>
    <row r="1322" spans="1:13" s="1" customFormat="1" ht="15.75" customHeight="1" x14ac:dyDescent="0.2">
      <c r="A1322" s="13" t="s">
        <v>403</v>
      </c>
      <c r="B1322" s="12" t="str">
        <f>VLOOKUP(A1322,'User printing - summary'!B:E,4,FALSE)</f>
        <v>6603747</v>
      </c>
      <c r="C1322" s="13" t="str">
        <f>VLOOKUP(A1322,'User printing - summary'!B:C,2,FALSE)</f>
        <v>นางสาว นฤภร ฮดโท</v>
      </c>
      <c r="D1322" s="13" t="s">
        <v>48</v>
      </c>
      <c r="E1322" s="13" t="s">
        <v>1630</v>
      </c>
      <c r="F1322" s="14">
        <v>0</v>
      </c>
      <c r="G1322" s="14">
        <v>223</v>
      </c>
      <c r="H1322" s="14">
        <f t="shared" si="80"/>
        <v>223</v>
      </c>
      <c r="I1322" s="42">
        <f t="shared" si="81"/>
        <v>0</v>
      </c>
      <c r="J1322" s="42">
        <f t="shared" si="82"/>
        <v>89.2</v>
      </c>
      <c r="K1322" s="15">
        <f t="shared" si="83"/>
        <v>89.2</v>
      </c>
    </row>
    <row r="1323" spans="1:13" s="1" customFormat="1" ht="15.75" customHeight="1" x14ac:dyDescent="0.2">
      <c r="A1323" s="13" t="s">
        <v>402</v>
      </c>
      <c r="B1323" s="12" t="str">
        <f>VLOOKUP(A1323,'User printing - summary'!B:E,4,FALSE)</f>
        <v>5803012</v>
      </c>
      <c r="C1323" s="13" t="str">
        <f>VLOOKUP(A1323,'User printing - summary'!B:C,2,FALSE)</f>
        <v>นางสาว ณุภัทรณีย์ ธนัตพรกมลศิริ</v>
      </c>
      <c r="D1323" s="13" t="s">
        <v>48</v>
      </c>
      <c r="E1323" s="13" t="s">
        <v>1630</v>
      </c>
      <c r="F1323" s="14">
        <v>0</v>
      </c>
      <c r="G1323" s="14">
        <v>124</v>
      </c>
      <c r="H1323" s="14">
        <f t="shared" si="80"/>
        <v>124</v>
      </c>
      <c r="I1323" s="42">
        <f t="shared" si="81"/>
        <v>0</v>
      </c>
      <c r="J1323" s="42">
        <f t="shared" si="82"/>
        <v>49.6</v>
      </c>
      <c r="K1323" s="15">
        <f t="shared" si="83"/>
        <v>49.6</v>
      </c>
    </row>
    <row r="1324" spans="1:13" s="1" customFormat="1" ht="15.75" customHeight="1" x14ac:dyDescent="0.2">
      <c r="A1324" s="13" t="s">
        <v>406</v>
      </c>
      <c r="B1324" s="12" t="str">
        <f>VLOOKUP(A1324,'User printing - summary'!B:E,4,FALSE)</f>
        <v>5901205</v>
      </c>
      <c r="C1324" s="13" t="str">
        <f>VLOOKUP(A1324,'User printing - summary'!B:C,2,FALSE)</f>
        <v>นางสาว นภัสสร หงษา</v>
      </c>
      <c r="D1324" s="13" t="s">
        <v>48</v>
      </c>
      <c r="E1324" s="13" t="s">
        <v>1630</v>
      </c>
      <c r="F1324" s="14">
        <v>0</v>
      </c>
      <c r="G1324" s="14">
        <v>58</v>
      </c>
      <c r="H1324" s="14">
        <f t="shared" si="80"/>
        <v>58</v>
      </c>
      <c r="I1324" s="42">
        <f t="shared" si="81"/>
        <v>0</v>
      </c>
      <c r="J1324" s="42">
        <f t="shared" si="82"/>
        <v>23.200000000000003</v>
      </c>
      <c r="K1324" s="15">
        <f t="shared" si="83"/>
        <v>23.200000000000003</v>
      </c>
    </row>
    <row r="1325" spans="1:13" s="1" customFormat="1" ht="15.75" customHeight="1" x14ac:dyDescent="0.2">
      <c r="A1325" s="13" t="s">
        <v>404</v>
      </c>
      <c r="B1325" s="12" t="str">
        <f>VLOOKUP(A1325,'User printing - summary'!B:E,4,FALSE)</f>
        <v>6300856</v>
      </c>
      <c r="C1325" s="13" t="str">
        <f>VLOOKUP(A1325,'User printing - summary'!B:C,2,FALSE)</f>
        <v>นางสาว ลภัสรินทร์ ผลประเสริฐ</v>
      </c>
      <c r="D1325" s="13" t="s">
        <v>48</v>
      </c>
      <c r="E1325" s="13" t="s">
        <v>1630</v>
      </c>
      <c r="F1325" s="14">
        <v>0</v>
      </c>
      <c r="G1325" s="14">
        <v>51</v>
      </c>
      <c r="H1325" s="14">
        <f t="shared" si="80"/>
        <v>51</v>
      </c>
      <c r="I1325" s="42">
        <f t="shared" si="81"/>
        <v>0</v>
      </c>
      <c r="J1325" s="42">
        <f t="shared" si="82"/>
        <v>20.400000000000002</v>
      </c>
      <c r="K1325" s="15">
        <f t="shared" si="83"/>
        <v>20.400000000000002</v>
      </c>
    </row>
    <row r="1326" spans="1:13" s="1" customFormat="1" ht="15.75" customHeight="1" x14ac:dyDescent="0.2">
      <c r="A1326" s="13" t="s">
        <v>409</v>
      </c>
      <c r="B1326" s="12" t="str">
        <f>VLOOKUP(A1326,'User printing - summary'!B:E,4,FALSE)</f>
        <v>5801737</v>
      </c>
      <c r="C1326" s="13" t="str">
        <f>VLOOKUP(A1326,'User printing - summary'!B:C,2,FALSE)</f>
        <v>นางสาว ฐิตาภรณ์ สุทธิปัญญา</v>
      </c>
      <c r="D1326" s="13" t="s">
        <v>48</v>
      </c>
      <c r="E1326" s="13" t="s">
        <v>1630</v>
      </c>
      <c r="F1326" s="14">
        <v>0</v>
      </c>
      <c r="G1326" s="14">
        <v>32</v>
      </c>
      <c r="H1326" s="14">
        <f t="shared" si="80"/>
        <v>32</v>
      </c>
      <c r="I1326" s="42">
        <f t="shared" si="81"/>
        <v>0</v>
      </c>
      <c r="J1326" s="42">
        <f t="shared" si="82"/>
        <v>12.8</v>
      </c>
      <c r="K1326" s="15">
        <f t="shared" si="83"/>
        <v>12.8</v>
      </c>
    </row>
    <row r="1327" spans="1:13" s="1" customFormat="1" ht="15.75" customHeight="1" x14ac:dyDescent="0.2">
      <c r="A1327" s="13" t="s">
        <v>407</v>
      </c>
      <c r="B1327" s="12" t="str">
        <f>VLOOKUP(A1327,'User printing - summary'!B:E,4,FALSE)</f>
        <v>5000544</v>
      </c>
      <c r="C1327" s="13" t="str">
        <f>VLOOKUP(A1327,'User printing - summary'!B:C,2,FALSE)</f>
        <v>นาง เพ็ญนภา ปิดตานะ</v>
      </c>
      <c r="D1327" s="13" t="s">
        <v>48</v>
      </c>
      <c r="E1327" s="13" t="s">
        <v>1630</v>
      </c>
      <c r="F1327" s="14">
        <v>0</v>
      </c>
      <c r="G1327" s="14">
        <v>8</v>
      </c>
      <c r="H1327" s="14">
        <f t="shared" si="80"/>
        <v>8</v>
      </c>
      <c r="I1327" s="42">
        <f t="shared" si="81"/>
        <v>0</v>
      </c>
      <c r="J1327" s="42">
        <f t="shared" si="82"/>
        <v>3.2</v>
      </c>
      <c r="K1327" s="15">
        <f t="shared" si="83"/>
        <v>3.2</v>
      </c>
    </row>
    <row r="1328" spans="1:13" s="1" customFormat="1" ht="15.75" customHeight="1" x14ac:dyDescent="0.2">
      <c r="A1328" s="13" t="s">
        <v>1356</v>
      </c>
      <c r="B1328" s="12" t="str">
        <f>VLOOKUP(A1328,'User printing - summary'!B:E,4,FALSE)</f>
        <v>6302098</v>
      </c>
      <c r="C1328" s="13" t="str">
        <f>VLOOKUP(A1328,'User printing - summary'!B:C,2,FALSE)</f>
        <v>นางสาว ญาณิกา หอมทอง</v>
      </c>
      <c r="D1328" s="13" t="s">
        <v>48</v>
      </c>
      <c r="E1328" s="13" t="s">
        <v>1672</v>
      </c>
      <c r="F1328" s="14">
        <v>0</v>
      </c>
      <c r="G1328" s="14">
        <v>275</v>
      </c>
      <c r="H1328" s="14">
        <f t="shared" si="80"/>
        <v>275</v>
      </c>
      <c r="I1328" s="42">
        <f t="shared" si="81"/>
        <v>0</v>
      </c>
      <c r="J1328" s="42">
        <f t="shared" si="82"/>
        <v>110</v>
      </c>
      <c r="K1328" s="15">
        <f t="shared" si="83"/>
        <v>110</v>
      </c>
    </row>
    <row r="1329" spans="1:13" s="1" customFormat="1" ht="15.75" customHeight="1" x14ac:dyDescent="0.2">
      <c r="A1329" s="13" t="s">
        <v>1353</v>
      </c>
      <c r="B1329" s="12" t="str">
        <f>VLOOKUP(A1329,'User printing - summary'!B:E,4,FALSE)</f>
        <v>6404496</v>
      </c>
      <c r="C1329" s="13" t="str">
        <f>VLOOKUP(A1329,'User printing - summary'!B:C,2,FALSE)</f>
        <v>นาย อนุวัฒน์ จำนงศิลป์</v>
      </c>
      <c r="D1329" s="13" t="s">
        <v>48</v>
      </c>
      <c r="E1329" s="13" t="s">
        <v>1672</v>
      </c>
      <c r="F1329" s="14">
        <v>0</v>
      </c>
      <c r="G1329" s="14">
        <v>250</v>
      </c>
      <c r="H1329" s="14">
        <f t="shared" si="80"/>
        <v>250</v>
      </c>
      <c r="I1329" s="42">
        <f t="shared" si="81"/>
        <v>0</v>
      </c>
      <c r="J1329" s="42">
        <f t="shared" si="82"/>
        <v>100</v>
      </c>
      <c r="K1329" s="15">
        <f t="shared" si="83"/>
        <v>100</v>
      </c>
    </row>
    <row r="1330" spans="1:13" s="1" customFormat="1" ht="15.75" customHeight="1" x14ac:dyDescent="0.2">
      <c r="A1330" s="13" t="s">
        <v>1350</v>
      </c>
      <c r="B1330" s="12" t="str">
        <f>VLOOKUP(A1330,'User printing - summary'!B:E,4,FALSE)</f>
        <v>6300321</v>
      </c>
      <c r="C1330" s="13" t="str">
        <f>VLOOKUP(A1330,'User printing - summary'!B:C,2,FALSE)</f>
        <v>นางสาว กัลยาณี นามปะทัด</v>
      </c>
      <c r="D1330" s="13" t="s">
        <v>48</v>
      </c>
      <c r="E1330" s="13" t="s">
        <v>1672</v>
      </c>
      <c r="F1330" s="14">
        <v>0</v>
      </c>
      <c r="G1330" s="14">
        <v>235</v>
      </c>
      <c r="H1330" s="14">
        <f t="shared" si="80"/>
        <v>235</v>
      </c>
      <c r="I1330" s="42">
        <f t="shared" si="81"/>
        <v>0</v>
      </c>
      <c r="J1330" s="42">
        <f t="shared" si="82"/>
        <v>94</v>
      </c>
      <c r="K1330" s="15">
        <f t="shared" si="83"/>
        <v>94</v>
      </c>
    </row>
    <row r="1331" spans="1:13" s="1" customFormat="1" ht="15.75" customHeight="1" x14ac:dyDescent="0.2">
      <c r="A1331" s="13" t="s">
        <v>1352</v>
      </c>
      <c r="B1331" s="12" t="str">
        <f>VLOOKUP(A1331,'User printing - summary'!B:E,4,FALSE)</f>
        <v>482085</v>
      </c>
      <c r="C1331" s="13" t="str">
        <f>VLOOKUP(A1331,'User printing - summary'!B:C,2,FALSE)</f>
        <v>นางสาว ภุมรินทร์ ยศพิมพ์</v>
      </c>
      <c r="D1331" s="13" t="s">
        <v>48</v>
      </c>
      <c r="E1331" s="13" t="s">
        <v>1672</v>
      </c>
      <c r="F1331" s="14">
        <v>11</v>
      </c>
      <c r="G1331" s="14">
        <v>122</v>
      </c>
      <c r="H1331" s="14">
        <f t="shared" si="80"/>
        <v>133</v>
      </c>
      <c r="I1331" s="42">
        <f t="shared" si="81"/>
        <v>41.8</v>
      </c>
      <c r="J1331" s="42">
        <f t="shared" si="82"/>
        <v>48.800000000000004</v>
      </c>
      <c r="K1331" s="15">
        <f t="shared" si="83"/>
        <v>90.6</v>
      </c>
    </row>
    <row r="1332" spans="1:13" s="1" customFormat="1" ht="15.75" customHeight="1" x14ac:dyDescent="0.2">
      <c r="A1332" s="13" t="s">
        <v>748</v>
      </c>
      <c r="B1332" s="12" t="str">
        <f>VLOOKUP(A1332,'User printing - summary'!B:E,4,FALSE)</f>
        <v>6004505</v>
      </c>
      <c r="C1332" s="13" t="str">
        <f>VLOOKUP(A1332,'User printing - summary'!B:C,2,FALSE)</f>
        <v>นางสาว ปภาวี ทองสุขนอก</v>
      </c>
      <c r="D1332" s="13" t="s">
        <v>48</v>
      </c>
      <c r="E1332" s="13" t="s">
        <v>1672</v>
      </c>
      <c r="F1332" s="14">
        <v>0</v>
      </c>
      <c r="G1332" s="14">
        <v>181</v>
      </c>
      <c r="H1332" s="14">
        <f t="shared" si="80"/>
        <v>181</v>
      </c>
      <c r="I1332" s="42">
        <f t="shared" si="81"/>
        <v>0</v>
      </c>
      <c r="J1332" s="42">
        <f t="shared" si="82"/>
        <v>72.400000000000006</v>
      </c>
      <c r="K1332" s="15">
        <f t="shared" si="83"/>
        <v>72.400000000000006</v>
      </c>
    </row>
    <row r="1333" spans="1:13" s="1" customFormat="1" ht="15.75" customHeight="1" x14ac:dyDescent="0.2">
      <c r="A1333" s="13" t="s">
        <v>737</v>
      </c>
      <c r="B1333" s="12" t="str">
        <f>VLOOKUP(A1333,'User printing - summary'!B:E,4,FALSE)</f>
        <v>6501578</v>
      </c>
      <c r="C1333" s="13" t="str">
        <f>VLOOKUP(A1333,'User printing - summary'!B:C,2,FALSE)</f>
        <v>นางสาว รัชนีวรรณ จริตงาม</v>
      </c>
      <c r="D1333" s="13" t="s">
        <v>48</v>
      </c>
      <c r="E1333" s="13" t="s">
        <v>1672</v>
      </c>
      <c r="F1333" s="14">
        <v>0</v>
      </c>
      <c r="G1333" s="14">
        <v>163</v>
      </c>
      <c r="H1333" s="14">
        <f t="shared" si="80"/>
        <v>163</v>
      </c>
      <c r="I1333" s="42">
        <f t="shared" si="81"/>
        <v>0</v>
      </c>
      <c r="J1333" s="42">
        <f t="shared" si="82"/>
        <v>65.2</v>
      </c>
      <c r="K1333" s="15">
        <f t="shared" si="83"/>
        <v>65.2</v>
      </c>
    </row>
    <row r="1334" spans="1:13" s="1" customFormat="1" ht="15.75" customHeight="1" x14ac:dyDescent="0.2">
      <c r="A1334" s="13" t="s">
        <v>749</v>
      </c>
      <c r="B1334" s="12" t="str">
        <f>VLOOKUP(A1334,'User printing - summary'!B:E,4,FALSE)</f>
        <v>6500448</v>
      </c>
      <c r="C1334" s="13" t="str">
        <f>VLOOKUP(A1334,'User printing - summary'!B:C,2,FALSE)</f>
        <v>นางสาว สโรชา ปานเขียว</v>
      </c>
      <c r="D1334" s="13" t="s">
        <v>48</v>
      </c>
      <c r="E1334" s="13" t="s">
        <v>1672</v>
      </c>
      <c r="F1334" s="14">
        <v>0</v>
      </c>
      <c r="G1334" s="14">
        <v>144</v>
      </c>
      <c r="H1334" s="14">
        <f t="shared" si="80"/>
        <v>144</v>
      </c>
      <c r="I1334" s="42">
        <f t="shared" si="81"/>
        <v>0</v>
      </c>
      <c r="J1334" s="42">
        <f t="shared" si="82"/>
        <v>57.6</v>
      </c>
      <c r="K1334" s="15">
        <f t="shared" si="83"/>
        <v>57.6</v>
      </c>
    </row>
    <row r="1335" spans="1:13" s="1" customFormat="1" ht="15.75" customHeight="1" x14ac:dyDescent="0.2">
      <c r="A1335" s="13" t="s">
        <v>750</v>
      </c>
      <c r="B1335" s="12" t="str">
        <f>VLOOKUP(A1335,'User printing - summary'!B:E,4,FALSE)</f>
        <v>6003579</v>
      </c>
      <c r="C1335" s="13" t="str">
        <f>VLOOKUP(A1335,'User printing - summary'!B:C,2,FALSE)</f>
        <v>นางสาว ธิตินันท์ มั่นจิตต์</v>
      </c>
      <c r="D1335" s="13" t="s">
        <v>48</v>
      </c>
      <c r="E1335" s="13" t="s">
        <v>1672</v>
      </c>
      <c r="F1335" s="14">
        <v>0</v>
      </c>
      <c r="G1335" s="14">
        <v>137</v>
      </c>
      <c r="H1335" s="14">
        <f t="shared" si="80"/>
        <v>137</v>
      </c>
      <c r="I1335" s="42">
        <f t="shared" si="81"/>
        <v>0</v>
      </c>
      <c r="J1335" s="42">
        <f t="shared" si="82"/>
        <v>54.800000000000004</v>
      </c>
      <c r="K1335" s="15">
        <f t="shared" si="83"/>
        <v>54.800000000000004</v>
      </c>
    </row>
    <row r="1336" spans="1:13" s="1" customFormat="1" ht="15.75" customHeight="1" x14ac:dyDescent="0.2">
      <c r="A1336" s="13" t="s">
        <v>1354</v>
      </c>
      <c r="B1336" s="12" t="str">
        <f>VLOOKUP(A1336,'User printing - summary'!B:E,4,FALSE)</f>
        <v>6703540</v>
      </c>
      <c r="C1336" s="13" t="str">
        <f>VLOOKUP(A1336,'User printing - summary'!B:C,2,FALSE)</f>
        <v>นางสาว กนกวรรณ ทองวงศ์ษา</v>
      </c>
      <c r="D1336" s="13" t="s">
        <v>48</v>
      </c>
      <c r="E1336" s="13" t="s">
        <v>1672</v>
      </c>
      <c r="F1336" s="14">
        <v>0</v>
      </c>
      <c r="G1336" s="14">
        <v>68</v>
      </c>
      <c r="H1336" s="14">
        <f t="shared" si="80"/>
        <v>68</v>
      </c>
      <c r="I1336" s="42">
        <f t="shared" si="81"/>
        <v>0</v>
      </c>
      <c r="J1336" s="42">
        <f t="shared" si="82"/>
        <v>27.200000000000003</v>
      </c>
      <c r="K1336" s="15">
        <f t="shared" si="83"/>
        <v>27.200000000000003</v>
      </c>
    </row>
    <row r="1337" spans="1:13" s="1" customFormat="1" ht="15.75" customHeight="1" x14ac:dyDescent="0.2">
      <c r="A1337" s="13" t="s">
        <v>1353</v>
      </c>
      <c r="B1337" s="12" t="str">
        <f>VLOOKUP(A1337,'User printing - summary'!B:E,4,FALSE)</f>
        <v>6404496</v>
      </c>
      <c r="C1337" s="13" t="str">
        <f>VLOOKUP(A1337,'User printing - summary'!B:C,2,FALSE)</f>
        <v>นาย อนุวัฒน์ จำนงศิลป์</v>
      </c>
      <c r="D1337" s="13" t="s">
        <v>48</v>
      </c>
      <c r="E1337" s="13" t="s">
        <v>1672</v>
      </c>
      <c r="F1337" s="14">
        <v>0</v>
      </c>
      <c r="G1337" s="14">
        <v>5</v>
      </c>
      <c r="H1337" s="14">
        <f t="shared" si="80"/>
        <v>5</v>
      </c>
      <c r="I1337" s="42">
        <f t="shared" si="81"/>
        <v>0</v>
      </c>
      <c r="J1337" s="42">
        <f t="shared" si="82"/>
        <v>2</v>
      </c>
      <c r="K1337" s="15">
        <f t="shared" si="83"/>
        <v>2</v>
      </c>
    </row>
    <row r="1338" spans="1:13" s="1" customFormat="1" ht="15.75" customHeight="1" x14ac:dyDescent="0.2">
      <c r="A1338" s="13" t="s">
        <v>762</v>
      </c>
      <c r="B1338" s="12" t="str">
        <f>VLOOKUP(A1338,'User printing - summary'!B:E,4,FALSE)</f>
        <v>6101503</v>
      </c>
      <c r="C1338" s="13" t="str">
        <f>VLOOKUP(A1338,'User printing - summary'!B:C,2,FALSE)</f>
        <v>นางสาว นวลลออ ผมน้อย</v>
      </c>
      <c r="D1338" s="13" t="s">
        <v>48</v>
      </c>
      <c r="E1338" s="13" t="s">
        <v>1675</v>
      </c>
      <c r="F1338" s="14">
        <v>0</v>
      </c>
      <c r="G1338" s="14">
        <v>790</v>
      </c>
      <c r="H1338" s="14">
        <f t="shared" si="80"/>
        <v>790</v>
      </c>
      <c r="I1338" s="42">
        <f t="shared" si="81"/>
        <v>0</v>
      </c>
      <c r="J1338" s="42">
        <f t="shared" si="82"/>
        <v>316</v>
      </c>
      <c r="K1338" s="15">
        <f t="shared" si="83"/>
        <v>316</v>
      </c>
    </row>
    <row r="1339" spans="1:13" s="1" customFormat="1" ht="15.75" customHeight="1" x14ac:dyDescent="0.2">
      <c r="A1339" s="13" t="s">
        <v>759</v>
      </c>
      <c r="B1339" s="12" t="str">
        <f>VLOOKUP(A1339,'User printing - summary'!B:E,4,FALSE)</f>
        <v>6401414</v>
      </c>
      <c r="C1339" s="13" t="str">
        <f>VLOOKUP(A1339,'User printing - summary'!B:C,2,FALSE)</f>
        <v>นางสาว สมจิต โสภักดี</v>
      </c>
      <c r="D1339" s="13" t="s">
        <v>48</v>
      </c>
      <c r="E1339" s="13" t="s">
        <v>1675</v>
      </c>
      <c r="F1339" s="14">
        <v>0</v>
      </c>
      <c r="G1339" s="14">
        <v>622</v>
      </c>
      <c r="H1339" s="14">
        <f t="shared" si="80"/>
        <v>622</v>
      </c>
      <c r="I1339" s="42">
        <f t="shared" si="81"/>
        <v>0</v>
      </c>
      <c r="J1339" s="42">
        <f t="shared" si="82"/>
        <v>248.8</v>
      </c>
      <c r="K1339" s="15">
        <f t="shared" si="83"/>
        <v>248.8</v>
      </c>
    </row>
    <row r="1340" spans="1:13" s="1" customFormat="1" ht="15.75" customHeight="1" x14ac:dyDescent="0.2">
      <c r="A1340" s="13" t="s">
        <v>763</v>
      </c>
      <c r="B1340" s="12" t="str">
        <f>VLOOKUP(A1340,'User printing - summary'!B:E,4,FALSE)</f>
        <v>6303276</v>
      </c>
      <c r="C1340" s="13" t="str">
        <f>VLOOKUP(A1340,'User printing - summary'!B:C,2,FALSE)</f>
        <v>นางสาว อรทัย บุระณะ</v>
      </c>
      <c r="D1340" s="13" t="s">
        <v>48</v>
      </c>
      <c r="E1340" s="13" t="s">
        <v>1675</v>
      </c>
      <c r="F1340" s="14">
        <v>0</v>
      </c>
      <c r="G1340" s="14">
        <v>501</v>
      </c>
      <c r="H1340" s="14">
        <f t="shared" si="80"/>
        <v>501</v>
      </c>
      <c r="I1340" s="42">
        <f t="shared" si="81"/>
        <v>0</v>
      </c>
      <c r="J1340" s="42">
        <f t="shared" si="82"/>
        <v>200.4</v>
      </c>
      <c r="K1340" s="15">
        <f t="shared" si="83"/>
        <v>200.4</v>
      </c>
    </row>
    <row r="1341" spans="1:13" s="1" customFormat="1" ht="15.75" customHeight="1" x14ac:dyDescent="0.2">
      <c r="A1341" s="13" t="s">
        <v>761</v>
      </c>
      <c r="B1341" s="12" t="str">
        <f>VLOOKUP(A1341,'User printing - summary'!B:E,4,FALSE)</f>
        <v>6502824</v>
      </c>
      <c r="C1341" s="13" t="str">
        <f>VLOOKUP(A1341,'User printing - summary'!B:C,2,FALSE)</f>
        <v>นาย ณัฐกร โครตรสวรรค์</v>
      </c>
      <c r="D1341" s="13" t="s">
        <v>48</v>
      </c>
      <c r="E1341" s="13" t="s">
        <v>1675</v>
      </c>
      <c r="F1341" s="14">
        <v>0</v>
      </c>
      <c r="G1341" s="14">
        <v>364</v>
      </c>
      <c r="H1341" s="14">
        <f t="shared" si="80"/>
        <v>364</v>
      </c>
      <c r="I1341" s="42">
        <f t="shared" si="81"/>
        <v>0</v>
      </c>
      <c r="J1341" s="42">
        <f t="shared" si="82"/>
        <v>145.6</v>
      </c>
      <c r="K1341" s="15">
        <f t="shared" si="83"/>
        <v>145.6</v>
      </c>
      <c r="L1341" s="16"/>
      <c r="M1341" s="16"/>
    </row>
    <row r="1342" spans="1:13" s="1" customFormat="1" ht="15.75" customHeight="1" x14ac:dyDescent="0.2">
      <c r="A1342" s="17" t="s">
        <v>760</v>
      </c>
      <c r="B1342" s="12" t="str">
        <f>VLOOKUP(A1342,'User printing - summary'!B:E,4,FALSE)</f>
        <v>5803099</v>
      </c>
      <c r="C1342" s="13" t="str">
        <f>VLOOKUP(A1342,'User printing - summary'!B:C,2,FALSE)</f>
        <v>นาย ลินลดา แก้วพันธ์</v>
      </c>
      <c r="D1342" s="13" t="s">
        <v>48</v>
      </c>
      <c r="E1342" s="13" t="s">
        <v>1675</v>
      </c>
      <c r="F1342" s="14">
        <v>9</v>
      </c>
      <c r="G1342" s="14">
        <v>119</v>
      </c>
      <c r="H1342" s="14">
        <f t="shared" si="80"/>
        <v>128</v>
      </c>
      <c r="I1342" s="42">
        <f t="shared" si="81"/>
        <v>34.199999999999996</v>
      </c>
      <c r="J1342" s="42">
        <f t="shared" si="82"/>
        <v>47.6</v>
      </c>
      <c r="K1342" s="15">
        <f t="shared" si="83"/>
        <v>81.8</v>
      </c>
    </row>
    <row r="1343" spans="1:13" s="1" customFormat="1" ht="15.75" customHeight="1" x14ac:dyDescent="0.2">
      <c r="A1343" s="13" t="s">
        <v>758</v>
      </c>
      <c r="B1343" s="12" t="str">
        <f>VLOOKUP(A1343,'User printing - summary'!B:E,4,FALSE)</f>
        <v>6803174</v>
      </c>
      <c r="C1343" s="13" t="str">
        <f>VLOOKUP(A1343,'User printing - summary'!B:C,2,FALSE)</f>
        <v>นาย ชุมพรพิทักษ์ แก้วแสงใส</v>
      </c>
      <c r="D1343" s="13" t="s">
        <v>48</v>
      </c>
      <c r="E1343" s="13" t="s">
        <v>1675</v>
      </c>
      <c r="F1343" s="14">
        <v>0</v>
      </c>
      <c r="G1343" s="14">
        <v>9</v>
      </c>
      <c r="H1343" s="14">
        <f t="shared" si="80"/>
        <v>9</v>
      </c>
      <c r="I1343" s="42">
        <f t="shared" si="81"/>
        <v>0</v>
      </c>
      <c r="J1343" s="42">
        <f t="shared" si="82"/>
        <v>3.6</v>
      </c>
      <c r="K1343" s="15">
        <f t="shared" si="83"/>
        <v>3.6</v>
      </c>
    </row>
    <row r="1344" spans="1:13" s="1" customFormat="1" ht="15.75" customHeight="1" x14ac:dyDescent="0.2">
      <c r="A1344" s="13" t="s">
        <v>764</v>
      </c>
      <c r="B1344" s="12" t="str">
        <f>VLOOKUP(A1344,'User printing - summary'!B:E,4,FALSE)</f>
        <v>5501103</v>
      </c>
      <c r="C1344" s="13" t="str">
        <f>VLOOKUP(A1344,'User printing - summary'!B:C,2,FALSE)</f>
        <v>นางสาว ประพิศ โนนทิง</v>
      </c>
      <c r="D1344" s="13" t="s">
        <v>48</v>
      </c>
      <c r="E1344" s="13" t="s">
        <v>48</v>
      </c>
      <c r="F1344" s="14">
        <v>0</v>
      </c>
      <c r="G1344" s="14">
        <v>488</v>
      </c>
      <c r="H1344" s="14">
        <f t="shared" si="80"/>
        <v>488</v>
      </c>
      <c r="I1344" s="42">
        <f t="shared" si="81"/>
        <v>0</v>
      </c>
      <c r="J1344" s="42">
        <f t="shared" si="82"/>
        <v>195.20000000000002</v>
      </c>
      <c r="K1344" s="15">
        <f t="shared" si="83"/>
        <v>195.20000000000002</v>
      </c>
    </row>
    <row r="1345" spans="1:11" s="1" customFormat="1" ht="15.75" customHeight="1" x14ac:dyDescent="0.2">
      <c r="A1345" s="13" t="s">
        <v>1348</v>
      </c>
      <c r="B1345" s="12" t="str">
        <f>VLOOKUP(A1345,'User printing - summary'!B:E,4,FALSE)</f>
        <v>5602566</v>
      </c>
      <c r="C1345" s="13" t="str">
        <f>VLOOKUP(A1345,'User printing - summary'!B:C,2,FALSE)</f>
        <v>นางสาว ปัฐมาภรณ์ มุ่งจอมกลาง</v>
      </c>
      <c r="D1345" s="13" t="s">
        <v>48</v>
      </c>
      <c r="E1345" s="13" t="s">
        <v>48</v>
      </c>
      <c r="F1345" s="14">
        <v>8</v>
      </c>
      <c r="G1345" s="14">
        <v>258</v>
      </c>
      <c r="H1345" s="14">
        <f t="shared" si="80"/>
        <v>266</v>
      </c>
      <c r="I1345" s="42">
        <f t="shared" si="81"/>
        <v>30.4</v>
      </c>
      <c r="J1345" s="42">
        <f t="shared" si="82"/>
        <v>103.2</v>
      </c>
      <c r="K1345" s="15">
        <f t="shared" si="83"/>
        <v>133.6</v>
      </c>
    </row>
    <row r="1346" spans="1:11" s="1" customFormat="1" ht="15.75" customHeight="1" x14ac:dyDescent="0.2">
      <c r="A1346" s="13" t="s">
        <v>765</v>
      </c>
      <c r="B1346" s="12" t="str">
        <f>VLOOKUP(A1346,'User printing - summary'!B:E,4,FALSE)</f>
        <v>5901271</v>
      </c>
      <c r="C1346" s="13" t="str">
        <f>VLOOKUP(A1346,'User printing - summary'!B:C,2,FALSE)</f>
        <v>นาย อดิศักดิ์ จำนงนิตย์</v>
      </c>
      <c r="D1346" s="13" t="s">
        <v>48</v>
      </c>
      <c r="E1346" s="13" t="s">
        <v>48</v>
      </c>
      <c r="F1346" s="14">
        <v>0</v>
      </c>
      <c r="G1346" s="14">
        <v>125</v>
      </c>
      <c r="H1346" s="14">
        <f t="shared" si="80"/>
        <v>125</v>
      </c>
      <c r="I1346" s="42">
        <f t="shared" si="81"/>
        <v>0</v>
      </c>
      <c r="J1346" s="42">
        <f t="shared" si="82"/>
        <v>50</v>
      </c>
      <c r="K1346" s="15">
        <f t="shared" si="83"/>
        <v>50</v>
      </c>
    </row>
    <row r="1347" spans="1:11" s="1" customFormat="1" ht="15.75" customHeight="1" x14ac:dyDescent="0.2">
      <c r="A1347" s="13" t="s">
        <v>747</v>
      </c>
      <c r="B1347" s="12" t="str">
        <f>VLOOKUP(A1347,'User printing - summary'!B:E,4,FALSE)</f>
        <v>5901515</v>
      </c>
      <c r="C1347" s="13" t="str">
        <f>VLOOKUP(A1347,'User printing - summary'!B:C,2,FALSE)</f>
        <v>นางสาว จุฬารัตน์ นามปะทัด</v>
      </c>
      <c r="D1347" s="13" t="s">
        <v>48</v>
      </c>
      <c r="E1347" s="13" t="s">
        <v>48</v>
      </c>
      <c r="F1347" s="14">
        <v>0</v>
      </c>
      <c r="G1347" s="14">
        <v>74</v>
      </c>
      <c r="H1347" s="14">
        <f t="shared" si="80"/>
        <v>74</v>
      </c>
      <c r="I1347" s="42">
        <f t="shared" si="81"/>
        <v>0</v>
      </c>
      <c r="J1347" s="42">
        <f t="shared" si="82"/>
        <v>29.6</v>
      </c>
      <c r="K1347" s="15">
        <f t="shared" si="83"/>
        <v>29.6</v>
      </c>
    </row>
    <row r="1348" spans="1:11" s="1" customFormat="1" ht="15.75" customHeight="1" x14ac:dyDescent="0.2">
      <c r="A1348" s="13" t="s">
        <v>1346</v>
      </c>
      <c r="B1348" s="12" t="str">
        <f>VLOOKUP(A1348,'User printing - summary'!B:E,4,FALSE)</f>
        <v>6404496</v>
      </c>
      <c r="C1348" s="13" t="str">
        <f>VLOOKUP(A1348,'User printing - summary'!B:C,2,FALSE)</f>
        <v>นาย อนุวัฒน์ จำนงศิลป์</v>
      </c>
      <c r="D1348" s="13" t="s">
        <v>48</v>
      </c>
      <c r="E1348" s="13" t="s">
        <v>48</v>
      </c>
      <c r="F1348" s="14">
        <v>0</v>
      </c>
      <c r="G1348" s="14">
        <v>56</v>
      </c>
      <c r="H1348" s="14">
        <f t="shared" ref="H1348:H1411" si="84">SUM(F1348:G1348)</f>
        <v>56</v>
      </c>
      <c r="I1348" s="42">
        <f t="shared" ref="I1348:I1411" si="85">3.8*F1348</f>
        <v>0</v>
      </c>
      <c r="J1348" s="42">
        <f t="shared" ref="J1348:J1411" si="86">0.4*G1348</f>
        <v>22.400000000000002</v>
      </c>
      <c r="K1348" s="15">
        <f t="shared" ref="K1348:K1411" si="87">SUM(I1348:J1348)</f>
        <v>22.400000000000002</v>
      </c>
    </row>
    <row r="1349" spans="1:11" s="1" customFormat="1" ht="15.75" customHeight="1" x14ac:dyDescent="0.2">
      <c r="A1349" s="13" t="s">
        <v>1349</v>
      </c>
      <c r="B1349" s="12" t="str">
        <f>VLOOKUP(A1349,'User printing - summary'!B:E,4,FALSE)</f>
        <v>5201761</v>
      </c>
      <c r="C1349" s="13" t="str">
        <f>VLOOKUP(A1349,'User printing - summary'!B:C,2,FALSE)</f>
        <v>นางสาว ดวงใจ จรัสพันธ์</v>
      </c>
      <c r="D1349" s="13" t="s">
        <v>48</v>
      </c>
      <c r="E1349" s="13" t="s">
        <v>48</v>
      </c>
      <c r="F1349" s="14">
        <v>0</v>
      </c>
      <c r="G1349" s="14">
        <v>18</v>
      </c>
      <c r="H1349" s="14">
        <f t="shared" si="84"/>
        <v>18</v>
      </c>
      <c r="I1349" s="42">
        <f t="shared" si="85"/>
        <v>0</v>
      </c>
      <c r="J1349" s="42">
        <f t="shared" si="86"/>
        <v>7.2</v>
      </c>
      <c r="K1349" s="15">
        <f t="shared" si="87"/>
        <v>7.2</v>
      </c>
    </row>
    <row r="1350" spans="1:11" s="1" customFormat="1" ht="15.75" customHeight="1" x14ac:dyDescent="0.2">
      <c r="A1350" s="13" t="s">
        <v>1347</v>
      </c>
      <c r="B1350" s="12" t="str">
        <f>VLOOKUP(A1350,'User printing - summary'!B:E,4,FALSE)</f>
        <v>5501285</v>
      </c>
      <c r="C1350" s="13" t="str">
        <f>VLOOKUP(A1350,'User printing - summary'!B:C,2,FALSE)</f>
        <v>นางสาว กิติญา สีสุวรรณ์</v>
      </c>
      <c r="D1350" s="13" t="s">
        <v>48</v>
      </c>
      <c r="E1350" s="13" t="s">
        <v>48</v>
      </c>
      <c r="F1350" s="14">
        <v>0</v>
      </c>
      <c r="G1350" s="14">
        <v>17</v>
      </c>
      <c r="H1350" s="14">
        <f t="shared" si="84"/>
        <v>17</v>
      </c>
      <c r="I1350" s="42">
        <f t="shared" si="85"/>
        <v>0</v>
      </c>
      <c r="J1350" s="42">
        <f t="shared" si="86"/>
        <v>6.8000000000000007</v>
      </c>
      <c r="K1350" s="15">
        <f t="shared" si="87"/>
        <v>6.8000000000000007</v>
      </c>
    </row>
    <row r="1351" spans="1:11" s="1" customFormat="1" ht="15.75" customHeight="1" x14ac:dyDescent="0.2">
      <c r="A1351" s="13" t="s">
        <v>1351</v>
      </c>
      <c r="B1351" s="12" t="str">
        <f>VLOOKUP(A1351,'User printing - summary'!B:E,4,FALSE)</f>
        <v>6003839</v>
      </c>
      <c r="C1351" s="13" t="str">
        <f>VLOOKUP(A1351,'User printing - summary'!B:C,2,FALSE)</f>
        <v>นางสาว กมลรัตน์ ไชยเชษฐ</v>
      </c>
      <c r="D1351" s="13" t="s">
        <v>48</v>
      </c>
      <c r="E1351" s="13" t="s">
        <v>48</v>
      </c>
      <c r="F1351" s="14">
        <v>0</v>
      </c>
      <c r="G1351" s="14">
        <v>15</v>
      </c>
      <c r="H1351" s="14">
        <f t="shared" si="84"/>
        <v>15</v>
      </c>
      <c r="I1351" s="42">
        <f t="shared" si="85"/>
        <v>0</v>
      </c>
      <c r="J1351" s="42">
        <f t="shared" si="86"/>
        <v>6</v>
      </c>
      <c r="K1351" s="15">
        <f t="shared" si="87"/>
        <v>6</v>
      </c>
    </row>
    <row r="1352" spans="1:11" s="1" customFormat="1" ht="15.75" customHeight="1" x14ac:dyDescent="0.2">
      <c r="A1352" s="13" t="s">
        <v>1355</v>
      </c>
      <c r="B1352" s="12" t="str">
        <f>VLOOKUP(A1352,'User printing - summary'!B:E,4,FALSE)</f>
        <v>6400261</v>
      </c>
      <c r="C1352" s="13" t="str">
        <f>VLOOKUP(A1352,'User printing - summary'!B:C,2,FALSE)</f>
        <v>นาย ธนวัฒน์ สำเนียงเย็น</v>
      </c>
      <c r="D1352" s="13" t="s">
        <v>48</v>
      </c>
      <c r="E1352" s="13" t="s">
        <v>48</v>
      </c>
      <c r="F1352" s="14">
        <v>0</v>
      </c>
      <c r="G1352" s="14">
        <v>8</v>
      </c>
      <c r="H1352" s="14">
        <f t="shared" si="84"/>
        <v>8</v>
      </c>
      <c r="I1352" s="42">
        <f t="shared" si="85"/>
        <v>0</v>
      </c>
      <c r="J1352" s="42">
        <f t="shared" si="86"/>
        <v>3.2</v>
      </c>
      <c r="K1352" s="15">
        <f t="shared" si="87"/>
        <v>3.2</v>
      </c>
    </row>
    <row r="1353" spans="1:11" s="1" customFormat="1" ht="15.75" customHeight="1" x14ac:dyDescent="0.2">
      <c r="A1353" s="17" t="s">
        <v>1326</v>
      </c>
      <c r="B1353" s="12" t="str">
        <f>VLOOKUP(A1353,'User printing - summary'!B:E,4,FALSE)</f>
        <v>5901386</v>
      </c>
      <c r="C1353" s="13" t="str">
        <f>VLOOKUP(A1353,'User printing - summary'!B:C,2,FALSE)</f>
        <v>นางสาว ขนิษฐา มีผล</v>
      </c>
      <c r="D1353" s="13" t="s">
        <v>49</v>
      </c>
      <c r="E1353" s="13" t="s">
        <v>1625</v>
      </c>
      <c r="F1353" s="14">
        <v>298</v>
      </c>
      <c r="G1353" s="14">
        <v>2240</v>
      </c>
      <c r="H1353" s="14">
        <f t="shared" si="84"/>
        <v>2538</v>
      </c>
      <c r="I1353" s="42">
        <f t="shared" si="85"/>
        <v>1132.3999999999999</v>
      </c>
      <c r="J1353" s="42">
        <f t="shared" si="86"/>
        <v>896</v>
      </c>
      <c r="K1353" s="15">
        <f t="shared" si="87"/>
        <v>2028.3999999999999</v>
      </c>
    </row>
    <row r="1354" spans="1:11" s="1" customFormat="1" ht="15.75" customHeight="1" x14ac:dyDescent="0.2">
      <c r="A1354" s="13" t="s">
        <v>1324</v>
      </c>
      <c r="B1354" s="12" t="str">
        <f>VLOOKUP(A1354,'User printing - summary'!B:E,4,FALSE)</f>
        <v>6300085</v>
      </c>
      <c r="C1354" s="13" t="str">
        <f>VLOOKUP(A1354,'User printing - summary'!B:C,2,FALSE)</f>
        <v>นางสาว จิณห์นิภา จันทร์ดวงตา</v>
      </c>
      <c r="D1354" s="13" t="s">
        <v>49</v>
      </c>
      <c r="E1354" s="13" t="s">
        <v>1625</v>
      </c>
      <c r="F1354" s="14">
        <v>111</v>
      </c>
      <c r="G1354" s="14">
        <v>1493</v>
      </c>
      <c r="H1354" s="14">
        <f t="shared" si="84"/>
        <v>1604</v>
      </c>
      <c r="I1354" s="42">
        <f t="shared" si="85"/>
        <v>421.79999999999995</v>
      </c>
      <c r="J1354" s="42">
        <f t="shared" si="86"/>
        <v>597.20000000000005</v>
      </c>
      <c r="K1354" s="15">
        <f t="shared" si="87"/>
        <v>1019</v>
      </c>
    </row>
    <row r="1355" spans="1:11" s="1" customFormat="1" ht="15.75" customHeight="1" x14ac:dyDescent="0.2">
      <c r="A1355" s="13" t="s">
        <v>1323</v>
      </c>
      <c r="B1355" s="12" t="str">
        <f>VLOOKUP(A1355,'User printing - summary'!B:E,4,FALSE)</f>
        <v>6103066</v>
      </c>
      <c r="C1355" s="13" t="str">
        <f>VLOOKUP(A1355,'User printing - summary'!B:C,2,FALSE)</f>
        <v>นางสาว อลิษา สินทร</v>
      </c>
      <c r="D1355" s="13" t="s">
        <v>49</v>
      </c>
      <c r="E1355" s="13" t="s">
        <v>1625</v>
      </c>
      <c r="F1355" s="14">
        <v>112</v>
      </c>
      <c r="G1355" s="14">
        <v>633</v>
      </c>
      <c r="H1355" s="14">
        <f t="shared" si="84"/>
        <v>745</v>
      </c>
      <c r="I1355" s="42">
        <f t="shared" si="85"/>
        <v>425.59999999999997</v>
      </c>
      <c r="J1355" s="42">
        <f t="shared" si="86"/>
        <v>253.20000000000002</v>
      </c>
      <c r="K1355" s="15">
        <f t="shared" si="87"/>
        <v>678.8</v>
      </c>
    </row>
    <row r="1356" spans="1:11" s="1" customFormat="1" ht="15.75" customHeight="1" x14ac:dyDescent="0.2">
      <c r="A1356" s="13" t="s">
        <v>1329</v>
      </c>
      <c r="B1356" s="12" t="str">
        <f>VLOOKUP(A1356,'User printing - summary'!B:E,4,FALSE)</f>
        <v>5500900</v>
      </c>
      <c r="C1356" s="13" t="str">
        <f>VLOOKUP(A1356,'User printing - summary'!B:C,2,FALSE)</f>
        <v>นางสาว รุ่งตะวัน คลังระหัด</v>
      </c>
      <c r="D1356" s="13" t="s">
        <v>49</v>
      </c>
      <c r="E1356" s="13" t="s">
        <v>1625</v>
      </c>
      <c r="F1356" s="14">
        <v>78</v>
      </c>
      <c r="G1356" s="14">
        <v>525</v>
      </c>
      <c r="H1356" s="14">
        <f t="shared" si="84"/>
        <v>603</v>
      </c>
      <c r="I1356" s="42">
        <f t="shared" si="85"/>
        <v>296.39999999999998</v>
      </c>
      <c r="J1356" s="42">
        <f t="shared" si="86"/>
        <v>210</v>
      </c>
      <c r="K1356" s="15">
        <f t="shared" si="87"/>
        <v>506.4</v>
      </c>
    </row>
    <row r="1357" spans="1:11" s="1" customFormat="1" ht="15.75" customHeight="1" x14ac:dyDescent="0.2">
      <c r="A1357" s="13" t="s">
        <v>866</v>
      </c>
      <c r="B1357" s="12" t="str">
        <f>VLOOKUP(A1357,'User printing - summary'!B:E,4,FALSE)</f>
        <v>6801028</v>
      </c>
      <c r="C1357" s="13" t="str">
        <f>VLOOKUP(A1357,'User printing - summary'!B:C,2,FALSE)</f>
        <v>นางสาว อนุธิดา ประจญ</v>
      </c>
      <c r="D1357" s="13" t="s">
        <v>49</v>
      </c>
      <c r="E1357" s="13" t="s">
        <v>1625</v>
      </c>
      <c r="F1357" s="14">
        <v>0</v>
      </c>
      <c r="G1357" s="14">
        <v>729</v>
      </c>
      <c r="H1357" s="14">
        <f t="shared" si="84"/>
        <v>729</v>
      </c>
      <c r="I1357" s="42">
        <f t="shared" si="85"/>
        <v>0</v>
      </c>
      <c r="J1357" s="42">
        <f t="shared" si="86"/>
        <v>291.60000000000002</v>
      </c>
      <c r="K1357" s="15">
        <f t="shared" si="87"/>
        <v>291.60000000000002</v>
      </c>
    </row>
    <row r="1358" spans="1:11" s="1" customFormat="1" ht="15.75" customHeight="1" x14ac:dyDescent="0.2">
      <c r="A1358" s="13" t="s">
        <v>874</v>
      </c>
      <c r="B1358" s="12" t="str">
        <f>VLOOKUP(A1358,'User printing - summary'!B:E,4,FALSE)</f>
        <v>6301370</v>
      </c>
      <c r="C1358" s="13" t="str">
        <f>VLOOKUP(A1358,'User printing - summary'!B:C,2,FALSE)</f>
        <v>นางสาว ปณิดา ชะวาเขียว</v>
      </c>
      <c r="D1358" s="13" t="s">
        <v>49</v>
      </c>
      <c r="E1358" s="13" t="s">
        <v>1625</v>
      </c>
      <c r="F1358" s="14">
        <v>0</v>
      </c>
      <c r="G1358" s="14">
        <v>485</v>
      </c>
      <c r="H1358" s="14">
        <f t="shared" si="84"/>
        <v>485</v>
      </c>
      <c r="I1358" s="42">
        <f t="shared" si="85"/>
        <v>0</v>
      </c>
      <c r="J1358" s="42">
        <f t="shared" si="86"/>
        <v>194</v>
      </c>
      <c r="K1358" s="15">
        <f t="shared" si="87"/>
        <v>194</v>
      </c>
    </row>
    <row r="1359" spans="1:11" s="1" customFormat="1" ht="15.75" customHeight="1" x14ac:dyDescent="0.2">
      <c r="A1359" s="13" t="s">
        <v>877</v>
      </c>
      <c r="B1359" s="12" t="str">
        <f>VLOOKUP(A1359,'User printing - summary'!B:E,4,FALSE)</f>
        <v>6403512</v>
      </c>
      <c r="C1359" s="13" t="str">
        <f>VLOOKUP(A1359,'User printing - summary'!B:C,2,FALSE)</f>
        <v>นางสาว ชนะฤดี ยุนหา</v>
      </c>
      <c r="D1359" s="13" t="s">
        <v>49</v>
      </c>
      <c r="E1359" s="13" t="s">
        <v>1625</v>
      </c>
      <c r="F1359" s="14">
        <v>0</v>
      </c>
      <c r="G1359" s="14">
        <v>485</v>
      </c>
      <c r="H1359" s="14">
        <f t="shared" si="84"/>
        <v>485</v>
      </c>
      <c r="I1359" s="42">
        <f t="shared" si="85"/>
        <v>0</v>
      </c>
      <c r="J1359" s="42">
        <f t="shared" si="86"/>
        <v>194</v>
      </c>
      <c r="K1359" s="15">
        <f t="shared" si="87"/>
        <v>194</v>
      </c>
    </row>
    <row r="1360" spans="1:11" s="1" customFormat="1" ht="15.75" customHeight="1" x14ac:dyDescent="0.2">
      <c r="A1360" s="13" t="s">
        <v>869</v>
      </c>
      <c r="B1360" s="12" t="str">
        <f>VLOOKUP(A1360,'User printing - summary'!B:E,4,FALSE)</f>
        <v>6301368</v>
      </c>
      <c r="C1360" s="13" t="str">
        <f>VLOOKUP(A1360,'User printing - summary'!B:C,2,FALSE)</f>
        <v>นางสาว ชวัลลักษณ์ สุทุม</v>
      </c>
      <c r="D1360" s="13" t="s">
        <v>49</v>
      </c>
      <c r="E1360" s="13" t="s">
        <v>1625</v>
      </c>
      <c r="F1360" s="14">
        <v>0</v>
      </c>
      <c r="G1360" s="14">
        <v>399</v>
      </c>
      <c r="H1360" s="14">
        <f t="shared" si="84"/>
        <v>399</v>
      </c>
      <c r="I1360" s="42">
        <f t="shared" si="85"/>
        <v>0</v>
      </c>
      <c r="J1360" s="42">
        <f t="shared" si="86"/>
        <v>159.60000000000002</v>
      </c>
      <c r="K1360" s="15">
        <f t="shared" si="87"/>
        <v>159.60000000000002</v>
      </c>
    </row>
    <row r="1361" spans="1:13" s="1" customFormat="1" ht="15.75" customHeight="1" x14ac:dyDescent="0.2">
      <c r="A1361" s="13" t="s">
        <v>1025</v>
      </c>
      <c r="B1361" s="12" t="str">
        <f>VLOOKUP(A1361,'User printing - summary'!B:E,4,FALSE)</f>
        <v>6600352</v>
      </c>
      <c r="C1361" s="13" t="str">
        <f>VLOOKUP(A1361,'User printing - summary'!B:C,2,FALSE)</f>
        <v>นางสาว นาตาลี โถทอง</v>
      </c>
      <c r="D1361" s="13" t="s">
        <v>49</v>
      </c>
      <c r="E1361" s="13" t="s">
        <v>1625</v>
      </c>
      <c r="F1361" s="14">
        <v>0</v>
      </c>
      <c r="G1361" s="14">
        <v>282</v>
      </c>
      <c r="H1361" s="14">
        <f t="shared" si="84"/>
        <v>282</v>
      </c>
      <c r="I1361" s="42">
        <f t="shared" si="85"/>
        <v>0</v>
      </c>
      <c r="J1361" s="42">
        <f t="shared" si="86"/>
        <v>112.80000000000001</v>
      </c>
      <c r="K1361" s="15">
        <f t="shared" si="87"/>
        <v>112.80000000000001</v>
      </c>
    </row>
    <row r="1362" spans="1:13" s="1" customFormat="1" ht="15.75" customHeight="1" x14ac:dyDescent="0.2">
      <c r="A1362" s="13" t="s">
        <v>868</v>
      </c>
      <c r="B1362" s="12" t="str">
        <f>VLOOKUP(A1362,'User printing - summary'!B:E,4,FALSE)</f>
        <v>6302725</v>
      </c>
      <c r="C1362" s="13" t="str">
        <f>VLOOKUP(A1362,'User printing - summary'!B:C,2,FALSE)</f>
        <v>นางสาว สุรารัตน์ ถาปันแก้ว</v>
      </c>
      <c r="D1362" s="13" t="s">
        <v>49</v>
      </c>
      <c r="E1362" s="13" t="s">
        <v>1625</v>
      </c>
      <c r="F1362" s="14">
        <v>0</v>
      </c>
      <c r="G1362" s="14">
        <v>186</v>
      </c>
      <c r="H1362" s="14">
        <f t="shared" si="84"/>
        <v>186</v>
      </c>
      <c r="I1362" s="42">
        <f t="shared" si="85"/>
        <v>0</v>
      </c>
      <c r="J1362" s="42">
        <f t="shared" si="86"/>
        <v>74.400000000000006</v>
      </c>
      <c r="K1362" s="15">
        <f t="shared" si="87"/>
        <v>74.400000000000006</v>
      </c>
    </row>
    <row r="1363" spans="1:13" s="1" customFormat="1" ht="15.75" customHeight="1" x14ac:dyDescent="0.2">
      <c r="A1363" s="13" t="s">
        <v>1028</v>
      </c>
      <c r="B1363" s="12" t="str">
        <f>VLOOKUP(A1363,'User printing - summary'!B:E,4,FALSE)</f>
        <v>6302355</v>
      </c>
      <c r="C1363" s="13" t="str">
        <f>VLOOKUP(A1363,'User printing - summary'!B:C,2,FALSE)</f>
        <v>นางสาว รัตนวลี พูลคล้าย</v>
      </c>
      <c r="D1363" s="13" t="s">
        <v>49</v>
      </c>
      <c r="E1363" s="13" t="s">
        <v>1625</v>
      </c>
      <c r="F1363" s="14">
        <v>0</v>
      </c>
      <c r="G1363" s="14">
        <v>151</v>
      </c>
      <c r="H1363" s="14">
        <f t="shared" si="84"/>
        <v>151</v>
      </c>
      <c r="I1363" s="42">
        <f t="shared" si="85"/>
        <v>0</v>
      </c>
      <c r="J1363" s="42">
        <f t="shared" si="86"/>
        <v>60.400000000000006</v>
      </c>
      <c r="K1363" s="15">
        <f t="shared" si="87"/>
        <v>60.400000000000006</v>
      </c>
    </row>
    <row r="1364" spans="1:13" s="1" customFormat="1" ht="15.75" customHeight="1" x14ac:dyDescent="0.2">
      <c r="A1364" s="13" t="s">
        <v>1024</v>
      </c>
      <c r="B1364" s="12" t="str">
        <f>VLOOKUP(A1364,'User printing - summary'!B:E,4,FALSE)</f>
        <v>5701028</v>
      </c>
      <c r="C1364" s="13" t="str">
        <f>VLOOKUP(A1364,'User printing - summary'!B:C,2,FALSE)</f>
        <v>นาย สุพัฒน์   ขันทอง</v>
      </c>
      <c r="D1364" s="13" t="s">
        <v>49</v>
      </c>
      <c r="E1364" s="13" t="s">
        <v>1625</v>
      </c>
      <c r="F1364" s="14">
        <v>0</v>
      </c>
      <c r="G1364" s="14">
        <v>131</v>
      </c>
      <c r="H1364" s="14">
        <f t="shared" si="84"/>
        <v>131</v>
      </c>
      <c r="I1364" s="42">
        <f t="shared" si="85"/>
        <v>0</v>
      </c>
      <c r="J1364" s="42">
        <f t="shared" si="86"/>
        <v>52.400000000000006</v>
      </c>
      <c r="K1364" s="15">
        <f t="shared" si="87"/>
        <v>52.400000000000006</v>
      </c>
      <c r="L1364" s="16"/>
      <c r="M1364" s="16"/>
    </row>
    <row r="1365" spans="1:13" s="1" customFormat="1" ht="15.75" customHeight="1" x14ac:dyDescent="0.2">
      <c r="A1365" s="13" t="s">
        <v>870</v>
      </c>
      <c r="B1365" s="12" t="str">
        <f>VLOOKUP(A1365,'User printing - summary'!B:E,4,FALSE)</f>
        <v>5802566</v>
      </c>
      <c r="C1365" s="13" t="str">
        <f>VLOOKUP(A1365,'User printing - summary'!B:C,2,FALSE)</f>
        <v>นางสาว กาญจนา ศิริโสม</v>
      </c>
      <c r="D1365" s="13" t="s">
        <v>49</v>
      </c>
      <c r="E1365" s="13" t="s">
        <v>1625</v>
      </c>
      <c r="F1365" s="14">
        <v>0</v>
      </c>
      <c r="G1365" s="14">
        <v>105</v>
      </c>
      <c r="H1365" s="14">
        <f t="shared" si="84"/>
        <v>105</v>
      </c>
      <c r="I1365" s="42">
        <f t="shared" si="85"/>
        <v>0</v>
      </c>
      <c r="J1365" s="42">
        <f t="shared" si="86"/>
        <v>42</v>
      </c>
      <c r="K1365" s="15">
        <f t="shared" si="87"/>
        <v>42</v>
      </c>
    </row>
    <row r="1366" spans="1:13" s="1" customFormat="1" ht="15.75" customHeight="1" x14ac:dyDescent="0.2">
      <c r="A1366" s="13" t="s">
        <v>1337</v>
      </c>
      <c r="B1366" s="12" t="str">
        <f>VLOOKUP(A1366,'User printing - summary'!B:E,4,FALSE)</f>
        <v>6600746</v>
      </c>
      <c r="C1366" s="13" t="str">
        <f>VLOOKUP(A1366,'User printing - summary'!B:C,2,FALSE)</f>
        <v>นางสาว เนตรนภา พรมกลาง</v>
      </c>
      <c r="D1366" s="13" t="s">
        <v>49</v>
      </c>
      <c r="E1366" s="13" t="s">
        <v>1625</v>
      </c>
      <c r="F1366" s="14">
        <v>0</v>
      </c>
      <c r="G1366" s="14">
        <v>68</v>
      </c>
      <c r="H1366" s="14">
        <f t="shared" si="84"/>
        <v>68</v>
      </c>
      <c r="I1366" s="42">
        <f t="shared" si="85"/>
        <v>0</v>
      </c>
      <c r="J1366" s="42">
        <f t="shared" si="86"/>
        <v>27.200000000000003</v>
      </c>
      <c r="K1366" s="15">
        <f t="shared" si="87"/>
        <v>27.200000000000003</v>
      </c>
    </row>
    <row r="1367" spans="1:13" s="1" customFormat="1" ht="15.75" customHeight="1" x14ac:dyDescent="0.2">
      <c r="A1367" s="13" t="s">
        <v>337</v>
      </c>
      <c r="B1367" s="12" t="str">
        <f>VLOOKUP(A1367,'User printing - summary'!B:E,4,FALSE)</f>
        <v>6700439</v>
      </c>
      <c r="C1367" s="13" t="str">
        <f>VLOOKUP(A1367,'User printing - summary'!B:C,2,FALSE)</f>
        <v>นางสาว นลินนิภา ดีรอบ</v>
      </c>
      <c r="D1367" s="13" t="s">
        <v>49</v>
      </c>
      <c r="E1367" s="13" t="s">
        <v>1625</v>
      </c>
      <c r="F1367" s="14">
        <v>0</v>
      </c>
      <c r="G1367" s="14">
        <v>60</v>
      </c>
      <c r="H1367" s="14">
        <f t="shared" si="84"/>
        <v>60</v>
      </c>
      <c r="I1367" s="42">
        <f t="shared" si="85"/>
        <v>0</v>
      </c>
      <c r="J1367" s="42">
        <f t="shared" si="86"/>
        <v>24</v>
      </c>
      <c r="K1367" s="15">
        <f t="shared" si="87"/>
        <v>24</v>
      </c>
    </row>
    <row r="1368" spans="1:13" s="1" customFormat="1" ht="15.75" customHeight="1" x14ac:dyDescent="0.2">
      <c r="A1368" s="13" t="s">
        <v>1029</v>
      </c>
      <c r="B1368" s="12" t="str">
        <f>VLOOKUP(A1368,'User printing - summary'!B:E,4,FALSE)</f>
        <v>6601191</v>
      </c>
      <c r="C1368" s="13" t="str">
        <f>VLOOKUP(A1368,'User printing - summary'!B:C,2,FALSE)</f>
        <v>นางสาว วราภรณ์ ใจไหว</v>
      </c>
      <c r="D1368" s="13" t="s">
        <v>49</v>
      </c>
      <c r="E1368" s="13" t="s">
        <v>1625</v>
      </c>
      <c r="F1368" s="14">
        <v>0</v>
      </c>
      <c r="G1368" s="14">
        <v>58</v>
      </c>
      <c r="H1368" s="14">
        <f t="shared" si="84"/>
        <v>58</v>
      </c>
      <c r="I1368" s="42">
        <f t="shared" si="85"/>
        <v>0</v>
      </c>
      <c r="J1368" s="42">
        <f t="shared" si="86"/>
        <v>23.200000000000003</v>
      </c>
      <c r="K1368" s="15">
        <f t="shared" si="87"/>
        <v>23.200000000000003</v>
      </c>
    </row>
    <row r="1369" spans="1:13" s="1" customFormat="1" ht="15.75" customHeight="1" x14ac:dyDescent="0.2">
      <c r="A1369" s="13" t="s">
        <v>1334</v>
      </c>
      <c r="B1369" s="12" t="str">
        <f>VLOOKUP(A1369,'User printing - summary'!B:E,4,FALSE)</f>
        <v>6001344</v>
      </c>
      <c r="C1369" s="13" t="str">
        <f>VLOOKUP(A1369,'User printing - summary'!B:C,2,FALSE)</f>
        <v>นางสาว ทิพวรรณ แก้วกัญญา</v>
      </c>
      <c r="D1369" s="13" t="s">
        <v>49</v>
      </c>
      <c r="E1369" s="13" t="s">
        <v>1625</v>
      </c>
      <c r="F1369" s="14">
        <v>0</v>
      </c>
      <c r="G1369" s="14">
        <v>51</v>
      </c>
      <c r="H1369" s="14">
        <f t="shared" si="84"/>
        <v>51</v>
      </c>
      <c r="I1369" s="42">
        <f t="shared" si="85"/>
        <v>0</v>
      </c>
      <c r="J1369" s="42">
        <f t="shared" si="86"/>
        <v>20.400000000000002</v>
      </c>
      <c r="K1369" s="15">
        <f t="shared" si="87"/>
        <v>20.400000000000002</v>
      </c>
    </row>
    <row r="1370" spans="1:13" s="1" customFormat="1" ht="15.75" customHeight="1" x14ac:dyDescent="0.2">
      <c r="A1370" s="13" t="s">
        <v>867</v>
      </c>
      <c r="B1370" s="12" t="str">
        <f>VLOOKUP(A1370,'User printing - summary'!B:E,4,FALSE)</f>
        <v>5902070</v>
      </c>
      <c r="C1370" s="13" t="str">
        <f>VLOOKUP(A1370,'User printing - summary'!B:C,2,FALSE)</f>
        <v>นางสาว อาภากร คำโต</v>
      </c>
      <c r="D1370" s="13" t="s">
        <v>49</v>
      </c>
      <c r="E1370" s="13" t="s">
        <v>1625</v>
      </c>
      <c r="F1370" s="14">
        <v>1</v>
      </c>
      <c r="G1370" s="14">
        <v>40</v>
      </c>
      <c r="H1370" s="14">
        <f t="shared" si="84"/>
        <v>41</v>
      </c>
      <c r="I1370" s="42">
        <f t="shared" si="85"/>
        <v>3.8</v>
      </c>
      <c r="J1370" s="42">
        <f t="shared" si="86"/>
        <v>16</v>
      </c>
      <c r="K1370" s="15">
        <f t="shared" si="87"/>
        <v>19.8</v>
      </c>
    </row>
    <row r="1371" spans="1:13" s="1" customFormat="1" ht="15.75" customHeight="1" x14ac:dyDescent="0.2">
      <c r="A1371" s="13" t="s">
        <v>875</v>
      </c>
      <c r="B1371" s="12" t="str">
        <f>VLOOKUP(A1371,'User printing - summary'!B:E,4,FALSE)</f>
        <v>6300142</v>
      </c>
      <c r="C1371" s="13" t="str">
        <f>VLOOKUP(A1371,'User printing - summary'!B:C,2,FALSE)</f>
        <v>นางสาว พรรณภา วันทอง</v>
      </c>
      <c r="D1371" s="13" t="s">
        <v>49</v>
      </c>
      <c r="E1371" s="13" t="s">
        <v>1625</v>
      </c>
      <c r="F1371" s="14">
        <v>0</v>
      </c>
      <c r="G1371" s="14">
        <v>49</v>
      </c>
      <c r="H1371" s="14">
        <f t="shared" si="84"/>
        <v>49</v>
      </c>
      <c r="I1371" s="42">
        <f t="shared" si="85"/>
        <v>0</v>
      </c>
      <c r="J1371" s="42">
        <f t="shared" si="86"/>
        <v>19.600000000000001</v>
      </c>
      <c r="K1371" s="15">
        <f t="shared" si="87"/>
        <v>19.600000000000001</v>
      </c>
    </row>
    <row r="1372" spans="1:13" s="1" customFormat="1" ht="15.75" customHeight="1" x14ac:dyDescent="0.2">
      <c r="A1372" s="13" t="s">
        <v>1331</v>
      </c>
      <c r="B1372" s="12" t="str">
        <f>VLOOKUP(A1372,'User printing - summary'!B:E,4,FALSE)</f>
        <v>6405487</v>
      </c>
      <c r="C1372" s="13" t="str">
        <f>VLOOKUP(A1372,'User printing - summary'!B:C,2,FALSE)</f>
        <v>นางสาว จารุวรรณ สีพฤกษ์</v>
      </c>
      <c r="D1372" s="13" t="s">
        <v>49</v>
      </c>
      <c r="E1372" s="13" t="s">
        <v>1625</v>
      </c>
      <c r="F1372" s="14">
        <v>1</v>
      </c>
      <c r="G1372" s="14">
        <v>39</v>
      </c>
      <c r="H1372" s="14">
        <f t="shared" si="84"/>
        <v>40</v>
      </c>
      <c r="I1372" s="42">
        <f t="shared" si="85"/>
        <v>3.8</v>
      </c>
      <c r="J1372" s="42">
        <f t="shared" si="86"/>
        <v>15.600000000000001</v>
      </c>
      <c r="K1372" s="15">
        <f t="shared" si="87"/>
        <v>19.400000000000002</v>
      </c>
    </row>
    <row r="1373" spans="1:13" s="1" customFormat="1" ht="15.75" customHeight="1" x14ac:dyDescent="0.2">
      <c r="A1373" s="13" t="s">
        <v>1027</v>
      </c>
      <c r="B1373" s="12" t="str">
        <f>VLOOKUP(A1373,'User printing - summary'!B:E,4,FALSE)</f>
        <v>6602690</v>
      </c>
      <c r="C1373" s="13" t="str">
        <f>VLOOKUP(A1373,'User printing - summary'!B:C,2,FALSE)</f>
        <v>นางสาว วนิฐศรา แสงเมืองเก่า</v>
      </c>
      <c r="D1373" s="13" t="s">
        <v>49</v>
      </c>
      <c r="E1373" s="13" t="s">
        <v>1625</v>
      </c>
      <c r="F1373" s="14">
        <v>0</v>
      </c>
      <c r="G1373" s="14">
        <v>46</v>
      </c>
      <c r="H1373" s="14">
        <f t="shared" si="84"/>
        <v>46</v>
      </c>
      <c r="I1373" s="42">
        <f t="shared" si="85"/>
        <v>0</v>
      </c>
      <c r="J1373" s="42">
        <f t="shared" si="86"/>
        <v>18.400000000000002</v>
      </c>
      <c r="K1373" s="15">
        <f t="shared" si="87"/>
        <v>18.400000000000002</v>
      </c>
    </row>
    <row r="1374" spans="1:13" s="1" customFormat="1" ht="15.75" customHeight="1" x14ac:dyDescent="0.2">
      <c r="A1374" s="13" t="s">
        <v>872</v>
      </c>
      <c r="B1374" s="12" t="str">
        <f>VLOOKUP(A1374,'User printing - summary'!B:E,4,FALSE)</f>
        <v>6004664</v>
      </c>
      <c r="C1374" s="13" t="str">
        <f>VLOOKUP(A1374,'User printing - summary'!B:C,2,FALSE)</f>
        <v>นาย มนูญศักดิ์ วรรณประพันธ์</v>
      </c>
      <c r="D1374" s="13" t="s">
        <v>49</v>
      </c>
      <c r="E1374" s="13" t="s">
        <v>1625</v>
      </c>
      <c r="F1374" s="14">
        <v>2</v>
      </c>
      <c r="G1374" s="14">
        <v>9</v>
      </c>
      <c r="H1374" s="14">
        <f t="shared" si="84"/>
        <v>11</v>
      </c>
      <c r="I1374" s="42">
        <f t="shared" si="85"/>
        <v>7.6</v>
      </c>
      <c r="J1374" s="42">
        <f t="shared" si="86"/>
        <v>3.6</v>
      </c>
      <c r="K1374" s="15">
        <f t="shared" si="87"/>
        <v>11.2</v>
      </c>
    </row>
    <row r="1375" spans="1:13" s="1" customFormat="1" ht="15.75" customHeight="1" x14ac:dyDescent="0.2">
      <c r="A1375" s="13" t="s">
        <v>1328</v>
      </c>
      <c r="B1375" s="12" t="str">
        <f>VLOOKUP(A1375,'User printing - summary'!B:E,4,FALSE)</f>
        <v>6704977</v>
      </c>
      <c r="C1375" s="13" t="str">
        <f>VLOOKUP(A1375,'User printing - summary'!B:C,2,FALSE)</f>
        <v>นางสาว ลลิตา ฟองแก้ว</v>
      </c>
      <c r="D1375" s="13" t="s">
        <v>49</v>
      </c>
      <c r="E1375" s="13" t="s">
        <v>1625</v>
      </c>
      <c r="F1375" s="14">
        <v>2</v>
      </c>
      <c r="G1375" s="14">
        <v>8</v>
      </c>
      <c r="H1375" s="14">
        <f t="shared" si="84"/>
        <v>10</v>
      </c>
      <c r="I1375" s="42">
        <f t="shared" si="85"/>
        <v>7.6</v>
      </c>
      <c r="J1375" s="42">
        <f t="shared" si="86"/>
        <v>3.2</v>
      </c>
      <c r="K1375" s="15">
        <f t="shared" si="87"/>
        <v>10.8</v>
      </c>
    </row>
    <row r="1376" spans="1:13" s="1" customFormat="1" ht="15.75" customHeight="1" x14ac:dyDescent="0.2">
      <c r="A1376" s="13" t="s">
        <v>1327</v>
      </c>
      <c r="B1376" s="12" t="str">
        <f>VLOOKUP(A1376,'User printing - summary'!B:E,4,FALSE)</f>
        <v>471643</v>
      </c>
      <c r="C1376" s="13" t="str">
        <f>VLOOKUP(A1376,'User printing - summary'!B:C,2,FALSE)</f>
        <v>นางสาว เครือฟ้า พรมรักษา</v>
      </c>
      <c r="D1376" s="13" t="s">
        <v>49</v>
      </c>
      <c r="E1376" s="13" t="s">
        <v>1625</v>
      </c>
      <c r="F1376" s="14">
        <v>0</v>
      </c>
      <c r="G1376" s="14">
        <v>26</v>
      </c>
      <c r="H1376" s="14">
        <f t="shared" si="84"/>
        <v>26</v>
      </c>
      <c r="I1376" s="42">
        <f t="shared" si="85"/>
        <v>0</v>
      </c>
      <c r="J1376" s="42">
        <f t="shared" si="86"/>
        <v>10.4</v>
      </c>
      <c r="K1376" s="15">
        <f t="shared" si="87"/>
        <v>10.4</v>
      </c>
    </row>
    <row r="1377" spans="1:11" s="1" customFormat="1" ht="15.75" customHeight="1" x14ac:dyDescent="0.2">
      <c r="A1377" s="13" t="s">
        <v>876</v>
      </c>
      <c r="B1377" s="12" t="str">
        <f>VLOOKUP(A1377,'User printing - summary'!B:E,4,FALSE)</f>
        <v>5201657</v>
      </c>
      <c r="C1377" s="13" t="str">
        <f>VLOOKUP(A1377,'User printing - summary'!B:C,2,FALSE)</f>
        <v>นางสาว เกลื้อกูล โสภาลัย</v>
      </c>
      <c r="D1377" s="13" t="s">
        <v>49</v>
      </c>
      <c r="E1377" s="13" t="s">
        <v>1625</v>
      </c>
      <c r="F1377" s="14">
        <v>0</v>
      </c>
      <c r="G1377" s="14">
        <v>15</v>
      </c>
      <c r="H1377" s="14">
        <f t="shared" si="84"/>
        <v>15</v>
      </c>
      <c r="I1377" s="42">
        <f t="shared" si="85"/>
        <v>0</v>
      </c>
      <c r="J1377" s="42">
        <f t="shared" si="86"/>
        <v>6</v>
      </c>
      <c r="K1377" s="15">
        <f t="shared" si="87"/>
        <v>6</v>
      </c>
    </row>
    <row r="1378" spans="1:11" s="1" customFormat="1" ht="15.75" customHeight="1" x14ac:dyDescent="0.2">
      <c r="A1378" s="13" t="s">
        <v>1026</v>
      </c>
      <c r="B1378" s="12" t="str">
        <f>VLOOKUP(A1378,'User printing - summary'!B:E,4,FALSE)</f>
        <v>6100392</v>
      </c>
      <c r="C1378" s="13" t="str">
        <f>VLOOKUP(A1378,'User printing - summary'!B:C,2,FALSE)</f>
        <v>นาย ณัฐกิตติ์ เตรียมตัว</v>
      </c>
      <c r="D1378" s="13" t="s">
        <v>49</v>
      </c>
      <c r="E1378" s="13" t="s">
        <v>1625</v>
      </c>
      <c r="F1378" s="14">
        <v>0</v>
      </c>
      <c r="G1378" s="14">
        <v>10</v>
      </c>
      <c r="H1378" s="14">
        <f t="shared" si="84"/>
        <v>10</v>
      </c>
      <c r="I1378" s="42">
        <f t="shared" si="85"/>
        <v>0</v>
      </c>
      <c r="J1378" s="42">
        <f t="shared" si="86"/>
        <v>4</v>
      </c>
      <c r="K1378" s="15">
        <f t="shared" si="87"/>
        <v>4</v>
      </c>
    </row>
    <row r="1379" spans="1:11" s="1" customFormat="1" ht="15.75" customHeight="1" x14ac:dyDescent="0.2">
      <c r="A1379" s="13" t="s">
        <v>873</v>
      </c>
      <c r="B1379" s="12" t="str">
        <f>VLOOKUP(A1379,'User printing - summary'!B:E,4,FALSE)</f>
        <v>6802555</v>
      </c>
      <c r="C1379" s="13" t="str">
        <f>VLOOKUP(A1379,'User printing - summary'!B:C,2,FALSE)</f>
        <v>นาย ณัฐวุฒิ อุทุมมา</v>
      </c>
      <c r="D1379" s="13" t="s">
        <v>49</v>
      </c>
      <c r="E1379" s="13" t="s">
        <v>1625</v>
      </c>
      <c r="F1379" s="14">
        <v>0</v>
      </c>
      <c r="G1379" s="14">
        <v>8</v>
      </c>
      <c r="H1379" s="14">
        <f t="shared" si="84"/>
        <v>8</v>
      </c>
      <c r="I1379" s="42">
        <f t="shared" si="85"/>
        <v>0</v>
      </c>
      <c r="J1379" s="42">
        <f t="shared" si="86"/>
        <v>3.2</v>
      </c>
      <c r="K1379" s="15">
        <f t="shared" si="87"/>
        <v>3.2</v>
      </c>
    </row>
    <row r="1380" spans="1:11" s="1" customFormat="1" ht="15.75" customHeight="1" x14ac:dyDescent="0.2">
      <c r="A1380" s="13" t="s">
        <v>1325</v>
      </c>
      <c r="B1380" s="12" t="str">
        <f>VLOOKUP(A1380,'User printing - summary'!B:E,4,FALSE)</f>
        <v>5400247</v>
      </c>
      <c r="C1380" s="13" t="str">
        <f>VLOOKUP(A1380,'User printing - summary'!B:C,2,FALSE)</f>
        <v>นางสาว จิรัชญา คนบุญ</v>
      </c>
      <c r="D1380" s="13" t="s">
        <v>49</v>
      </c>
      <c r="E1380" s="13" t="s">
        <v>1625</v>
      </c>
      <c r="F1380" s="14">
        <v>0</v>
      </c>
      <c r="G1380" s="14">
        <v>2</v>
      </c>
      <c r="H1380" s="14">
        <f t="shared" si="84"/>
        <v>2</v>
      </c>
      <c r="I1380" s="42">
        <f t="shared" si="85"/>
        <v>0</v>
      </c>
      <c r="J1380" s="42">
        <f t="shared" si="86"/>
        <v>0.8</v>
      </c>
      <c r="K1380" s="15">
        <f t="shared" si="87"/>
        <v>0.8</v>
      </c>
    </row>
    <row r="1381" spans="1:11" s="1" customFormat="1" ht="15.75" customHeight="1" x14ac:dyDescent="0.2">
      <c r="A1381" s="13" t="s">
        <v>1278</v>
      </c>
      <c r="B1381" s="12" t="str">
        <f>VLOOKUP(A1381,'User printing - summary'!B:E,4,FALSE)</f>
        <v>5701410</v>
      </c>
      <c r="C1381" s="13" t="str">
        <f>VLOOKUP(A1381,'User printing - summary'!B:C,2,FALSE)</f>
        <v>นางสาว อรวรรณ ไกรวงษ์</v>
      </c>
      <c r="D1381" s="13" t="s">
        <v>49</v>
      </c>
      <c r="E1381" s="13" t="s">
        <v>1726</v>
      </c>
      <c r="F1381" s="14">
        <v>59</v>
      </c>
      <c r="G1381" s="14">
        <v>192</v>
      </c>
      <c r="H1381" s="14">
        <f t="shared" si="84"/>
        <v>251</v>
      </c>
      <c r="I1381" s="42">
        <f t="shared" si="85"/>
        <v>224.2</v>
      </c>
      <c r="J1381" s="42">
        <f t="shared" si="86"/>
        <v>76.800000000000011</v>
      </c>
      <c r="K1381" s="15">
        <f t="shared" si="87"/>
        <v>301</v>
      </c>
    </row>
    <row r="1382" spans="1:11" s="1" customFormat="1" ht="15.75" customHeight="1" x14ac:dyDescent="0.2">
      <c r="A1382" s="13" t="s">
        <v>1279</v>
      </c>
      <c r="B1382" s="12" t="str">
        <f>VLOOKUP(A1382,'User printing - summary'!B:E,4,FALSE)</f>
        <v>5802050</v>
      </c>
      <c r="C1382" s="13" t="str">
        <f>VLOOKUP(A1382,'User printing - summary'!B:C,2,FALSE)</f>
        <v>นางสาว เพ็ญพโยม รุ่งสว่าง</v>
      </c>
      <c r="D1382" s="13" t="s">
        <v>49</v>
      </c>
      <c r="E1382" s="13" t="s">
        <v>1726</v>
      </c>
      <c r="F1382" s="14">
        <v>0</v>
      </c>
      <c r="G1382" s="14">
        <v>694</v>
      </c>
      <c r="H1382" s="14">
        <f t="shared" si="84"/>
        <v>694</v>
      </c>
      <c r="I1382" s="42">
        <f t="shared" si="85"/>
        <v>0</v>
      </c>
      <c r="J1382" s="42">
        <f t="shared" si="86"/>
        <v>277.60000000000002</v>
      </c>
      <c r="K1382" s="15">
        <f t="shared" si="87"/>
        <v>277.60000000000002</v>
      </c>
    </row>
    <row r="1383" spans="1:11" s="1" customFormat="1" ht="15.75" customHeight="1" x14ac:dyDescent="0.2">
      <c r="A1383" s="17" t="s">
        <v>1277</v>
      </c>
      <c r="B1383" s="12" t="str">
        <f>VLOOKUP(A1383,'User printing - summary'!B:E,4,FALSE)</f>
        <v>5900376</v>
      </c>
      <c r="C1383" s="13" t="str">
        <f>VLOOKUP(A1383,'User printing - summary'!B:C,2,FALSE)</f>
        <v>นางสาว นัฐถาพร สุหญ้านาง</v>
      </c>
      <c r="D1383" s="13" t="s">
        <v>49</v>
      </c>
      <c r="E1383" s="13" t="s">
        <v>1726</v>
      </c>
      <c r="F1383" s="14">
        <v>0</v>
      </c>
      <c r="G1383" s="14">
        <v>572</v>
      </c>
      <c r="H1383" s="14">
        <f t="shared" si="84"/>
        <v>572</v>
      </c>
      <c r="I1383" s="42">
        <f t="shared" si="85"/>
        <v>0</v>
      </c>
      <c r="J1383" s="42">
        <f t="shared" si="86"/>
        <v>228.8</v>
      </c>
      <c r="K1383" s="15">
        <f t="shared" si="87"/>
        <v>228.8</v>
      </c>
    </row>
    <row r="1384" spans="1:11" s="1" customFormat="1" ht="15.75" customHeight="1" x14ac:dyDescent="0.2">
      <c r="A1384" s="13" t="s">
        <v>1275</v>
      </c>
      <c r="B1384" s="12" t="str">
        <f>VLOOKUP(A1384,'User printing - summary'!B:E,4,FALSE)</f>
        <v>6102660</v>
      </c>
      <c r="C1384" s="13" t="str">
        <f>VLOOKUP(A1384,'User printing - summary'!B:C,2,FALSE)</f>
        <v>นางสาว สุพัตรา สารเงิน</v>
      </c>
      <c r="D1384" s="13" t="s">
        <v>49</v>
      </c>
      <c r="E1384" s="13" t="s">
        <v>1726</v>
      </c>
      <c r="F1384" s="14">
        <v>0</v>
      </c>
      <c r="G1384" s="14">
        <v>418</v>
      </c>
      <c r="H1384" s="14">
        <f t="shared" si="84"/>
        <v>418</v>
      </c>
      <c r="I1384" s="42">
        <f t="shared" si="85"/>
        <v>0</v>
      </c>
      <c r="J1384" s="42">
        <f t="shared" si="86"/>
        <v>167.20000000000002</v>
      </c>
      <c r="K1384" s="15">
        <f t="shared" si="87"/>
        <v>167.20000000000002</v>
      </c>
    </row>
    <row r="1385" spans="1:11" s="1" customFormat="1" ht="15.75" customHeight="1" x14ac:dyDescent="0.2">
      <c r="A1385" s="13" t="s">
        <v>1276</v>
      </c>
      <c r="B1385" s="12" t="str">
        <f>VLOOKUP(A1385,'User printing - summary'!B:E,4,FALSE)</f>
        <v>6004217</v>
      </c>
      <c r="C1385" s="13" t="str">
        <f>VLOOKUP(A1385,'User printing - summary'!B:C,2,FALSE)</f>
        <v>นางสาว นันทนา วันสา</v>
      </c>
      <c r="D1385" s="13" t="s">
        <v>49</v>
      </c>
      <c r="E1385" s="13" t="s">
        <v>1726</v>
      </c>
      <c r="F1385" s="14">
        <v>0</v>
      </c>
      <c r="G1385" s="14">
        <v>197</v>
      </c>
      <c r="H1385" s="14">
        <f t="shared" si="84"/>
        <v>197</v>
      </c>
      <c r="I1385" s="42">
        <f t="shared" si="85"/>
        <v>0</v>
      </c>
      <c r="J1385" s="42">
        <f t="shared" si="86"/>
        <v>78.800000000000011</v>
      </c>
      <c r="K1385" s="15">
        <f t="shared" si="87"/>
        <v>78.800000000000011</v>
      </c>
    </row>
    <row r="1386" spans="1:11" s="1" customFormat="1" ht="15.75" customHeight="1" x14ac:dyDescent="0.2">
      <c r="A1386" s="13" t="s">
        <v>1281</v>
      </c>
      <c r="B1386" s="12" t="str">
        <f>VLOOKUP(A1386,'User printing - summary'!B:E,4,FALSE)</f>
        <v>5902489</v>
      </c>
      <c r="C1386" s="13" t="str">
        <f>VLOOKUP(A1386,'User printing - summary'!B:C,2,FALSE)</f>
        <v>นางสาว ขวัญจิรา แก้วประเสริฐ</v>
      </c>
      <c r="D1386" s="13" t="s">
        <v>49</v>
      </c>
      <c r="E1386" s="13" t="s">
        <v>1726</v>
      </c>
      <c r="F1386" s="14">
        <v>0</v>
      </c>
      <c r="G1386" s="14">
        <v>197</v>
      </c>
      <c r="H1386" s="14">
        <f t="shared" si="84"/>
        <v>197</v>
      </c>
      <c r="I1386" s="42">
        <f t="shared" si="85"/>
        <v>0</v>
      </c>
      <c r="J1386" s="42">
        <f t="shared" si="86"/>
        <v>78.800000000000011</v>
      </c>
      <c r="K1386" s="15">
        <f t="shared" si="87"/>
        <v>78.800000000000011</v>
      </c>
    </row>
    <row r="1387" spans="1:11" s="1" customFormat="1" ht="15.75" customHeight="1" x14ac:dyDescent="0.2">
      <c r="A1387" s="13" t="s">
        <v>1280</v>
      </c>
      <c r="B1387" s="12" t="str">
        <f>VLOOKUP(A1387,'User printing - summary'!B:E,4,FALSE)</f>
        <v>6103449</v>
      </c>
      <c r="C1387" s="13" t="str">
        <f>VLOOKUP(A1387,'User printing - summary'!B:C,2,FALSE)</f>
        <v>นางสาว ศิริลักษณ์ ถาปราบมาตย์</v>
      </c>
      <c r="D1387" s="13" t="s">
        <v>49</v>
      </c>
      <c r="E1387" s="13" t="s">
        <v>1726</v>
      </c>
      <c r="F1387" s="14">
        <v>0</v>
      </c>
      <c r="G1387" s="14">
        <v>100</v>
      </c>
      <c r="H1387" s="14">
        <f t="shared" si="84"/>
        <v>100</v>
      </c>
      <c r="I1387" s="42">
        <f t="shared" si="85"/>
        <v>0</v>
      </c>
      <c r="J1387" s="42">
        <f t="shared" si="86"/>
        <v>40</v>
      </c>
      <c r="K1387" s="15">
        <f t="shared" si="87"/>
        <v>40</v>
      </c>
    </row>
    <row r="1388" spans="1:11" s="1" customFormat="1" ht="15.75" customHeight="1" x14ac:dyDescent="0.2">
      <c r="A1388" s="13" t="s">
        <v>1268</v>
      </c>
      <c r="B1388" s="12" t="str">
        <f>VLOOKUP(A1388,'User printing - summary'!B:E,4,FALSE)</f>
        <v>6703834</v>
      </c>
      <c r="C1388" s="13" t="str">
        <f>VLOOKUP(A1388,'User printing - summary'!B:C,2,FALSE)</f>
        <v>นางสาว บุษบา ศรีหาวงษ์</v>
      </c>
      <c r="D1388" s="13" t="s">
        <v>49</v>
      </c>
      <c r="E1388" s="13" t="s">
        <v>1726</v>
      </c>
      <c r="F1388" s="14">
        <v>10</v>
      </c>
      <c r="G1388" s="14">
        <v>4</v>
      </c>
      <c r="H1388" s="14">
        <f t="shared" si="84"/>
        <v>14</v>
      </c>
      <c r="I1388" s="42">
        <f t="shared" si="85"/>
        <v>38</v>
      </c>
      <c r="J1388" s="42">
        <f t="shared" si="86"/>
        <v>1.6</v>
      </c>
      <c r="K1388" s="15">
        <f t="shared" si="87"/>
        <v>39.6</v>
      </c>
    </row>
    <row r="1389" spans="1:11" s="1" customFormat="1" ht="15.75" customHeight="1" x14ac:dyDescent="0.2">
      <c r="A1389" s="13" t="s">
        <v>1266</v>
      </c>
      <c r="B1389" s="12" t="str">
        <f>VLOOKUP(A1389,'User printing - summary'!B:E,4,FALSE)</f>
        <v>5600401</v>
      </c>
      <c r="C1389" s="13" t="str">
        <f>VLOOKUP(A1389,'User printing - summary'!B:C,2,FALSE)</f>
        <v>นางสาว ชมพูนุท วงค์ล่าม</v>
      </c>
      <c r="D1389" s="13" t="s">
        <v>49</v>
      </c>
      <c r="E1389" s="13" t="s">
        <v>1726</v>
      </c>
      <c r="F1389" s="14">
        <v>0</v>
      </c>
      <c r="G1389" s="14">
        <v>84</v>
      </c>
      <c r="H1389" s="14">
        <f t="shared" si="84"/>
        <v>84</v>
      </c>
      <c r="I1389" s="42">
        <f t="shared" si="85"/>
        <v>0</v>
      </c>
      <c r="J1389" s="42">
        <f t="shared" si="86"/>
        <v>33.6</v>
      </c>
      <c r="K1389" s="15">
        <f t="shared" si="87"/>
        <v>33.6</v>
      </c>
    </row>
    <row r="1390" spans="1:11" s="1" customFormat="1" ht="15.75" customHeight="1" x14ac:dyDescent="0.2">
      <c r="A1390" s="13" t="s">
        <v>1285</v>
      </c>
      <c r="B1390" s="12" t="str">
        <f>VLOOKUP(A1390,'User printing - summary'!B:E,4,FALSE)</f>
        <v>5900131</v>
      </c>
      <c r="C1390" s="13" t="str">
        <f>VLOOKUP(A1390,'User printing - summary'!B:C,2,FALSE)</f>
        <v>นางสาว วันวิสา เรืองสิริ</v>
      </c>
      <c r="D1390" s="13" t="s">
        <v>49</v>
      </c>
      <c r="E1390" s="13" t="s">
        <v>1726</v>
      </c>
      <c r="F1390" s="14">
        <v>0</v>
      </c>
      <c r="G1390" s="14">
        <v>69</v>
      </c>
      <c r="H1390" s="14">
        <f t="shared" si="84"/>
        <v>69</v>
      </c>
      <c r="I1390" s="42">
        <f t="shared" si="85"/>
        <v>0</v>
      </c>
      <c r="J1390" s="42">
        <f t="shared" si="86"/>
        <v>27.6</v>
      </c>
      <c r="K1390" s="15">
        <f t="shared" si="87"/>
        <v>27.6</v>
      </c>
    </row>
    <row r="1391" spans="1:11" s="1" customFormat="1" ht="15.75" customHeight="1" x14ac:dyDescent="0.2">
      <c r="A1391" s="13" t="s">
        <v>1270</v>
      </c>
      <c r="B1391" s="12" t="str">
        <f>VLOOKUP(A1391,'User printing - summary'!B:E,4,FALSE)</f>
        <v>6302293</v>
      </c>
      <c r="C1391" s="13" t="str">
        <f>VLOOKUP(A1391,'User printing - summary'!B:C,2,FALSE)</f>
        <v>นางสาว นิภารัตน์ คำสว่าง</v>
      </c>
      <c r="D1391" s="13" t="s">
        <v>49</v>
      </c>
      <c r="E1391" s="13" t="s">
        <v>1726</v>
      </c>
      <c r="F1391" s="14">
        <v>0</v>
      </c>
      <c r="G1391" s="14">
        <v>53</v>
      </c>
      <c r="H1391" s="14">
        <f t="shared" si="84"/>
        <v>53</v>
      </c>
      <c r="I1391" s="42">
        <f t="shared" si="85"/>
        <v>0</v>
      </c>
      <c r="J1391" s="42">
        <f t="shared" si="86"/>
        <v>21.200000000000003</v>
      </c>
      <c r="K1391" s="15">
        <f t="shared" si="87"/>
        <v>21.200000000000003</v>
      </c>
    </row>
    <row r="1392" spans="1:11" s="1" customFormat="1" ht="15.75" customHeight="1" x14ac:dyDescent="0.2">
      <c r="A1392" s="13" t="s">
        <v>1272</v>
      </c>
      <c r="B1392" s="12" t="str">
        <f>VLOOKUP(A1392,'User printing - summary'!B:E,4,FALSE)</f>
        <v>5701411</v>
      </c>
      <c r="C1392" s="13" t="str">
        <f>VLOOKUP(A1392,'User printing - summary'!B:C,2,FALSE)</f>
        <v>นางสาว ลำใย คลังกูล</v>
      </c>
      <c r="D1392" s="13" t="s">
        <v>49</v>
      </c>
      <c r="E1392" s="13" t="s">
        <v>1726</v>
      </c>
      <c r="F1392" s="14">
        <v>0</v>
      </c>
      <c r="G1392" s="14">
        <v>48</v>
      </c>
      <c r="H1392" s="14">
        <f t="shared" si="84"/>
        <v>48</v>
      </c>
      <c r="I1392" s="42">
        <f t="shared" si="85"/>
        <v>0</v>
      </c>
      <c r="J1392" s="42">
        <f t="shared" si="86"/>
        <v>19.200000000000003</v>
      </c>
      <c r="K1392" s="15">
        <f t="shared" si="87"/>
        <v>19.200000000000003</v>
      </c>
    </row>
    <row r="1393" spans="1:13" s="1" customFormat="1" ht="15.75" customHeight="1" x14ac:dyDescent="0.2">
      <c r="A1393" s="13" t="s">
        <v>1273</v>
      </c>
      <c r="B1393" s="12" t="str">
        <f>VLOOKUP(A1393,'User printing - summary'!B:E,4,FALSE)</f>
        <v>5903276</v>
      </c>
      <c r="C1393" s="13" t="str">
        <f>VLOOKUP(A1393,'User printing - summary'!B:C,2,FALSE)</f>
        <v>นางสาว ละอองดาว ผุยบัวค้อ</v>
      </c>
      <c r="D1393" s="13" t="s">
        <v>49</v>
      </c>
      <c r="E1393" s="13" t="s">
        <v>1726</v>
      </c>
      <c r="F1393" s="14">
        <v>3</v>
      </c>
      <c r="G1393" s="14">
        <v>13</v>
      </c>
      <c r="H1393" s="14">
        <f t="shared" si="84"/>
        <v>16</v>
      </c>
      <c r="I1393" s="42">
        <f t="shared" si="85"/>
        <v>11.399999999999999</v>
      </c>
      <c r="J1393" s="42">
        <f t="shared" si="86"/>
        <v>5.2</v>
      </c>
      <c r="K1393" s="15">
        <f t="shared" si="87"/>
        <v>16.599999999999998</v>
      </c>
      <c r="L1393" s="16"/>
      <c r="M1393" s="16"/>
    </row>
    <row r="1394" spans="1:13" s="1" customFormat="1" ht="15.75" customHeight="1" x14ac:dyDescent="0.2">
      <c r="A1394" s="13" t="s">
        <v>1284</v>
      </c>
      <c r="B1394" s="12" t="str">
        <f>VLOOKUP(A1394,'User printing - summary'!B:E,4,FALSE)</f>
        <v>6004864</v>
      </c>
      <c r="C1394" s="13" t="str">
        <f>VLOOKUP(A1394,'User printing - summary'!B:C,2,FALSE)</f>
        <v>นาย วันชัย ทำดี</v>
      </c>
      <c r="D1394" s="13" t="s">
        <v>49</v>
      </c>
      <c r="E1394" s="13" t="s">
        <v>1726</v>
      </c>
      <c r="F1394" s="14">
        <v>0</v>
      </c>
      <c r="G1394" s="14">
        <v>38</v>
      </c>
      <c r="H1394" s="14">
        <f t="shared" si="84"/>
        <v>38</v>
      </c>
      <c r="I1394" s="42">
        <f t="shared" si="85"/>
        <v>0</v>
      </c>
      <c r="J1394" s="42">
        <f t="shared" si="86"/>
        <v>15.200000000000001</v>
      </c>
      <c r="K1394" s="15">
        <f t="shared" si="87"/>
        <v>15.200000000000001</v>
      </c>
    </row>
    <row r="1395" spans="1:13" s="1" customFormat="1" ht="15.75" customHeight="1" x14ac:dyDescent="0.2">
      <c r="A1395" s="17" t="s">
        <v>1282</v>
      </c>
      <c r="B1395" s="12" t="str">
        <f>VLOOKUP(A1395,'User printing - summary'!B:E,4,FALSE)</f>
        <v>5701209</v>
      </c>
      <c r="C1395" s="13" t="str">
        <f>VLOOKUP(A1395,'User printing - summary'!B:C,2,FALSE)</f>
        <v>นางสาว เยาวลักษณ์ จริภิญญา</v>
      </c>
      <c r="D1395" s="17" t="s">
        <v>49</v>
      </c>
      <c r="E1395" s="17" t="s">
        <v>1726</v>
      </c>
      <c r="F1395" s="33">
        <v>1</v>
      </c>
      <c r="G1395" s="33">
        <v>25</v>
      </c>
      <c r="H1395" s="14">
        <f t="shared" si="84"/>
        <v>26</v>
      </c>
      <c r="I1395" s="42">
        <f t="shared" si="85"/>
        <v>3.8</v>
      </c>
      <c r="J1395" s="42">
        <f t="shared" si="86"/>
        <v>10</v>
      </c>
      <c r="K1395" s="15">
        <f t="shared" si="87"/>
        <v>13.8</v>
      </c>
    </row>
    <row r="1396" spans="1:13" s="1" customFormat="1" ht="15.75" customHeight="1" x14ac:dyDescent="0.2">
      <c r="A1396" s="13" t="s">
        <v>1269</v>
      </c>
      <c r="B1396" s="12" t="str">
        <f>VLOOKUP(A1396,'User printing - summary'!B:E,4,FALSE)</f>
        <v>6403295</v>
      </c>
      <c r="C1396" s="13" t="str">
        <f>VLOOKUP(A1396,'User printing - summary'!B:C,2,FALSE)</f>
        <v>นางสาว ศรีสุดา มาคำ</v>
      </c>
      <c r="D1396" s="13" t="s">
        <v>49</v>
      </c>
      <c r="E1396" s="13" t="s">
        <v>1726</v>
      </c>
      <c r="F1396" s="14">
        <v>3</v>
      </c>
      <c r="G1396" s="14">
        <v>3</v>
      </c>
      <c r="H1396" s="14">
        <f t="shared" si="84"/>
        <v>6</v>
      </c>
      <c r="I1396" s="42">
        <f t="shared" si="85"/>
        <v>11.399999999999999</v>
      </c>
      <c r="J1396" s="42">
        <f t="shared" si="86"/>
        <v>1.2000000000000002</v>
      </c>
      <c r="K1396" s="15">
        <f t="shared" si="87"/>
        <v>12.599999999999998</v>
      </c>
    </row>
    <row r="1397" spans="1:13" s="1" customFormat="1" ht="15.75" customHeight="1" x14ac:dyDescent="0.2">
      <c r="A1397" s="13" t="s">
        <v>1267</v>
      </c>
      <c r="B1397" s="12" t="str">
        <f>VLOOKUP(A1397,'User printing - summary'!B:E,4,FALSE)</f>
        <v>6300929</v>
      </c>
      <c r="C1397" s="13" t="str">
        <f>VLOOKUP(A1397,'User printing - summary'!B:C,2,FALSE)</f>
        <v>นาย คณนันท์ มาดี</v>
      </c>
      <c r="D1397" s="13" t="s">
        <v>49</v>
      </c>
      <c r="E1397" s="13" t="s">
        <v>1726</v>
      </c>
      <c r="F1397" s="14">
        <v>0</v>
      </c>
      <c r="G1397" s="14">
        <v>26</v>
      </c>
      <c r="H1397" s="14">
        <f t="shared" si="84"/>
        <v>26</v>
      </c>
      <c r="I1397" s="42">
        <f t="shared" si="85"/>
        <v>0</v>
      </c>
      <c r="J1397" s="42">
        <f t="shared" si="86"/>
        <v>10.4</v>
      </c>
      <c r="K1397" s="15">
        <f t="shared" si="87"/>
        <v>10.4</v>
      </c>
    </row>
    <row r="1398" spans="1:13" s="1" customFormat="1" ht="15.75" customHeight="1" x14ac:dyDescent="0.2">
      <c r="A1398" s="13" t="s">
        <v>1271</v>
      </c>
      <c r="B1398" s="12" t="str">
        <f>VLOOKUP(A1398,'User printing - summary'!B:E,4,FALSE)</f>
        <v>6700299</v>
      </c>
      <c r="C1398" s="13" t="str">
        <f>VLOOKUP(A1398,'User printing - summary'!B:C,2,FALSE)</f>
        <v>นางสาว จิรยา ราชวงค์</v>
      </c>
      <c r="D1398" s="13" t="s">
        <v>49</v>
      </c>
      <c r="E1398" s="13" t="s">
        <v>1726</v>
      </c>
      <c r="F1398" s="14">
        <v>0</v>
      </c>
      <c r="G1398" s="14">
        <v>16</v>
      </c>
      <c r="H1398" s="14">
        <f t="shared" si="84"/>
        <v>16</v>
      </c>
      <c r="I1398" s="42">
        <f t="shared" si="85"/>
        <v>0</v>
      </c>
      <c r="J1398" s="42">
        <f t="shared" si="86"/>
        <v>6.4</v>
      </c>
      <c r="K1398" s="15">
        <f t="shared" si="87"/>
        <v>6.4</v>
      </c>
    </row>
    <row r="1399" spans="1:13" s="1" customFormat="1" ht="15.75" customHeight="1" x14ac:dyDescent="0.2">
      <c r="A1399" s="13" t="s">
        <v>1283</v>
      </c>
      <c r="B1399" s="12" t="str">
        <f>VLOOKUP(A1399,'User printing - summary'!B:E,4,FALSE)</f>
        <v>6604358</v>
      </c>
      <c r="C1399" s="13" t="str">
        <f>VLOOKUP(A1399,'User printing - summary'!B:C,2,FALSE)</f>
        <v>นางสาว ธัญณัทด์ สีชารู</v>
      </c>
      <c r="D1399" s="13" t="s">
        <v>49</v>
      </c>
      <c r="E1399" s="13" t="s">
        <v>1726</v>
      </c>
      <c r="F1399" s="14">
        <v>0</v>
      </c>
      <c r="G1399" s="14">
        <v>6</v>
      </c>
      <c r="H1399" s="14">
        <f t="shared" si="84"/>
        <v>6</v>
      </c>
      <c r="I1399" s="42">
        <f t="shared" si="85"/>
        <v>0</v>
      </c>
      <c r="J1399" s="42">
        <f t="shared" si="86"/>
        <v>2.4000000000000004</v>
      </c>
      <c r="K1399" s="15">
        <f t="shared" si="87"/>
        <v>2.4000000000000004</v>
      </c>
    </row>
    <row r="1400" spans="1:13" s="1" customFormat="1" ht="15.75" customHeight="1" x14ac:dyDescent="0.2">
      <c r="A1400" s="13" t="s">
        <v>1274</v>
      </c>
      <c r="B1400" s="12" t="str">
        <f>VLOOKUP(A1400,'User printing - summary'!B:E,4,FALSE)</f>
        <v>5700611</v>
      </c>
      <c r="C1400" s="13" t="str">
        <f>VLOOKUP(A1400,'User printing - summary'!B:C,2,FALSE)</f>
        <v>นางสาว วิภาวรรณ ผาน้อย</v>
      </c>
      <c r="D1400" s="13" t="s">
        <v>49</v>
      </c>
      <c r="E1400" s="13" t="s">
        <v>1726</v>
      </c>
      <c r="F1400" s="14">
        <v>0</v>
      </c>
      <c r="G1400" s="14">
        <v>2</v>
      </c>
      <c r="H1400" s="14">
        <f t="shared" si="84"/>
        <v>2</v>
      </c>
      <c r="I1400" s="42">
        <f t="shared" si="85"/>
        <v>0</v>
      </c>
      <c r="J1400" s="42">
        <f t="shared" si="86"/>
        <v>0.8</v>
      </c>
      <c r="K1400" s="15">
        <f t="shared" si="87"/>
        <v>0.8</v>
      </c>
    </row>
    <row r="1401" spans="1:13" s="1" customFormat="1" ht="15.75" customHeight="1" x14ac:dyDescent="0.2">
      <c r="A1401" s="13" t="s">
        <v>1339</v>
      </c>
      <c r="B1401" s="12" t="str">
        <f>VLOOKUP(A1401,'User printing - summary'!B:E,4,FALSE)</f>
        <v>6502632</v>
      </c>
      <c r="C1401" s="13" t="str">
        <f>VLOOKUP(A1401,'User printing - summary'!B:C,2,FALSE)</f>
        <v>นางสาว ปวีณนุช เกตุจันทร์</v>
      </c>
      <c r="D1401" s="13" t="s">
        <v>49</v>
      </c>
      <c r="E1401" s="13" t="s">
        <v>1665</v>
      </c>
      <c r="F1401" s="14">
        <v>0</v>
      </c>
      <c r="G1401" s="14">
        <v>443</v>
      </c>
      <c r="H1401" s="14">
        <f t="shared" si="84"/>
        <v>443</v>
      </c>
      <c r="I1401" s="42">
        <f t="shared" si="85"/>
        <v>0</v>
      </c>
      <c r="J1401" s="42">
        <f t="shared" si="86"/>
        <v>177.20000000000002</v>
      </c>
      <c r="K1401" s="15">
        <f t="shared" si="87"/>
        <v>177.20000000000002</v>
      </c>
    </row>
    <row r="1402" spans="1:13" s="1" customFormat="1" ht="15.75" customHeight="1" x14ac:dyDescent="0.2">
      <c r="A1402" s="13" t="s">
        <v>1341</v>
      </c>
      <c r="B1402" s="12" t="str">
        <f>VLOOKUP(A1402,'User printing - summary'!B:E,4,FALSE)</f>
        <v>6700134</v>
      </c>
      <c r="C1402" s="13" t="str">
        <f>VLOOKUP(A1402,'User printing - summary'!B:C,2,FALSE)</f>
        <v>นางสาว สิริพักตร์ สีขาว</v>
      </c>
      <c r="D1402" s="13" t="s">
        <v>49</v>
      </c>
      <c r="E1402" s="13" t="s">
        <v>1665</v>
      </c>
      <c r="F1402" s="14">
        <v>0</v>
      </c>
      <c r="G1402" s="14">
        <v>362</v>
      </c>
      <c r="H1402" s="14">
        <f t="shared" si="84"/>
        <v>362</v>
      </c>
      <c r="I1402" s="42">
        <f t="shared" si="85"/>
        <v>0</v>
      </c>
      <c r="J1402" s="42">
        <f t="shared" si="86"/>
        <v>144.80000000000001</v>
      </c>
      <c r="K1402" s="15">
        <f t="shared" si="87"/>
        <v>144.80000000000001</v>
      </c>
    </row>
    <row r="1403" spans="1:13" s="1" customFormat="1" ht="15.75" customHeight="1" x14ac:dyDescent="0.2">
      <c r="A1403" s="13" t="s">
        <v>1336</v>
      </c>
      <c r="B1403" s="12" t="str">
        <f>VLOOKUP(A1403,'User printing - summary'!B:E,4,FALSE)</f>
        <v>6604566</v>
      </c>
      <c r="C1403" s="13" t="str">
        <f>VLOOKUP(A1403,'User printing - summary'!B:C,2,FALSE)</f>
        <v>นางสาว กัลยา ทิพพิชัย</v>
      </c>
      <c r="D1403" s="13" t="s">
        <v>49</v>
      </c>
      <c r="E1403" s="13" t="s">
        <v>1665</v>
      </c>
      <c r="F1403" s="14">
        <v>0</v>
      </c>
      <c r="G1403" s="14">
        <v>320</v>
      </c>
      <c r="H1403" s="14">
        <f t="shared" si="84"/>
        <v>320</v>
      </c>
      <c r="I1403" s="42">
        <f t="shared" si="85"/>
        <v>0</v>
      </c>
      <c r="J1403" s="42">
        <f t="shared" si="86"/>
        <v>128</v>
      </c>
      <c r="K1403" s="15">
        <f t="shared" si="87"/>
        <v>128</v>
      </c>
    </row>
    <row r="1404" spans="1:13" s="1" customFormat="1" ht="15.75" customHeight="1" x14ac:dyDescent="0.2">
      <c r="A1404" s="13" t="s">
        <v>1335</v>
      </c>
      <c r="B1404" s="12" t="str">
        <f>VLOOKUP(A1404,'User printing - summary'!B:E,4,FALSE)</f>
        <v>6703155</v>
      </c>
      <c r="C1404" s="13" t="str">
        <f>VLOOKUP(A1404,'User printing - summary'!B:C,2,FALSE)</f>
        <v>นางสาว จิรารัตน์ บุญหว่าน</v>
      </c>
      <c r="D1404" s="13" t="s">
        <v>49</v>
      </c>
      <c r="E1404" s="13" t="s">
        <v>1665</v>
      </c>
      <c r="F1404" s="14">
        <v>0</v>
      </c>
      <c r="G1404" s="14">
        <v>248</v>
      </c>
      <c r="H1404" s="14">
        <f t="shared" si="84"/>
        <v>248</v>
      </c>
      <c r="I1404" s="42">
        <f t="shared" si="85"/>
        <v>0</v>
      </c>
      <c r="J1404" s="42">
        <f t="shared" si="86"/>
        <v>99.2</v>
      </c>
      <c r="K1404" s="15">
        <f t="shared" si="87"/>
        <v>99.2</v>
      </c>
    </row>
    <row r="1405" spans="1:13" s="1" customFormat="1" ht="15.75" customHeight="1" x14ac:dyDescent="0.2">
      <c r="A1405" s="13" t="s">
        <v>1338</v>
      </c>
      <c r="B1405" s="12" t="str">
        <f>VLOOKUP(A1405,'User printing - summary'!B:E,4,FALSE)</f>
        <v>6101100</v>
      </c>
      <c r="C1405" s="13" t="str">
        <f>VLOOKUP(A1405,'User printing - summary'!B:C,2,FALSE)</f>
        <v>นางสาว นุชรดี ทองใบ</v>
      </c>
      <c r="D1405" s="13" t="s">
        <v>49</v>
      </c>
      <c r="E1405" s="13" t="s">
        <v>1665</v>
      </c>
      <c r="F1405" s="14">
        <v>0</v>
      </c>
      <c r="G1405" s="14">
        <v>128</v>
      </c>
      <c r="H1405" s="14">
        <f t="shared" si="84"/>
        <v>128</v>
      </c>
      <c r="I1405" s="42">
        <f t="shared" si="85"/>
        <v>0</v>
      </c>
      <c r="J1405" s="42">
        <f t="shared" si="86"/>
        <v>51.2</v>
      </c>
      <c r="K1405" s="15">
        <f t="shared" si="87"/>
        <v>51.2</v>
      </c>
    </row>
    <row r="1406" spans="1:13" s="1" customFormat="1" ht="15.75" customHeight="1" x14ac:dyDescent="0.2">
      <c r="A1406" s="13" t="s">
        <v>1287</v>
      </c>
      <c r="B1406" s="12" t="str">
        <f>VLOOKUP(A1406,'User printing - summary'!B:E,4,FALSE)</f>
        <v>6601826</v>
      </c>
      <c r="C1406" s="13" t="str">
        <f>VLOOKUP(A1406,'User printing - summary'!B:C,2,FALSE)</f>
        <v>นางสาว ศุภรัตน์ ยอดแสนคำ</v>
      </c>
      <c r="D1406" s="13" t="s">
        <v>49</v>
      </c>
      <c r="E1406" s="13" t="s">
        <v>1665</v>
      </c>
      <c r="F1406" s="14">
        <v>0</v>
      </c>
      <c r="G1406" s="14">
        <v>117</v>
      </c>
      <c r="H1406" s="14">
        <f t="shared" si="84"/>
        <v>117</v>
      </c>
      <c r="I1406" s="42">
        <f t="shared" si="85"/>
        <v>0</v>
      </c>
      <c r="J1406" s="42">
        <f t="shared" si="86"/>
        <v>46.800000000000004</v>
      </c>
      <c r="K1406" s="15">
        <f t="shared" si="87"/>
        <v>46.800000000000004</v>
      </c>
      <c r="L1406" s="16"/>
      <c r="M1406" s="16"/>
    </row>
    <row r="1407" spans="1:13" s="1" customFormat="1" ht="15.75" customHeight="1" x14ac:dyDescent="0.2">
      <c r="A1407" s="13" t="s">
        <v>1332</v>
      </c>
      <c r="B1407" s="12" t="str">
        <f>VLOOKUP(A1407,'User printing - summary'!B:E,4,FALSE)</f>
        <v>6600723</v>
      </c>
      <c r="C1407" s="13" t="str">
        <f>VLOOKUP(A1407,'User printing - summary'!B:C,2,FALSE)</f>
        <v>นางสาว พัชราพร กานารักษ์</v>
      </c>
      <c r="D1407" s="13" t="s">
        <v>49</v>
      </c>
      <c r="E1407" s="13" t="s">
        <v>1665</v>
      </c>
      <c r="F1407" s="14">
        <v>0</v>
      </c>
      <c r="G1407" s="14">
        <v>105</v>
      </c>
      <c r="H1407" s="14">
        <f t="shared" si="84"/>
        <v>105</v>
      </c>
      <c r="I1407" s="42">
        <f t="shared" si="85"/>
        <v>0</v>
      </c>
      <c r="J1407" s="42">
        <f t="shared" si="86"/>
        <v>42</v>
      </c>
      <c r="K1407" s="15">
        <f t="shared" si="87"/>
        <v>42</v>
      </c>
    </row>
    <row r="1408" spans="1:13" s="1" customFormat="1" ht="15.75" customHeight="1" x14ac:dyDescent="0.2">
      <c r="A1408" s="13" t="s">
        <v>1073</v>
      </c>
      <c r="B1408" s="12" t="str">
        <f>VLOOKUP(A1408,'User printing - summary'!B:E,4,FALSE)</f>
        <v>5903710</v>
      </c>
      <c r="C1408" s="13" t="str">
        <f>VLOOKUP(A1408,'User printing - summary'!B:C,2,FALSE)</f>
        <v>นางสาว เกษฎาพร บัวบุตร</v>
      </c>
      <c r="D1408" s="13" t="s">
        <v>49</v>
      </c>
      <c r="E1408" s="13" t="s">
        <v>1665</v>
      </c>
      <c r="F1408" s="14">
        <v>0</v>
      </c>
      <c r="G1408" s="14">
        <v>87</v>
      </c>
      <c r="H1408" s="14">
        <f t="shared" si="84"/>
        <v>87</v>
      </c>
      <c r="I1408" s="42">
        <f t="shared" si="85"/>
        <v>0</v>
      </c>
      <c r="J1408" s="42">
        <f t="shared" si="86"/>
        <v>34.800000000000004</v>
      </c>
      <c r="K1408" s="15">
        <f t="shared" si="87"/>
        <v>34.800000000000004</v>
      </c>
    </row>
    <row r="1409" spans="1:11" s="1" customFormat="1" ht="15.75" customHeight="1" x14ac:dyDescent="0.2">
      <c r="A1409" s="13" t="s">
        <v>1076</v>
      </c>
      <c r="B1409" s="12" t="str">
        <f>VLOOKUP(A1409,'User printing - summary'!B:E,4,FALSE)</f>
        <v>6501128</v>
      </c>
      <c r="C1409" s="13" t="str">
        <f>VLOOKUP(A1409,'User printing - summary'!B:C,2,FALSE)</f>
        <v>นางสาว ธิดารัตน์ มุมเรือนทอง</v>
      </c>
      <c r="D1409" s="13" t="s">
        <v>49</v>
      </c>
      <c r="E1409" s="13" t="s">
        <v>1665</v>
      </c>
      <c r="F1409" s="14">
        <v>0</v>
      </c>
      <c r="G1409" s="14">
        <v>75</v>
      </c>
      <c r="H1409" s="14">
        <f t="shared" si="84"/>
        <v>75</v>
      </c>
      <c r="I1409" s="42">
        <f t="shared" si="85"/>
        <v>0</v>
      </c>
      <c r="J1409" s="42">
        <f t="shared" si="86"/>
        <v>30</v>
      </c>
      <c r="K1409" s="15">
        <f t="shared" si="87"/>
        <v>30</v>
      </c>
    </row>
    <row r="1410" spans="1:11" s="1" customFormat="1" ht="15.75" customHeight="1" x14ac:dyDescent="0.2">
      <c r="A1410" s="13" t="s">
        <v>1330</v>
      </c>
      <c r="B1410" s="12" t="str">
        <f>VLOOKUP(A1410,'User printing - summary'!B:E,4,FALSE)</f>
        <v>6002378</v>
      </c>
      <c r="C1410" s="13" t="str">
        <f>VLOOKUP(A1410,'User printing - summary'!B:C,2,FALSE)</f>
        <v>นางสาว ปราณีต คำอุ้ย</v>
      </c>
      <c r="D1410" s="13" t="s">
        <v>49</v>
      </c>
      <c r="E1410" s="13" t="s">
        <v>1665</v>
      </c>
      <c r="F1410" s="14">
        <v>3</v>
      </c>
      <c r="G1410" s="14">
        <v>33</v>
      </c>
      <c r="H1410" s="14">
        <f t="shared" si="84"/>
        <v>36</v>
      </c>
      <c r="I1410" s="42">
        <f t="shared" si="85"/>
        <v>11.399999999999999</v>
      </c>
      <c r="J1410" s="42">
        <f t="shared" si="86"/>
        <v>13.200000000000001</v>
      </c>
      <c r="K1410" s="15">
        <f t="shared" si="87"/>
        <v>24.6</v>
      </c>
    </row>
    <row r="1411" spans="1:11" s="1" customFormat="1" ht="15.75" customHeight="1" x14ac:dyDescent="0.2">
      <c r="A1411" s="13" t="s">
        <v>1074</v>
      </c>
      <c r="B1411" s="12" t="str">
        <f>VLOOKUP(A1411,'User printing - summary'!B:E,4,FALSE)</f>
        <v>6405089</v>
      </c>
      <c r="C1411" s="13" t="str">
        <f>VLOOKUP(A1411,'User printing - summary'!B:C,2,FALSE)</f>
        <v>นางสาว นิภาพร ศรีจันทร์</v>
      </c>
      <c r="D1411" s="13" t="s">
        <v>49</v>
      </c>
      <c r="E1411" s="13" t="s">
        <v>1665</v>
      </c>
      <c r="F1411" s="14">
        <v>0</v>
      </c>
      <c r="G1411" s="14">
        <v>44</v>
      </c>
      <c r="H1411" s="14">
        <f t="shared" si="84"/>
        <v>44</v>
      </c>
      <c r="I1411" s="42">
        <f t="shared" si="85"/>
        <v>0</v>
      </c>
      <c r="J1411" s="42">
        <f t="shared" si="86"/>
        <v>17.600000000000001</v>
      </c>
      <c r="K1411" s="15">
        <f t="shared" si="87"/>
        <v>17.600000000000001</v>
      </c>
    </row>
    <row r="1412" spans="1:11" s="1" customFormat="1" ht="15.75" customHeight="1" x14ac:dyDescent="0.2">
      <c r="A1412" s="13" t="s">
        <v>1333</v>
      </c>
      <c r="B1412" s="12" t="str">
        <f>VLOOKUP(A1412,'User printing - summary'!B:E,4,FALSE)</f>
        <v>5700438</v>
      </c>
      <c r="C1412" s="13" t="str">
        <f>VLOOKUP(A1412,'User printing - summary'!B:C,2,FALSE)</f>
        <v>นางสาว ธีรตา พัดขุนทด</v>
      </c>
      <c r="D1412" s="13" t="s">
        <v>49</v>
      </c>
      <c r="E1412" s="13" t="s">
        <v>1665</v>
      </c>
      <c r="F1412" s="14">
        <v>0</v>
      </c>
      <c r="G1412" s="14">
        <v>44</v>
      </c>
      <c r="H1412" s="14">
        <f t="shared" ref="H1412:H1475" si="88">SUM(F1412:G1412)</f>
        <v>44</v>
      </c>
      <c r="I1412" s="42">
        <f t="shared" ref="I1412:I1475" si="89">3.8*F1412</f>
        <v>0</v>
      </c>
      <c r="J1412" s="42">
        <f t="shared" ref="J1412:J1475" si="90">0.4*G1412</f>
        <v>17.600000000000001</v>
      </c>
      <c r="K1412" s="15">
        <f t="shared" ref="K1412:K1475" si="91">SUM(I1412:J1412)</f>
        <v>17.600000000000001</v>
      </c>
    </row>
    <row r="1413" spans="1:11" s="1" customFormat="1" ht="15.75" customHeight="1" x14ac:dyDescent="0.2">
      <c r="A1413" s="13" t="s">
        <v>1286</v>
      </c>
      <c r="B1413" s="12" t="str">
        <f>VLOOKUP(A1413,'User printing - summary'!B:E,4,FALSE)</f>
        <v>6001211</v>
      </c>
      <c r="C1413" s="13" t="str">
        <f>VLOOKUP(A1413,'User printing - summary'!B:C,2,FALSE)</f>
        <v>นางสาว ฝนทิพย์ คงจร</v>
      </c>
      <c r="D1413" s="13" t="s">
        <v>49</v>
      </c>
      <c r="E1413" s="13" t="s">
        <v>1665</v>
      </c>
      <c r="F1413" s="14">
        <v>0</v>
      </c>
      <c r="G1413" s="14">
        <v>39</v>
      </c>
      <c r="H1413" s="14">
        <f t="shared" si="88"/>
        <v>39</v>
      </c>
      <c r="I1413" s="42">
        <f t="shared" si="89"/>
        <v>0</v>
      </c>
      <c r="J1413" s="42">
        <f t="shared" si="90"/>
        <v>15.600000000000001</v>
      </c>
      <c r="K1413" s="15">
        <f t="shared" si="91"/>
        <v>15.600000000000001</v>
      </c>
    </row>
    <row r="1414" spans="1:11" s="1" customFormat="1" ht="15.75" customHeight="1" x14ac:dyDescent="0.2">
      <c r="A1414" s="13" t="s">
        <v>1340</v>
      </c>
      <c r="B1414" s="12" t="str">
        <f>VLOOKUP(A1414,'User printing - summary'!B:E,4,FALSE)</f>
        <v>6301962</v>
      </c>
      <c r="C1414" s="13" t="str">
        <f>VLOOKUP(A1414,'User printing - summary'!B:C,2,FALSE)</f>
        <v>นางสาว พิกุลทอง สมแสน</v>
      </c>
      <c r="D1414" s="13" t="s">
        <v>49</v>
      </c>
      <c r="E1414" s="13" t="s">
        <v>1665</v>
      </c>
      <c r="F1414" s="14">
        <v>0</v>
      </c>
      <c r="G1414" s="14">
        <v>30</v>
      </c>
      <c r="H1414" s="14">
        <f t="shared" si="88"/>
        <v>30</v>
      </c>
      <c r="I1414" s="42">
        <f t="shared" si="89"/>
        <v>0</v>
      </c>
      <c r="J1414" s="42">
        <f t="shared" si="90"/>
        <v>12</v>
      </c>
      <c r="K1414" s="15">
        <f t="shared" si="91"/>
        <v>12</v>
      </c>
    </row>
    <row r="1415" spans="1:11" s="1" customFormat="1" ht="15.75" customHeight="1" x14ac:dyDescent="0.2">
      <c r="A1415" s="13" t="s">
        <v>1075</v>
      </c>
      <c r="B1415" s="12" t="str">
        <f>VLOOKUP(A1415,'User printing - summary'!B:E,4,FALSE)</f>
        <v>5601881</v>
      </c>
      <c r="C1415" s="13" t="str">
        <f>VLOOKUP(A1415,'User printing - summary'!B:C,2,FALSE)</f>
        <v>นางสาว ภัทธิยา เพชรสังข์</v>
      </c>
      <c r="D1415" s="13" t="s">
        <v>49</v>
      </c>
      <c r="E1415" s="13" t="s">
        <v>1665</v>
      </c>
      <c r="F1415" s="14">
        <v>2</v>
      </c>
      <c r="G1415" s="14">
        <v>8</v>
      </c>
      <c r="H1415" s="14">
        <f t="shared" si="88"/>
        <v>10</v>
      </c>
      <c r="I1415" s="42">
        <f t="shared" si="89"/>
        <v>7.6</v>
      </c>
      <c r="J1415" s="42">
        <f t="shared" si="90"/>
        <v>3.2</v>
      </c>
      <c r="K1415" s="15">
        <f t="shared" si="91"/>
        <v>10.8</v>
      </c>
    </row>
    <row r="1416" spans="1:11" s="1" customFormat="1" ht="15.75" customHeight="1" x14ac:dyDescent="0.2">
      <c r="A1416" s="13" t="s">
        <v>871</v>
      </c>
      <c r="B1416" s="12" t="str">
        <f>VLOOKUP(A1416,'User printing - summary'!B:E,4,FALSE)</f>
        <v>5802651</v>
      </c>
      <c r="C1416" s="13" t="str">
        <f>VLOOKUP(A1416,'User printing - summary'!B:C,2,FALSE)</f>
        <v>นางสาว กาญจนา คงมา</v>
      </c>
      <c r="D1416" s="13" t="s">
        <v>49</v>
      </c>
      <c r="E1416" s="13" t="s">
        <v>1665</v>
      </c>
      <c r="F1416" s="14">
        <v>2</v>
      </c>
      <c r="G1416" s="14">
        <v>0</v>
      </c>
      <c r="H1416" s="14">
        <f t="shared" si="88"/>
        <v>2</v>
      </c>
      <c r="I1416" s="42">
        <f t="shared" si="89"/>
        <v>7.6</v>
      </c>
      <c r="J1416" s="42">
        <f t="shared" si="90"/>
        <v>0</v>
      </c>
      <c r="K1416" s="15">
        <f t="shared" si="91"/>
        <v>7.6</v>
      </c>
    </row>
    <row r="1417" spans="1:11" s="1" customFormat="1" ht="15.75" customHeight="1" x14ac:dyDescent="0.2">
      <c r="A1417" s="13" t="s">
        <v>678</v>
      </c>
      <c r="B1417" s="12" t="str">
        <f>VLOOKUP(A1417,'User printing - summary'!B:E,4,FALSE)</f>
        <v>6601433</v>
      </c>
      <c r="C1417" s="13" t="str">
        <f>VLOOKUP(A1417,'User printing - summary'!B:C,2,FALSE)</f>
        <v>นางสาว สุธิตา ภาคภูมิ</v>
      </c>
      <c r="D1417" s="13" t="s">
        <v>49</v>
      </c>
      <c r="E1417" s="13" t="s">
        <v>1665</v>
      </c>
      <c r="F1417" s="14">
        <v>0</v>
      </c>
      <c r="G1417" s="14">
        <v>13</v>
      </c>
      <c r="H1417" s="14">
        <f t="shared" si="88"/>
        <v>13</v>
      </c>
      <c r="I1417" s="42">
        <f t="shared" si="89"/>
        <v>0</v>
      </c>
      <c r="J1417" s="42">
        <f t="shared" si="90"/>
        <v>5.2</v>
      </c>
      <c r="K1417" s="15">
        <f t="shared" si="91"/>
        <v>5.2</v>
      </c>
    </row>
    <row r="1418" spans="1:11" s="1" customFormat="1" ht="15.75" customHeight="1" x14ac:dyDescent="0.2">
      <c r="A1418" s="13" t="s">
        <v>1429</v>
      </c>
      <c r="B1418" s="12" t="str">
        <f>VLOOKUP(A1418,'User printing - summary'!B:E,4,FALSE)</f>
        <v>6301159</v>
      </c>
      <c r="C1418" s="13" t="str">
        <f>VLOOKUP(A1418,'User printing - summary'!B:C,2,FALSE)</f>
        <v>นางสาว ศุภสุตา สายสี</v>
      </c>
      <c r="D1418" s="13" t="s">
        <v>49</v>
      </c>
      <c r="E1418" s="13" t="s">
        <v>1665</v>
      </c>
      <c r="F1418" s="14">
        <v>0</v>
      </c>
      <c r="G1418" s="14">
        <v>7</v>
      </c>
      <c r="H1418" s="14">
        <f t="shared" si="88"/>
        <v>7</v>
      </c>
      <c r="I1418" s="42">
        <f t="shared" si="89"/>
        <v>0</v>
      </c>
      <c r="J1418" s="42">
        <f t="shared" si="90"/>
        <v>2.8000000000000003</v>
      </c>
      <c r="K1418" s="15">
        <f t="shared" si="91"/>
        <v>2.8000000000000003</v>
      </c>
    </row>
    <row r="1419" spans="1:11" s="1" customFormat="1" ht="15.75" customHeight="1" x14ac:dyDescent="0.2">
      <c r="A1419" s="13" t="s">
        <v>1427</v>
      </c>
      <c r="B1419" s="12" t="str">
        <f>VLOOKUP(A1419,'User printing - summary'!B:E,4,FALSE)</f>
        <v>6404412</v>
      </c>
      <c r="C1419" s="13" t="str">
        <f>VLOOKUP(A1419,'User printing - summary'!B:C,2,FALSE)</f>
        <v>นางสาว พิชญธิดา จรัสพันธ์</v>
      </c>
      <c r="D1419" s="13" t="s">
        <v>49</v>
      </c>
      <c r="E1419" s="13" t="s">
        <v>1665</v>
      </c>
      <c r="F1419" s="14">
        <v>0</v>
      </c>
      <c r="G1419" s="14">
        <v>1</v>
      </c>
      <c r="H1419" s="14">
        <f t="shared" si="88"/>
        <v>1</v>
      </c>
      <c r="I1419" s="42">
        <f t="shared" si="89"/>
        <v>0</v>
      </c>
      <c r="J1419" s="42">
        <f t="shared" si="90"/>
        <v>0.4</v>
      </c>
      <c r="K1419" s="15">
        <f t="shared" si="91"/>
        <v>0.4</v>
      </c>
    </row>
    <row r="1420" spans="1:11" s="1" customFormat="1" ht="15.75" customHeight="1" x14ac:dyDescent="0.2">
      <c r="A1420" s="13" t="s">
        <v>479</v>
      </c>
      <c r="B1420" s="12" t="str">
        <f>VLOOKUP(A1420,'User printing - summary'!B:E,4,FALSE)</f>
        <v>6900750</v>
      </c>
      <c r="C1420" s="13" t="str">
        <f>VLOOKUP(A1420,'User printing - summary'!B:C,2,FALSE)</f>
        <v>นางสาว อมรรัตน์ แก้วประการ</v>
      </c>
      <c r="D1420" s="13" t="s">
        <v>44</v>
      </c>
      <c r="E1420" s="13" t="s">
        <v>1644</v>
      </c>
      <c r="F1420" s="14">
        <v>2130</v>
      </c>
      <c r="G1420" s="14">
        <v>3557</v>
      </c>
      <c r="H1420" s="14">
        <f t="shared" si="88"/>
        <v>5687</v>
      </c>
      <c r="I1420" s="42">
        <f t="shared" si="89"/>
        <v>8094</v>
      </c>
      <c r="J1420" s="42">
        <f t="shared" si="90"/>
        <v>1422.8000000000002</v>
      </c>
      <c r="K1420" s="15">
        <f t="shared" si="91"/>
        <v>9516.7999999999993</v>
      </c>
    </row>
    <row r="1421" spans="1:11" s="1" customFormat="1" ht="15.75" customHeight="1" x14ac:dyDescent="0.2">
      <c r="A1421" s="13" t="s">
        <v>483</v>
      </c>
      <c r="B1421" s="12" t="str">
        <f>VLOOKUP(A1421,'User printing - summary'!B:E,4,FALSE)</f>
        <v>6701910</v>
      </c>
      <c r="C1421" s="13" t="str">
        <f>VLOOKUP(A1421,'User printing - summary'!B:C,2,FALSE)</f>
        <v>นางสาว สุรางคนา กันเทพา</v>
      </c>
      <c r="D1421" s="13" t="s">
        <v>44</v>
      </c>
      <c r="E1421" s="13" t="s">
        <v>1644</v>
      </c>
      <c r="F1421" s="14">
        <v>622</v>
      </c>
      <c r="G1421" s="14">
        <v>2014</v>
      </c>
      <c r="H1421" s="14">
        <f t="shared" si="88"/>
        <v>2636</v>
      </c>
      <c r="I1421" s="42">
        <f t="shared" si="89"/>
        <v>2363.6</v>
      </c>
      <c r="J1421" s="42">
        <f t="shared" si="90"/>
        <v>805.6</v>
      </c>
      <c r="K1421" s="15">
        <f t="shared" si="91"/>
        <v>3169.2</v>
      </c>
    </row>
    <row r="1422" spans="1:11" s="1" customFormat="1" ht="15.75" customHeight="1" x14ac:dyDescent="0.2">
      <c r="A1422" s="13" t="s">
        <v>482</v>
      </c>
      <c r="B1422" s="12" t="str">
        <f>VLOOKUP(A1422,'User printing - summary'!B:E,4,FALSE)</f>
        <v>6603060</v>
      </c>
      <c r="C1422" s="13" t="str">
        <f>VLOOKUP(A1422,'User printing - summary'!B:C,2,FALSE)</f>
        <v>นางสาว สุขฤทัย พรศีระ</v>
      </c>
      <c r="D1422" s="13" t="s">
        <v>44</v>
      </c>
      <c r="E1422" s="13" t="s">
        <v>1644</v>
      </c>
      <c r="F1422" s="14">
        <v>0</v>
      </c>
      <c r="G1422" s="14">
        <v>154</v>
      </c>
      <c r="H1422" s="14">
        <f t="shared" si="88"/>
        <v>154</v>
      </c>
      <c r="I1422" s="42">
        <f t="shared" si="89"/>
        <v>0</v>
      </c>
      <c r="J1422" s="42">
        <f t="shared" si="90"/>
        <v>61.6</v>
      </c>
      <c r="K1422" s="15">
        <f t="shared" si="91"/>
        <v>61.6</v>
      </c>
    </row>
    <row r="1423" spans="1:11" s="1" customFormat="1" ht="15.75" customHeight="1" x14ac:dyDescent="0.2">
      <c r="A1423" s="13" t="s">
        <v>481</v>
      </c>
      <c r="B1423" s="12" t="str">
        <f>VLOOKUP(A1423,'User printing - summary'!B:E,4,FALSE)</f>
        <v>5300294</v>
      </c>
      <c r="C1423" s="13" t="str">
        <f>VLOOKUP(A1423,'User printing - summary'!B:C,2,FALSE)</f>
        <v>นางสาว พัชรา วงษ์ภูเขียว</v>
      </c>
      <c r="D1423" s="13" t="s">
        <v>44</v>
      </c>
      <c r="E1423" s="13" t="s">
        <v>1644</v>
      </c>
      <c r="F1423" s="14">
        <v>0</v>
      </c>
      <c r="G1423" s="14">
        <v>94</v>
      </c>
      <c r="H1423" s="14">
        <f t="shared" si="88"/>
        <v>94</v>
      </c>
      <c r="I1423" s="42">
        <f t="shared" si="89"/>
        <v>0</v>
      </c>
      <c r="J1423" s="42">
        <f t="shared" si="90"/>
        <v>37.6</v>
      </c>
      <c r="K1423" s="15">
        <f t="shared" si="91"/>
        <v>37.6</v>
      </c>
    </row>
    <row r="1424" spans="1:11" s="1" customFormat="1" ht="15.75" customHeight="1" x14ac:dyDescent="0.2">
      <c r="A1424" s="13" t="s">
        <v>480</v>
      </c>
      <c r="B1424" s="12" t="str">
        <f>VLOOKUP(A1424,'User printing - summary'!B:E,4,FALSE)</f>
        <v>6300377</v>
      </c>
      <c r="C1424" s="13" t="str">
        <f>VLOOKUP(A1424,'User printing - summary'!B:C,2,FALSE)</f>
        <v>นางสาว ณัฐฑริกา ไชยน้อย</v>
      </c>
      <c r="D1424" s="13" t="s">
        <v>44</v>
      </c>
      <c r="E1424" s="13" t="s">
        <v>1644</v>
      </c>
      <c r="F1424" s="14">
        <v>3</v>
      </c>
      <c r="G1424" s="14">
        <v>61</v>
      </c>
      <c r="H1424" s="14">
        <f t="shared" si="88"/>
        <v>64</v>
      </c>
      <c r="I1424" s="42">
        <f t="shared" si="89"/>
        <v>11.399999999999999</v>
      </c>
      <c r="J1424" s="42">
        <f t="shared" si="90"/>
        <v>24.400000000000002</v>
      </c>
      <c r="K1424" s="15">
        <f t="shared" si="91"/>
        <v>35.799999999999997</v>
      </c>
    </row>
    <row r="1425" spans="1:11" s="1" customFormat="1" ht="15.75" customHeight="1" x14ac:dyDescent="0.2">
      <c r="A1425" s="13" t="s">
        <v>484</v>
      </c>
      <c r="B1425" s="12" t="str">
        <f>VLOOKUP(A1425,'User printing - summary'!B:E,4,FALSE)</f>
        <v>6502330</v>
      </c>
      <c r="C1425" s="13" t="str">
        <f>VLOOKUP(A1425,'User printing - summary'!B:C,2,FALSE)</f>
        <v>นางสาว วรรณภา แสนบรรดิษฐ์</v>
      </c>
      <c r="D1425" s="13" t="s">
        <v>44</v>
      </c>
      <c r="E1425" s="13" t="s">
        <v>1644</v>
      </c>
      <c r="F1425" s="14">
        <v>0</v>
      </c>
      <c r="G1425" s="14">
        <v>3</v>
      </c>
      <c r="H1425" s="14">
        <f t="shared" si="88"/>
        <v>3</v>
      </c>
      <c r="I1425" s="42">
        <f t="shared" si="89"/>
        <v>0</v>
      </c>
      <c r="J1425" s="42">
        <f t="shared" si="90"/>
        <v>1.2000000000000002</v>
      </c>
      <c r="K1425" s="15">
        <f t="shared" si="91"/>
        <v>1.2000000000000002</v>
      </c>
    </row>
    <row r="1426" spans="1:11" s="1" customFormat="1" ht="15.75" customHeight="1" x14ac:dyDescent="0.2">
      <c r="A1426" s="13" t="s">
        <v>879</v>
      </c>
      <c r="B1426" s="12" t="str">
        <f>VLOOKUP(A1426,'User printing - summary'!B:E,4,FALSE)</f>
        <v>6800441</v>
      </c>
      <c r="C1426" s="13" t="str">
        <f>VLOOKUP(A1426,'User printing - summary'!B:C,2,FALSE)</f>
        <v>นางสาว จินดาหรา ชัยชนะ</v>
      </c>
      <c r="D1426" s="13" t="s">
        <v>44</v>
      </c>
      <c r="E1426" s="13" t="s">
        <v>1639</v>
      </c>
      <c r="F1426" s="14">
        <v>0</v>
      </c>
      <c r="G1426" s="14">
        <v>922</v>
      </c>
      <c r="H1426" s="14">
        <f t="shared" si="88"/>
        <v>922</v>
      </c>
      <c r="I1426" s="42">
        <f t="shared" si="89"/>
        <v>0</v>
      </c>
      <c r="J1426" s="42">
        <f t="shared" si="90"/>
        <v>368.8</v>
      </c>
      <c r="K1426" s="15">
        <f t="shared" si="91"/>
        <v>368.8</v>
      </c>
    </row>
    <row r="1427" spans="1:11" s="1" customFormat="1" ht="15.75" customHeight="1" x14ac:dyDescent="0.2">
      <c r="A1427" s="13" t="s">
        <v>878</v>
      </c>
      <c r="B1427" s="12" t="str">
        <f>VLOOKUP(A1427,'User printing - summary'!B:E,4,FALSE)</f>
        <v>6002211</v>
      </c>
      <c r="C1427" s="13" t="str">
        <f>VLOOKUP(A1427,'User printing - summary'!B:C,2,FALSE)</f>
        <v>นางสาว ภาณุมาศ สัจจะบาล</v>
      </c>
      <c r="D1427" s="13" t="s">
        <v>44</v>
      </c>
      <c r="E1427" s="13" t="s">
        <v>1639</v>
      </c>
      <c r="F1427" s="14">
        <v>0</v>
      </c>
      <c r="G1427" s="14">
        <v>875</v>
      </c>
      <c r="H1427" s="14">
        <f t="shared" si="88"/>
        <v>875</v>
      </c>
      <c r="I1427" s="42">
        <f t="shared" si="89"/>
        <v>0</v>
      </c>
      <c r="J1427" s="42">
        <f t="shared" si="90"/>
        <v>350</v>
      </c>
      <c r="K1427" s="15">
        <f t="shared" si="91"/>
        <v>350</v>
      </c>
    </row>
    <row r="1428" spans="1:11" s="1" customFormat="1" ht="15.75" customHeight="1" x14ac:dyDescent="0.2">
      <c r="A1428" s="13" t="s">
        <v>881</v>
      </c>
      <c r="B1428" s="12" t="e">
        <f>VLOOKUP(A1428,'User printing - summary'!B:E,4,FALSE)</f>
        <v>#N/A</v>
      </c>
      <c r="C1428" s="13" t="e">
        <f>VLOOKUP(A1428,'User printing - summary'!B:C,2,FALSE)</f>
        <v>#N/A</v>
      </c>
      <c r="D1428" s="13" t="s">
        <v>44</v>
      </c>
      <c r="E1428" s="13" t="s">
        <v>1639</v>
      </c>
      <c r="F1428" s="14">
        <v>0</v>
      </c>
      <c r="G1428" s="14">
        <v>431</v>
      </c>
      <c r="H1428" s="14">
        <f t="shared" si="88"/>
        <v>431</v>
      </c>
      <c r="I1428" s="42">
        <f t="shared" si="89"/>
        <v>0</v>
      </c>
      <c r="J1428" s="42">
        <f t="shared" si="90"/>
        <v>172.4</v>
      </c>
      <c r="K1428" s="15">
        <f t="shared" si="91"/>
        <v>172.4</v>
      </c>
    </row>
    <row r="1429" spans="1:11" s="1" customFormat="1" ht="15.75" customHeight="1" x14ac:dyDescent="0.2">
      <c r="A1429" s="13" t="s">
        <v>885</v>
      </c>
      <c r="B1429" s="12" t="str">
        <f>VLOOKUP(A1429,'User printing - summary'!B:E,4,FALSE)</f>
        <v>6801425</v>
      </c>
      <c r="C1429" s="13" t="str">
        <f>VLOOKUP(A1429,'User printing - summary'!B:C,2,FALSE)</f>
        <v>นางสาว วิลาสีนี หึมวัง</v>
      </c>
      <c r="D1429" s="13" t="s">
        <v>44</v>
      </c>
      <c r="E1429" s="13" t="s">
        <v>1639</v>
      </c>
      <c r="F1429" s="14">
        <v>0</v>
      </c>
      <c r="G1429" s="14">
        <v>270</v>
      </c>
      <c r="H1429" s="14">
        <f t="shared" si="88"/>
        <v>270</v>
      </c>
      <c r="I1429" s="42">
        <f t="shared" si="89"/>
        <v>0</v>
      </c>
      <c r="J1429" s="42">
        <f t="shared" si="90"/>
        <v>108</v>
      </c>
      <c r="K1429" s="15">
        <f t="shared" si="91"/>
        <v>108</v>
      </c>
    </row>
    <row r="1430" spans="1:11" s="1" customFormat="1" ht="15.75" customHeight="1" x14ac:dyDescent="0.2">
      <c r="A1430" s="13" t="s">
        <v>884</v>
      </c>
      <c r="B1430" s="12" t="str">
        <f>VLOOKUP(A1430,'User printing - summary'!B:E,4,FALSE)</f>
        <v>5201489</v>
      </c>
      <c r="C1430" s="13" t="str">
        <f>VLOOKUP(A1430,'User printing - summary'!B:C,2,FALSE)</f>
        <v>นางสาว ปิยะนุช นครไทยภูมิ</v>
      </c>
      <c r="D1430" s="13" t="s">
        <v>44</v>
      </c>
      <c r="E1430" s="13" t="s">
        <v>1639</v>
      </c>
      <c r="F1430" s="14">
        <v>0</v>
      </c>
      <c r="G1430" s="14">
        <v>242</v>
      </c>
      <c r="H1430" s="14">
        <f t="shared" si="88"/>
        <v>242</v>
      </c>
      <c r="I1430" s="42">
        <f t="shared" si="89"/>
        <v>0</v>
      </c>
      <c r="J1430" s="42">
        <f t="shared" si="90"/>
        <v>96.800000000000011</v>
      </c>
      <c r="K1430" s="15">
        <f t="shared" si="91"/>
        <v>96.800000000000011</v>
      </c>
    </row>
    <row r="1431" spans="1:11" s="1" customFormat="1" ht="15.75" customHeight="1" x14ac:dyDescent="0.2">
      <c r="A1431" s="13" t="s">
        <v>883</v>
      </c>
      <c r="B1431" s="12" t="str">
        <f>VLOOKUP(A1431,'User printing - summary'!B:E,4,FALSE)</f>
        <v>6802994</v>
      </c>
      <c r="C1431" s="13" t="str">
        <f>VLOOKUP(A1431,'User printing - summary'!B:C,2,FALSE)</f>
        <v>นางสาว เกสรา พิมูลชาติ</v>
      </c>
      <c r="D1431" s="13" t="s">
        <v>44</v>
      </c>
      <c r="E1431" s="13" t="s">
        <v>1639</v>
      </c>
      <c r="F1431" s="14">
        <v>0</v>
      </c>
      <c r="G1431" s="14">
        <v>219</v>
      </c>
      <c r="H1431" s="14">
        <f t="shared" si="88"/>
        <v>219</v>
      </c>
      <c r="I1431" s="42">
        <f t="shared" si="89"/>
        <v>0</v>
      </c>
      <c r="J1431" s="42">
        <f t="shared" si="90"/>
        <v>87.600000000000009</v>
      </c>
      <c r="K1431" s="15">
        <f t="shared" si="91"/>
        <v>87.600000000000009</v>
      </c>
    </row>
    <row r="1432" spans="1:11" s="1" customFormat="1" ht="15.75" customHeight="1" x14ac:dyDescent="0.2">
      <c r="A1432" s="13" t="s">
        <v>442</v>
      </c>
      <c r="B1432" s="12" t="str">
        <f>VLOOKUP(A1432,'User printing - summary'!B:E,4,FALSE)</f>
        <v>6700088</v>
      </c>
      <c r="C1432" s="13" t="str">
        <f>VLOOKUP(A1432,'User printing - summary'!B:C,2,FALSE)</f>
        <v>นางสาว พรรณิภา แสงเพชร</v>
      </c>
      <c r="D1432" s="13" t="s">
        <v>44</v>
      </c>
      <c r="E1432" s="13" t="s">
        <v>1639</v>
      </c>
      <c r="F1432" s="14">
        <v>0</v>
      </c>
      <c r="G1432" s="14">
        <v>33</v>
      </c>
      <c r="H1432" s="14">
        <f t="shared" si="88"/>
        <v>33</v>
      </c>
      <c r="I1432" s="42">
        <f t="shared" si="89"/>
        <v>0</v>
      </c>
      <c r="J1432" s="42">
        <f t="shared" si="90"/>
        <v>13.200000000000001</v>
      </c>
      <c r="K1432" s="15">
        <f t="shared" si="91"/>
        <v>13.200000000000001</v>
      </c>
    </row>
    <row r="1433" spans="1:11" s="1" customFormat="1" ht="15.75" customHeight="1" x14ac:dyDescent="0.2">
      <c r="A1433" s="13" t="s">
        <v>880</v>
      </c>
      <c r="B1433" s="12" t="str">
        <f>VLOOKUP(A1433,'User printing - summary'!B:E,4,FALSE)</f>
        <v>5900807</v>
      </c>
      <c r="C1433" s="13" t="str">
        <f>VLOOKUP(A1433,'User printing - summary'!B:C,2,FALSE)</f>
        <v>นางสาว ศิริพร โปสันเทียะ</v>
      </c>
      <c r="D1433" s="13" t="s">
        <v>44</v>
      </c>
      <c r="E1433" s="13" t="s">
        <v>1639</v>
      </c>
      <c r="F1433" s="14">
        <v>0</v>
      </c>
      <c r="G1433" s="14">
        <v>4</v>
      </c>
      <c r="H1433" s="14">
        <f t="shared" si="88"/>
        <v>4</v>
      </c>
      <c r="I1433" s="42">
        <f t="shared" si="89"/>
        <v>0</v>
      </c>
      <c r="J1433" s="42">
        <f t="shared" si="90"/>
        <v>1.6</v>
      </c>
      <c r="K1433" s="15">
        <f t="shared" si="91"/>
        <v>1.6</v>
      </c>
    </row>
    <row r="1434" spans="1:11" s="1" customFormat="1" ht="15.75" customHeight="1" x14ac:dyDescent="0.2">
      <c r="A1434" s="13" t="s">
        <v>887</v>
      </c>
      <c r="B1434" s="12" t="str">
        <f>VLOOKUP(A1434,'User printing - summary'!B:E,4,FALSE)</f>
        <v>5801574</v>
      </c>
      <c r="C1434" s="13" t="str">
        <f>VLOOKUP(A1434,'User printing - summary'!B:C,2,FALSE)</f>
        <v>นางสาว สุพัตรา มีอุระ</v>
      </c>
      <c r="D1434" s="13" t="s">
        <v>44</v>
      </c>
      <c r="E1434" s="13" t="s">
        <v>1687</v>
      </c>
      <c r="F1434" s="14">
        <v>2</v>
      </c>
      <c r="G1434" s="14">
        <v>3887</v>
      </c>
      <c r="H1434" s="14">
        <f t="shared" si="88"/>
        <v>3889</v>
      </c>
      <c r="I1434" s="42">
        <f t="shared" si="89"/>
        <v>7.6</v>
      </c>
      <c r="J1434" s="42">
        <f t="shared" si="90"/>
        <v>1554.8000000000002</v>
      </c>
      <c r="K1434" s="15">
        <f t="shared" si="91"/>
        <v>1562.4</v>
      </c>
    </row>
    <row r="1435" spans="1:11" s="1" customFormat="1" ht="15.75" customHeight="1" x14ac:dyDescent="0.2">
      <c r="A1435" s="13" t="s">
        <v>891</v>
      </c>
      <c r="B1435" s="12" t="str">
        <f>VLOOKUP(A1435,'User printing - summary'!B:E,4,FALSE)</f>
        <v>6401006</v>
      </c>
      <c r="C1435" s="13" t="str">
        <f>VLOOKUP(A1435,'User printing - summary'!B:C,2,FALSE)</f>
        <v>นางสาว เพ็ญนภา ศรีอุดร</v>
      </c>
      <c r="D1435" s="13" t="s">
        <v>44</v>
      </c>
      <c r="E1435" s="13" t="s">
        <v>1687</v>
      </c>
      <c r="F1435" s="14">
        <v>0</v>
      </c>
      <c r="G1435" s="14">
        <v>1105</v>
      </c>
      <c r="H1435" s="14">
        <f t="shared" si="88"/>
        <v>1105</v>
      </c>
      <c r="I1435" s="42">
        <f t="shared" si="89"/>
        <v>0</v>
      </c>
      <c r="J1435" s="42">
        <f t="shared" si="90"/>
        <v>442</v>
      </c>
      <c r="K1435" s="15">
        <f t="shared" si="91"/>
        <v>442</v>
      </c>
    </row>
    <row r="1436" spans="1:11" s="1" customFormat="1" ht="15.75" customHeight="1" x14ac:dyDescent="0.2">
      <c r="A1436" s="13" t="s">
        <v>890</v>
      </c>
      <c r="B1436" s="12" t="str">
        <f>VLOOKUP(A1436,'User printing - summary'!B:E,4,FALSE)</f>
        <v>6803483</v>
      </c>
      <c r="C1436" s="13" t="str">
        <f>VLOOKUP(A1436,'User printing - summary'!B:C,2,FALSE)</f>
        <v>นางสาว นันทิชา ปุ่มเพชร</v>
      </c>
      <c r="D1436" s="13" t="s">
        <v>44</v>
      </c>
      <c r="E1436" s="13" t="s">
        <v>1687</v>
      </c>
      <c r="F1436" s="14">
        <v>0</v>
      </c>
      <c r="G1436" s="14">
        <v>322</v>
      </c>
      <c r="H1436" s="14">
        <f t="shared" si="88"/>
        <v>322</v>
      </c>
      <c r="I1436" s="42">
        <f t="shared" si="89"/>
        <v>0</v>
      </c>
      <c r="J1436" s="42">
        <f t="shared" si="90"/>
        <v>128.80000000000001</v>
      </c>
      <c r="K1436" s="15">
        <f t="shared" si="91"/>
        <v>128.80000000000001</v>
      </c>
    </row>
    <row r="1437" spans="1:11" s="1" customFormat="1" ht="15.75" customHeight="1" x14ac:dyDescent="0.2">
      <c r="A1437" s="13" t="s">
        <v>888</v>
      </c>
      <c r="B1437" s="12" t="str">
        <f>VLOOKUP(A1437,'User printing - summary'!B:E,4,FALSE)</f>
        <v>6101860</v>
      </c>
      <c r="C1437" s="13" t="str">
        <f>VLOOKUP(A1437,'User printing - summary'!B:C,2,FALSE)</f>
        <v>นางสาว อนุธิดา โพธิ์ศรี</v>
      </c>
      <c r="D1437" s="13" t="s">
        <v>44</v>
      </c>
      <c r="E1437" s="13" t="s">
        <v>1687</v>
      </c>
      <c r="F1437" s="14">
        <v>2</v>
      </c>
      <c r="G1437" s="14">
        <v>115</v>
      </c>
      <c r="H1437" s="14">
        <f t="shared" si="88"/>
        <v>117</v>
      </c>
      <c r="I1437" s="42">
        <f t="shared" si="89"/>
        <v>7.6</v>
      </c>
      <c r="J1437" s="42">
        <f t="shared" si="90"/>
        <v>46</v>
      </c>
      <c r="K1437" s="15">
        <f t="shared" si="91"/>
        <v>53.6</v>
      </c>
    </row>
    <row r="1438" spans="1:11" s="1" customFormat="1" ht="15.75" customHeight="1" x14ac:dyDescent="0.2">
      <c r="A1438" s="13" t="s">
        <v>889</v>
      </c>
      <c r="B1438" s="12" t="str">
        <f>VLOOKUP(A1438,'User printing - summary'!B:E,4,FALSE)</f>
        <v>6700173</v>
      </c>
      <c r="C1438" s="13" t="str">
        <f>VLOOKUP(A1438,'User printing - summary'!B:C,2,FALSE)</f>
        <v>นาย นันทวัฒน์ นาถาดทอง</v>
      </c>
      <c r="D1438" s="13" t="s">
        <v>44</v>
      </c>
      <c r="E1438" s="13" t="s">
        <v>1687</v>
      </c>
      <c r="F1438" s="14">
        <v>0</v>
      </c>
      <c r="G1438" s="14">
        <v>132</v>
      </c>
      <c r="H1438" s="14">
        <f t="shared" si="88"/>
        <v>132</v>
      </c>
      <c r="I1438" s="42">
        <f t="shared" si="89"/>
        <v>0</v>
      </c>
      <c r="J1438" s="42">
        <f t="shared" si="90"/>
        <v>52.800000000000004</v>
      </c>
      <c r="K1438" s="15">
        <f t="shared" si="91"/>
        <v>52.800000000000004</v>
      </c>
    </row>
    <row r="1439" spans="1:11" s="1" customFormat="1" ht="15.75" customHeight="1" x14ac:dyDescent="0.2">
      <c r="A1439" s="13" t="s">
        <v>882</v>
      </c>
      <c r="B1439" s="12" t="str">
        <f>VLOOKUP(A1439,'User printing - summary'!B:E,4,FALSE)</f>
        <v>6504204</v>
      </c>
      <c r="C1439" s="13" t="str">
        <f>VLOOKUP(A1439,'User printing - summary'!B:C,2,FALSE)</f>
        <v>นางสาว กรรณิการ์ คำเสียง</v>
      </c>
      <c r="D1439" s="13" t="s">
        <v>44</v>
      </c>
      <c r="E1439" s="13" t="s">
        <v>1687</v>
      </c>
      <c r="F1439" s="14">
        <v>0</v>
      </c>
      <c r="G1439" s="14">
        <v>122</v>
      </c>
      <c r="H1439" s="14">
        <f t="shared" si="88"/>
        <v>122</v>
      </c>
      <c r="I1439" s="42">
        <f t="shared" si="89"/>
        <v>0</v>
      </c>
      <c r="J1439" s="42">
        <f t="shared" si="90"/>
        <v>48.800000000000004</v>
      </c>
      <c r="K1439" s="15">
        <f t="shared" si="91"/>
        <v>48.800000000000004</v>
      </c>
    </row>
    <row r="1440" spans="1:11" s="1" customFormat="1" ht="15.75" customHeight="1" x14ac:dyDescent="0.2">
      <c r="A1440" s="13" t="s">
        <v>886</v>
      </c>
      <c r="B1440" s="12" t="str">
        <f>VLOOKUP(A1440,'User printing - summary'!B:E,4,FALSE)</f>
        <v>6802832</v>
      </c>
      <c r="C1440" s="13" t="str">
        <f>VLOOKUP(A1440,'User printing - summary'!B:C,2,FALSE)</f>
        <v>นางสาว ชมพูนุช อุดน้อย</v>
      </c>
      <c r="D1440" s="13" t="s">
        <v>44</v>
      </c>
      <c r="E1440" s="13" t="s">
        <v>1687</v>
      </c>
      <c r="F1440" s="14">
        <v>0</v>
      </c>
      <c r="G1440" s="14">
        <v>76</v>
      </c>
      <c r="H1440" s="14">
        <f t="shared" si="88"/>
        <v>76</v>
      </c>
      <c r="I1440" s="42">
        <f t="shared" si="89"/>
        <v>0</v>
      </c>
      <c r="J1440" s="42">
        <f t="shared" si="90"/>
        <v>30.400000000000002</v>
      </c>
      <c r="K1440" s="15">
        <f t="shared" si="91"/>
        <v>30.400000000000002</v>
      </c>
    </row>
    <row r="1441" spans="1:13" s="1" customFormat="1" ht="15.75" customHeight="1" x14ac:dyDescent="0.2">
      <c r="A1441" s="13" t="s">
        <v>1078</v>
      </c>
      <c r="B1441" s="12" t="str">
        <f>VLOOKUP(A1441,'User printing - summary'!B:E,4,FALSE)</f>
        <v>5702782</v>
      </c>
      <c r="C1441" s="13" t="str">
        <f>VLOOKUP(A1441,'User printing - summary'!B:C,2,FALSE)</f>
        <v>นางสาว นันทิกานต์ ปุ่มเป้า</v>
      </c>
      <c r="D1441" s="13" t="s">
        <v>44</v>
      </c>
      <c r="E1441" s="13" t="s">
        <v>1631</v>
      </c>
      <c r="F1441" s="14">
        <v>78</v>
      </c>
      <c r="G1441" s="14">
        <v>101</v>
      </c>
      <c r="H1441" s="14">
        <f t="shared" si="88"/>
        <v>179</v>
      </c>
      <c r="I1441" s="42">
        <f t="shared" si="89"/>
        <v>296.39999999999998</v>
      </c>
      <c r="J1441" s="42">
        <f t="shared" si="90"/>
        <v>40.400000000000006</v>
      </c>
      <c r="K1441" s="15">
        <f t="shared" si="91"/>
        <v>336.79999999999995</v>
      </c>
    </row>
    <row r="1442" spans="1:13" s="1" customFormat="1" ht="15.75" customHeight="1" x14ac:dyDescent="0.2">
      <c r="A1442" s="13" t="s">
        <v>1079</v>
      </c>
      <c r="B1442" s="12" t="str">
        <f>VLOOKUP(A1442,'User printing - summary'!B:E,4,FALSE)</f>
        <v>6703582</v>
      </c>
      <c r="C1442" s="13" t="str">
        <f>VLOOKUP(A1442,'User printing - summary'!B:C,2,FALSE)</f>
        <v>นางสาว สุดารัตน์ นวลศรี</v>
      </c>
      <c r="D1442" s="13" t="s">
        <v>44</v>
      </c>
      <c r="E1442" s="13" t="s">
        <v>1631</v>
      </c>
      <c r="F1442" s="14">
        <v>69</v>
      </c>
      <c r="G1442" s="14">
        <v>62</v>
      </c>
      <c r="H1442" s="14">
        <f t="shared" si="88"/>
        <v>131</v>
      </c>
      <c r="I1442" s="42">
        <f t="shared" si="89"/>
        <v>262.2</v>
      </c>
      <c r="J1442" s="42">
        <f t="shared" si="90"/>
        <v>24.8</v>
      </c>
      <c r="K1442" s="15">
        <f t="shared" si="91"/>
        <v>287</v>
      </c>
      <c r="L1442" s="16"/>
      <c r="M1442" s="16"/>
    </row>
    <row r="1443" spans="1:13" s="1" customFormat="1" ht="15.75" customHeight="1" x14ac:dyDescent="0.2">
      <c r="A1443" s="13" t="s">
        <v>1476</v>
      </c>
      <c r="B1443" s="12" t="str">
        <f>VLOOKUP(A1443,'User printing - summary'!B:E,4,FALSE)</f>
        <v>6103667</v>
      </c>
      <c r="C1443" s="13" t="str">
        <f>VLOOKUP(A1443,'User printing - summary'!B:C,2,FALSE)</f>
        <v>นางสาว นัทธมน เลขพร</v>
      </c>
      <c r="D1443" s="13" t="s">
        <v>44</v>
      </c>
      <c r="E1443" s="13" t="s">
        <v>1631</v>
      </c>
      <c r="F1443" s="14">
        <v>4</v>
      </c>
      <c r="G1443" s="14">
        <v>80</v>
      </c>
      <c r="H1443" s="14">
        <f t="shared" si="88"/>
        <v>84</v>
      </c>
      <c r="I1443" s="42">
        <f t="shared" si="89"/>
        <v>15.2</v>
      </c>
      <c r="J1443" s="42">
        <f t="shared" si="90"/>
        <v>32</v>
      </c>
      <c r="K1443" s="15">
        <f t="shared" si="91"/>
        <v>47.2</v>
      </c>
    </row>
    <row r="1444" spans="1:13" s="1" customFormat="1" ht="15.75" customHeight="1" x14ac:dyDescent="0.2">
      <c r="A1444" s="13" t="s">
        <v>1077</v>
      </c>
      <c r="B1444" s="12" t="str">
        <f>VLOOKUP(A1444,'User printing - summary'!B:E,4,FALSE)</f>
        <v>6703788</v>
      </c>
      <c r="C1444" s="13" t="str">
        <f>VLOOKUP(A1444,'User printing - summary'!B:C,2,FALSE)</f>
        <v>นางสาว กัญญรัตน์ หรั่งกิจ</v>
      </c>
      <c r="D1444" s="13" t="s">
        <v>44</v>
      </c>
      <c r="E1444" s="13" t="s">
        <v>1631</v>
      </c>
      <c r="F1444" s="14">
        <v>0</v>
      </c>
      <c r="G1444" s="14">
        <v>65</v>
      </c>
      <c r="H1444" s="14">
        <f t="shared" si="88"/>
        <v>65</v>
      </c>
      <c r="I1444" s="42">
        <f t="shared" si="89"/>
        <v>0</v>
      </c>
      <c r="J1444" s="42">
        <f t="shared" si="90"/>
        <v>26</v>
      </c>
      <c r="K1444" s="15">
        <f t="shared" si="91"/>
        <v>26</v>
      </c>
    </row>
    <row r="1445" spans="1:13" s="1" customFormat="1" ht="15.75" customHeight="1" x14ac:dyDescent="0.2">
      <c r="A1445" s="13" t="s">
        <v>783</v>
      </c>
      <c r="B1445" s="12" t="str">
        <f>VLOOKUP(A1445,'User printing - summary'!B:E,4,FALSE)</f>
        <v>6300769</v>
      </c>
      <c r="C1445" s="13" t="str">
        <f>VLOOKUP(A1445,'User printing - summary'!B:C,2,FALSE)</f>
        <v>นางสาว กนกวรรณ กระลาม</v>
      </c>
      <c r="D1445" s="13" t="s">
        <v>44</v>
      </c>
      <c r="E1445" s="13" t="s">
        <v>1631</v>
      </c>
      <c r="F1445" s="14">
        <v>3</v>
      </c>
      <c r="G1445" s="14">
        <v>10</v>
      </c>
      <c r="H1445" s="14">
        <f t="shared" si="88"/>
        <v>13</v>
      </c>
      <c r="I1445" s="42">
        <f t="shared" si="89"/>
        <v>11.399999999999999</v>
      </c>
      <c r="J1445" s="42">
        <f t="shared" si="90"/>
        <v>4</v>
      </c>
      <c r="K1445" s="15">
        <f t="shared" si="91"/>
        <v>15.399999999999999</v>
      </c>
      <c r="L1445" s="16"/>
      <c r="M1445" s="16"/>
    </row>
    <row r="1446" spans="1:13" s="1" customFormat="1" ht="15.75" customHeight="1" x14ac:dyDescent="0.2">
      <c r="A1446" s="13" t="s">
        <v>1477</v>
      </c>
      <c r="B1446" s="12" t="str">
        <f>VLOOKUP(A1446,'User printing - summary'!B:E,4,FALSE)</f>
        <v>6700843</v>
      </c>
      <c r="C1446" s="13" t="str">
        <f>VLOOKUP(A1446,'User printing - summary'!B:C,2,FALSE)</f>
        <v>นาย ศุภวิชญ์ ยาสาธร</v>
      </c>
      <c r="D1446" s="13" t="s">
        <v>44</v>
      </c>
      <c r="E1446" s="13" t="s">
        <v>1631</v>
      </c>
      <c r="F1446" s="14">
        <v>0</v>
      </c>
      <c r="G1446" s="14">
        <v>30</v>
      </c>
      <c r="H1446" s="14">
        <f t="shared" si="88"/>
        <v>30</v>
      </c>
      <c r="I1446" s="42">
        <f t="shared" si="89"/>
        <v>0</v>
      </c>
      <c r="J1446" s="42">
        <f t="shared" si="90"/>
        <v>12</v>
      </c>
      <c r="K1446" s="15">
        <f t="shared" si="91"/>
        <v>12</v>
      </c>
    </row>
    <row r="1447" spans="1:13" s="1" customFormat="1" ht="15.75" customHeight="1" x14ac:dyDescent="0.2">
      <c r="A1447" s="13" t="s">
        <v>411</v>
      </c>
      <c r="B1447" s="12" t="str">
        <f>VLOOKUP(A1447,'User printing - summary'!B:E,4,FALSE)</f>
        <v>5700040</v>
      </c>
      <c r="C1447" s="13" t="str">
        <f>VLOOKUP(A1447,'User printing - summary'!B:C,2,FALSE)</f>
        <v>นางสาว นุชรินทร์ แสนสกุล</v>
      </c>
      <c r="D1447" s="13" t="s">
        <v>44</v>
      </c>
      <c r="E1447" s="13" t="s">
        <v>1631</v>
      </c>
      <c r="F1447" s="14">
        <v>0</v>
      </c>
      <c r="G1447" s="14">
        <v>9</v>
      </c>
      <c r="H1447" s="14">
        <f t="shared" si="88"/>
        <v>9</v>
      </c>
      <c r="I1447" s="42">
        <f t="shared" si="89"/>
        <v>0</v>
      </c>
      <c r="J1447" s="42">
        <f t="shared" si="90"/>
        <v>3.6</v>
      </c>
      <c r="K1447" s="15">
        <f t="shared" si="91"/>
        <v>3.6</v>
      </c>
    </row>
    <row r="1448" spans="1:13" s="1" customFormat="1" ht="15.75" customHeight="1" x14ac:dyDescent="0.2">
      <c r="A1448" s="13" t="s">
        <v>784</v>
      </c>
      <c r="B1448" s="12" t="str">
        <f>VLOOKUP(A1448,'User printing - summary'!B:E,4,FALSE)</f>
        <v>6400416</v>
      </c>
      <c r="C1448" s="13" t="str">
        <f>VLOOKUP(A1448,'User printing - summary'!B:C,2,FALSE)</f>
        <v>นาย พงษ์ศิริ ฉลวยศรี</v>
      </c>
      <c r="D1448" s="13" t="s">
        <v>44</v>
      </c>
      <c r="E1448" s="13" t="s">
        <v>1631</v>
      </c>
      <c r="F1448" s="14">
        <v>0</v>
      </c>
      <c r="G1448" s="14">
        <v>8</v>
      </c>
      <c r="H1448" s="14">
        <f t="shared" si="88"/>
        <v>8</v>
      </c>
      <c r="I1448" s="42">
        <f t="shared" si="89"/>
        <v>0</v>
      </c>
      <c r="J1448" s="42">
        <f t="shared" si="90"/>
        <v>3.2</v>
      </c>
      <c r="K1448" s="15">
        <f t="shared" si="91"/>
        <v>3.2</v>
      </c>
      <c r="L1448" s="16"/>
      <c r="M1448" s="16"/>
    </row>
    <row r="1449" spans="1:13" s="1" customFormat="1" ht="15.75" customHeight="1" x14ac:dyDescent="0.2">
      <c r="A1449" s="13" t="s">
        <v>1478</v>
      </c>
      <c r="B1449" s="12" t="str">
        <f>VLOOKUP(A1449,'User printing - summary'!B:E,4,FALSE)</f>
        <v>6603565</v>
      </c>
      <c r="C1449" s="13" t="str">
        <f>VLOOKUP(A1449,'User printing - summary'!B:C,2,FALSE)</f>
        <v>นางสาว ผกากาญจน์ บำเรอ</v>
      </c>
      <c r="D1449" s="13" t="s">
        <v>44</v>
      </c>
      <c r="E1449" s="13" t="s">
        <v>1631</v>
      </c>
      <c r="F1449" s="14">
        <v>0</v>
      </c>
      <c r="G1449" s="14">
        <v>7</v>
      </c>
      <c r="H1449" s="14">
        <f t="shared" si="88"/>
        <v>7</v>
      </c>
      <c r="I1449" s="42">
        <f t="shared" si="89"/>
        <v>0</v>
      </c>
      <c r="J1449" s="42">
        <f t="shared" si="90"/>
        <v>2.8000000000000003</v>
      </c>
      <c r="K1449" s="15">
        <f t="shared" si="91"/>
        <v>2.8000000000000003</v>
      </c>
    </row>
    <row r="1450" spans="1:13" s="1" customFormat="1" ht="15.75" customHeight="1" x14ac:dyDescent="0.2">
      <c r="A1450" s="13" t="s">
        <v>1479</v>
      </c>
      <c r="B1450" s="12" t="str">
        <f>VLOOKUP(A1450,'User printing - summary'!B:E,4,FALSE)</f>
        <v>6003374</v>
      </c>
      <c r="C1450" s="13" t="str">
        <f>VLOOKUP(A1450,'User printing - summary'!B:C,2,FALSE)</f>
        <v>นางสาว ปัทมา ตรีสุวรรณ</v>
      </c>
      <c r="D1450" s="13" t="s">
        <v>44</v>
      </c>
      <c r="E1450" s="13" t="s">
        <v>1631</v>
      </c>
      <c r="F1450" s="14">
        <v>0</v>
      </c>
      <c r="G1450" s="14">
        <v>2</v>
      </c>
      <c r="H1450" s="14">
        <f t="shared" si="88"/>
        <v>2</v>
      </c>
      <c r="I1450" s="42">
        <f t="shared" si="89"/>
        <v>0</v>
      </c>
      <c r="J1450" s="42">
        <f t="shared" si="90"/>
        <v>0.8</v>
      </c>
      <c r="K1450" s="15">
        <f t="shared" si="91"/>
        <v>0.8</v>
      </c>
    </row>
    <row r="1451" spans="1:13" s="1" customFormat="1" ht="15.75" customHeight="1" x14ac:dyDescent="0.2">
      <c r="A1451" s="13" t="s">
        <v>785</v>
      </c>
      <c r="B1451" s="12" t="str">
        <f>VLOOKUP(A1451,'User printing - summary'!B:E,4,FALSE)</f>
        <v>6502820</v>
      </c>
      <c r="C1451" s="13" t="str">
        <f>VLOOKUP(A1451,'User printing - summary'!B:C,2,FALSE)</f>
        <v>นางสาว ธัญลักษณ์ ยางศูนย์</v>
      </c>
      <c r="D1451" s="13" t="s">
        <v>44</v>
      </c>
      <c r="E1451" s="13" t="s">
        <v>1631</v>
      </c>
      <c r="F1451" s="14">
        <v>0</v>
      </c>
      <c r="G1451" s="14">
        <v>1</v>
      </c>
      <c r="H1451" s="14">
        <f t="shared" si="88"/>
        <v>1</v>
      </c>
      <c r="I1451" s="42">
        <f t="shared" si="89"/>
        <v>0</v>
      </c>
      <c r="J1451" s="42">
        <f t="shared" si="90"/>
        <v>0.4</v>
      </c>
      <c r="K1451" s="15">
        <f t="shared" si="91"/>
        <v>0.4</v>
      </c>
    </row>
    <row r="1452" spans="1:13" s="1" customFormat="1" ht="15.75" customHeight="1" x14ac:dyDescent="0.2">
      <c r="A1452" s="13" t="s">
        <v>1367</v>
      </c>
      <c r="B1452" s="12" t="str">
        <f>VLOOKUP(A1452,'User printing - summary'!B:E,4,FALSE)</f>
        <v>6604231</v>
      </c>
      <c r="C1452" s="13" t="str">
        <f>VLOOKUP(A1452,'User printing - summary'!B:C,2,FALSE)</f>
        <v>นางสาว ณัฐธิดา โพธิ์ทอง</v>
      </c>
      <c r="D1452" s="13" t="s">
        <v>46</v>
      </c>
      <c r="E1452" s="13" t="s">
        <v>1635</v>
      </c>
      <c r="F1452" s="14">
        <v>1</v>
      </c>
      <c r="G1452" s="14">
        <v>71</v>
      </c>
      <c r="H1452" s="14">
        <f t="shared" si="88"/>
        <v>72</v>
      </c>
      <c r="I1452" s="42">
        <f t="shared" si="89"/>
        <v>3.8</v>
      </c>
      <c r="J1452" s="42">
        <f t="shared" si="90"/>
        <v>28.400000000000002</v>
      </c>
      <c r="K1452" s="15">
        <f t="shared" si="91"/>
        <v>32.200000000000003</v>
      </c>
      <c r="L1452" s="16"/>
      <c r="M1452" s="16"/>
    </row>
    <row r="1453" spans="1:13" s="1" customFormat="1" ht="15.75" customHeight="1" x14ac:dyDescent="0.2">
      <c r="A1453" s="13" t="s">
        <v>1370</v>
      </c>
      <c r="B1453" s="12" t="str">
        <f>VLOOKUP(A1453,'User printing - summary'!B:E,4,FALSE)</f>
        <v>6503406</v>
      </c>
      <c r="C1453" s="13" t="str">
        <f>VLOOKUP(A1453,'User printing - summary'!B:C,2,FALSE)</f>
        <v>นาย ฐานิดา หลงแก้ว</v>
      </c>
      <c r="D1453" s="13" t="s">
        <v>46</v>
      </c>
      <c r="E1453" s="13" t="s">
        <v>1635</v>
      </c>
      <c r="F1453" s="14">
        <v>0</v>
      </c>
      <c r="G1453" s="14">
        <v>48</v>
      </c>
      <c r="H1453" s="14">
        <f t="shared" si="88"/>
        <v>48</v>
      </c>
      <c r="I1453" s="42">
        <f t="shared" si="89"/>
        <v>0</v>
      </c>
      <c r="J1453" s="42">
        <f t="shared" si="90"/>
        <v>19.200000000000003</v>
      </c>
      <c r="K1453" s="15">
        <f t="shared" si="91"/>
        <v>19.200000000000003</v>
      </c>
    </row>
    <row r="1454" spans="1:13" s="1" customFormat="1" ht="15.75" customHeight="1" x14ac:dyDescent="0.2">
      <c r="A1454" s="13" t="s">
        <v>1368</v>
      </c>
      <c r="B1454" s="12" t="str">
        <f>VLOOKUP(A1454,'User printing - summary'!B:E,4,FALSE)</f>
        <v>6504311</v>
      </c>
      <c r="C1454" s="13" t="str">
        <f>VLOOKUP(A1454,'User printing - summary'!B:C,2,FALSE)</f>
        <v>นางสาว จิราพร สุอังควาทิน</v>
      </c>
      <c r="D1454" s="13" t="s">
        <v>46</v>
      </c>
      <c r="E1454" s="13" t="s">
        <v>1635</v>
      </c>
      <c r="F1454" s="14">
        <v>0</v>
      </c>
      <c r="G1454" s="14">
        <v>13</v>
      </c>
      <c r="H1454" s="14">
        <f t="shared" si="88"/>
        <v>13</v>
      </c>
      <c r="I1454" s="42">
        <f t="shared" si="89"/>
        <v>0</v>
      </c>
      <c r="J1454" s="42">
        <f t="shared" si="90"/>
        <v>5.2</v>
      </c>
      <c r="K1454" s="15">
        <f t="shared" si="91"/>
        <v>5.2</v>
      </c>
    </row>
    <row r="1455" spans="1:13" s="1" customFormat="1" ht="15.75" customHeight="1" x14ac:dyDescent="0.2">
      <c r="A1455" s="13" t="s">
        <v>417</v>
      </c>
      <c r="B1455" s="12" t="str">
        <f>VLOOKUP(A1455,'User printing - summary'!B:E,4,FALSE)</f>
        <v>6002722</v>
      </c>
      <c r="C1455" s="13" t="str">
        <f>VLOOKUP(A1455,'User printing - summary'!B:C,2,FALSE)</f>
        <v>นาย โชติวิชช์ ห้วยศรีจันทร์</v>
      </c>
      <c r="D1455" s="13" t="s">
        <v>46</v>
      </c>
      <c r="E1455" s="13" t="s">
        <v>1635</v>
      </c>
      <c r="F1455" s="14">
        <v>0</v>
      </c>
      <c r="G1455" s="14">
        <v>2</v>
      </c>
      <c r="H1455" s="14">
        <f t="shared" si="88"/>
        <v>2</v>
      </c>
      <c r="I1455" s="42">
        <f t="shared" si="89"/>
        <v>0</v>
      </c>
      <c r="J1455" s="42">
        <f t="shared" si="90"/>
        <v>0.8</v>
      </c>
      <c r="K1455" s="15">
        <f t="shared" si="91"/>
        <v>0.8</v>
      </c>
    </row>
    <row r="1456" spans="1:13" s="1" customFormat="1" ht="15.75" customHeight="1" x14ac:dyDescent="0.2">
      <c r="A1456" s="13" t="s">
        <v>1369</v>
      </c>
      <c r="B1456" s="12" t="str">
        <f>VLOOKUP(A1456,'User printing - summary'!B:E,4,FALSE)</f>
        <v>6700480</v>
      </c>
      <c r="C1456" s="13" t="str">
        <f>VLOOKUP(A1456,'User printing - summary'!B:C,2,FALSE)</f>
        <v>นางสาว มาริสา ทองสอาด</v>
      </c>
      <c r="D1456" s="13" t="s">
        <v>46</v>
      </c>
      <c r="E1456" s="13" t="s">
        <v>1635</v>
      </c>
      <c r="F1456" s="14">
        <v>0</v>
      </c>
      <c r="G1456" s="14">
        <v>2</v>
      </c>
      <c r="H1456" s="14">
        <f t="shared" si="88"/>
        <v>2</v>
      </c>
      <c r="I1456" s="42">
        <f t="shared" si="89"/>
        <v>0</v>
      </c>
      <c r="J1456" s="42">
        <f t="shared" si="90"/>
        <v>0.8</v>
      </c>
      <c r="K1456" s="15">
        <f t="shared" si="91"/>
        <v>0.8</v>
      </c>
    </row>
    <row r="1457" spans="1:13" s="1" customFormat="1" ht="15.75" customHeight="1" x14ac:dyDescent="0.2">
      <c r="A1457" s="13" t="s">
        <v>947</v>
      </c>
      <c r="B1457" s="12" t="str">
        <f>VLOOKUP(A1457,'User printing - summary'!B:E,4,FALSE)</f>
        <v>6300145</v>
      </c>
      <c r="C1457" s="13" t="str">
        <f>VLOOKUP(A1457,'User printing - summary'!B:C,2,FALSE)</f>
        <v>นางสาว ทิพย์สุดา ศิริวัติ</v>
      </c>
      <c r="D1457" s="13" t="s">
        <v>25</v>
      </c>
      <c r="E1457" s="13" t="s">
        <v>1692</v>
      </c>
      <c r="F1457" s="14">
        <v>69</v>
      </c>
      <c r="G1457" s="14">
        <v>1164</v>
      </c>
      <c r="H1457" s="14">
        <f t="shared" si="88"/>
        <v>1233</v>
      </c>
      <c r="I1457" s="42">
        <f t="shared" si="89"/>
        <v>262.2</v>
      </c>
      <c r="J1457" s="42">
        <f t="shared" si="90"/>
        <v>465.6</v>
      </c>
      <c r="K1457" s="15">
        <f t="shared" si="91"/>
        <v>727.8</v>
      </c>
      <c r="L1457" s="16"/>
      <c r="M1457" s="16"/>
    </row>
    <row r="1458" spans="1:13" s="1" customFormat="1" ht="15.75" customHeight="1" x14ac:dyDescent="0.2">
      <c r="A1458" s="13" t="s">
        <v>946</v>
      </c>
      <c r="B1458" s="12" t="str">
        <f>VLOOKUP(A1458,'User printing - summary'!B:E,4,FALSE)</f>
        <v>6502669</v>
      </c>
      <c r="C1458" s="13" t="str">
        <f>VLOOKUP(A1458,'User printing - summary'!B:C,2,FALSE)</f>
        <v>นางสาว จันจิรา ศรีสุข</v>
      </c>
      <c r="D1458" s="13" t="s">
        <v>25</v>
      </c>
      <c r="E1458" s="13" t="s">
        <v>1692</v>
      </c>
      <c r="F1458" s="14">
        <v>0</v>
      </c>
      <c r="G1458" s="14">
        <v>619</v>
      </c>
      <c r="H1458" s="14">
        <f t="shared" si="88"/>
        <v>619</v>
      </c>
      <c r="I1458" s="42">
        <f t="shared" si="89"/>
        <v>0</v>
      </c>
      <c r="J1458" s="42">
        <f t="shared" si="90"/>
        <v>247.60000000000002</v>
      </c>
      <c r="K1458" s="15">
        <f t="shared" si="91"/>
        <v>247.60000000000002</v>
      </c>
    </row>
    <row r="1459" spans="1:13" s="1" customFormat="1" ht="15.75" customHeight="1" x14ac:dyDescent="0.2">
      <c r="A1459" s="13" t="s">
        <v>951</v>
      </c>
      <c r="B1459" s="12" t="str">
        <f>VLOOKUP(A1459,'User printing - summary'!B:E,4,FALSE)</f>
        <v>6300592</v>
      </c>
      <c r="C1459" s="13" t="str">
        <f>VLOOKUP(A1459,'User printing - summary'!B:C,2,FALSE)</f>
        <v>นางสาว ศิริวรรณ โสสะดา</v>
      </c>
      <c r="D1459" s="13" t="s">
        <v>25</v>
      </c>
      <c r="E1459" s="13" t="s">
        <v>1692</v>
      </c>
      <c r="F1459" s="14">
        <v>0</v>
      </c>
      <c r="G1459" s="14">
        <v>199</v>
      </c>
      <c r="H1459" s="14">
        <f t="shared" si="88"/>
        <v>199</v>
      </c>
      <c r="I1459" s="42">
        <f t="shared" si="89"/>
        <v>0</v>
      </c>
      <c r="J1459" s="42">
        <f t="shared" si="90"/>
        <v>79.600000000000009</v>
      </c>
      <c r="K1459" s="15">
        <f t="shared" si="91"/>
        <v>79.600000000000009</v>
      </c>
    </row>
    <row r="1460" spans="1:13" s="1" customFormat="1" ht="15.75" customHeight="1" x14ac:dyDescent="0.2">
      <c r="A1460" s="13" t="s">
        <v>949</v>
      </c>
      <c r="B1460" s="12" t="str">
        <f>VLOOKUP(A1460,'User printing - summary'!B:E,4,FALSE)</f>
        <v>6101893</v>
      </c>
      <c r="C1460" s="13" t="str">
        <f>VLOOKUP(A1460,'User printing - summary'!B:C,2,FALSE)</f>
        <v>นางสาว นงลักษณ์ ช่วยคำชู</v>
      </c>
      <c r="D1460" s="13" t="s">
        <v>25</v>
      </c>
      <c r="E1460" s="13" t="s">
        <v>1692</v>
      </c>
      <c r="F1460" s="14">
        <v>0</v>
      </c>
      <c r="G1460" s="14">
        <v>68</v>
      </c>
      <c r="H1460" s="14">
        <f t="shared" si="88"/>
        <v>68</v>
      </c>
      <c r="I1460" s="42">
        <f t="shared" si="89"/>
        <v>0</v>
      </c>
      <c r="J1460" s="42">
        <f t="shared" si="90"/>
        <v>27.200000000000003</v>
      </c>
      <c r="K1460" s="15">
        <f t="shared" si="91"/>
        <v>27.200000000000003</v>
      </c>
      <c r="L1460" s="16"/>
      <c r="M1460" s="16"/>
    </row>
    <row r="1461" spans="1:13" s="1" customFormat="1" ht="15.75" customHeight="1" x14ac:dyDescent="0.2">
      <c r="A1461" s="13" t="s">
        <v>950</v>
      </c>
      <c r="B1461" s="12" t="str">
        <f>VLOOKUP(A1461,'User printing - summary'!B:E,4,FALSE)</f>
        <v>6500583</v>
      </c>
      <c r="C1461" s="13" t="str">
        <f>VLOOKUP(A1461,'User printing - summary'!B:C,2,FALSE)</f>
        <v>นางสาว นิภาวรรณ แก้ววิรัตน์</v>
      </c>
      <c r="D1461" s="13" t="s">
        <v>25</v>
      </c>
      <c r="E1461" s="13" t="s">
        <v>1692</v>
      </c>
      <c r="F1461" s="14">
        <v>0</v>
      </c>
      <c r="G1461" s="14">
        <v>46</v>
      </c>
      <c r="H1461" s="14">
        <f t="shared" si="88"/>
        <v>46</v>
      </c>
      <c r="I1461" s="42">
        <f t="shared" si="89"/>
        <v>0</v>
      </c>
      <c r="J1461" s="42">
        <f t="shared" si="90"/>
        <v>18.400000000000002</v>
      </c>
      <c r="K1461" s="15">
        <f t="shared" si="91"/>
        <v>18.400000000000002</v>
      </c>
    </row>
    <row r="1462" spans="1:13" s="1" customFormat="1" ht="15.75" customHeight="1" x14ac:dyDescent="0.2">
      <c r="A1462" s="13" t="s">
        <v>952</v>
      </c>
      <c r="B1462" s="12" t="str">
        <f>VLOOKUP(A1462,'User printing - summary'!B:E,4,FALSE)</f>
        <v>6000320</v>
      </c>
      <c r="C1462" s="13" t="str">
        <f>VLOOKUP(A1462,'User printing - summary'!B:C,2,FALSE)</f>
        <v>นาง สุพัตรา พัฒนกิจ</v>
      </c>
      <c r="D1462" s="13" t="s">
        <v>25</v>
      </c>
      <c r="E1462" s="13" t="s">
        <v>1692</v>
      </c>
      <c r="F1462" s="14">
        <v>0</v>
      </c>
      <c r="G1462" s="14">
        <v>18</v>
      </c>
      <c r="H1462" s="14">
        <f t="shared" si="88"/>
        <v>18</v>
      </c>
      <c r="I1462" s="42">
        <f t="shared" si="89"/>
        <v>0</v>
      </c>
      <c r="J1462" s="42">
        <f t="shared" si="90"/>
        <v>7.2</v>
      </c>
      <c r="K1462" s="15">
        <f t="shared" si="91"/>
        <v>7.2</v>
      </c>
    </row>
    <row r="1463" spans="1:13" s="1" customFormat="1" ht="15.75" customHeight="1" x14ac:dyDescent="0.2">
      <c r="A1463" s="13" t="s">
        <v>948</v>
      </c>
      <c r="B1463" s="12" t="str">
        <f>VLOOKUP(A1463,'User printing - summary'!B:E,4,FALSE)</f>
        <v>6503414</v>
      </c>
      <c r="C1463" s="13" t="str">
        <f>VLOOKUP(A1463,'User printing - summary'!B:C,2,FALSE)</f>
        <v>นางสาว พรทิมา ดำน้อย</v>
      </c>
      <c r="D1463" s="13" t="s">
        <v>25</v>
      </c>
      <c r="E1463" s="13" t="s">
        <v>1692</v>
      </c>
      <c r="F1463" s="14">
        <v>1</v>
      </c>
      <c r="G1463" s="14">
        <v>3</v>
      </c>
      <c r="H1463" s="14">
        <f t="shared" si="88"/>
        <v>4</v>
      </c>
      <c r="I1463" s="42">
        <f t="shared" si="89"/>
        <v>3.8</v>
      </c>
      <c r="J1463" s="42">
        <f t="shared" si="90"/>
        <v>1.2000000000000002</v>
      </c>
      <c r="K1463" s="15">
        <f t="shared" si="91"/>
        <v>5</v>
      </c>
    </row>
    <row r="1464" spans="1:13" s="1" customFormat="1" ht="15.75" customHeight="1" x14ac:dyDescent="0.2">
      <c r="A1464" s="13" t="s">
        <v>1425</v>
      </c>
      <c r="B1464" s="12" t="str">
        <f>VLOOKUP(A1464,'User printing - summary'!B:E,4,FALSE)</f>
        <v>6000581</v>
      </c>
      <c r="C1464" s="13" t="str">
        <f>VLOOKUP(A1464,'User printing - summary'!B:C,2,FALSE)</f>
        <v>นางสาว เนตรชนก  เอี่ยมสำอางค์</v>
      </c>
      <c r="D1464" s="13" t="s">
        <v>25</v>
      </c>
      <c r="E1464" s="13" t="s">
        <v>1692</v>
      </c>
      <c r="F1464" s="14">
        <v>0</v>
      </c>
      <c r="G1464" s="14">
        <v>8</v>
      </c>
      <c r="H1464" s="14">
        <f t="shared" si="88"/>
        <v>8</v>
      </c>
      <c r="I1464" s="42">
        <f t="shared" si="89"/>
        <v>0</v>
      </c>
      <c r="J1464" s="42">
        <f t="shared" si="90"/>
        <v>3.2</v>
      </c>
      <c r="K1464" s="15">
        <f t="shared" si="91"/>
        <v>3.2</v>
      </c>
    </row>
    <row r="1465" spans="1:13" s="1" customFormat="1" ht="15.75" customHeight="1" x14ac:dyDescent="0.2">
      <c r="A1465" s="13" t="s">
        <v>945</v>
      </c>
      <c r="B1465" s="12" t="str">
        <f>VLOOKUP(A1465,'User printing - summary'!B:E,4,FALSE)</f>
        <v>6300515</v>
      </c>
      <c r="C1465" s="13" t="str">
        <f>VLOOKUP(A1465,'User printing - summary'!B:C,2,FALSE)</f>
        <v>นางสาว ดรุณี สุริโย</v>
      </c>
      <c r="D1465" s="13" t="s">
        <v>25</v>
      </c>
      <c r="E1465" s="13" t="s">
        <v>1692</v>
      </c>
      <c r="F1465" s="14">
        <v>0</v>
      </c>
      <c r="G1465" s="14">
        <v>1</v>
      </c>
      <c r="H1465" s="14">
        <f t="shared" si="88"/>
        <v>1</v>
      </c>
      <c r="I1465" s="42">
        <f t="shared" si="89"/>
        <v>0</v>
      </c>
      <c r="J1465" s="42">
        <f t="shared" si="90"/>
        <v>0.4</v>
      </c>
      <c r="K1465" s="15">
        <f t="shared" si="91"/>
        <v>0.4</v>
      </c>
    </row>
    <row r="1466" spans="1:13" s="1" customFormat="1" ht="15.75" customHeight="1" x14ac:dyDescent="0.2">
      <c r="A1466" s="13" t="s">
        <v>1423</v>
      </c>
      <c r="B1466" s="12" t="str">
        <f>VLOOKUP(A1466,'User printing - summary'!B:E,4,FALSE)</f>
        <v>5902740</v>
      </c>
      <c r="C1466" s="13" t="str">
        <f>VLOOKUP(A1466,'User printing - summary'!B:C,2,FALSE)</f>
        <v>นางสาว อัมพิกา วิชาธรณ์</v>
      </c>
      <c r="D1466" s="13" t="s">
        <v>25</v>
      </c>
      <c r="E1466" s="13" t="s">
        <v>1682</v>
      </c>
      <c r="F1466" s="14">
        <v>17</v>
      </c>
      <c r="G1466" s="14">
        <v>69</v>
      </c>
      <c r="H1466" s="14">
        <f t="shared" si="88"/>
        <v>86</v>
      </c>
      <c r="I1466" s="42">
        <f t="shared" si="89"/>
        <v>64.599999999999994</v>
      </c>
      <c r="J1466" s="42">
        <f t="shared" si="90"/>
        <v>27.6</v>
      </c>
      <c r="K1466" s="15">
        <f t="shared" si="91"/>
        <v>92.199999999999989</v>
      </c>
    </row>
    <row r="1467" spans="1:13" s="1" customFormat="1" ht="15.75" customHeight="1" x14ac:dyDescent="0.2">
      <c r="A1467" s="13" t="s">
        <v>824</v>
      </c>
      <c r="B1467" s="12" t="str">
        <f>VLOOKUP(A1467,'User printing - summary'!B:E,4,FALSE)</f>
        <v>6200856</v>
      </c>
      <c r="C1467" s="13" t="str">
        <f>VLOOKUP(A1467,'User printing - summary'!B:C,2,FALSE)</f>
        <v>นางสาว วรรณชณา วันติยา</v>
      </c>
      <c r="D1467" s="13" t="s">
        <v>25</v>
      </c>
      <c r="E1467" s="13" t="s">
        <v>1682</v>
      </c>
      <c r="F1467" s="14">
        <v>8</v>
      </c>
      <c r="G1467" s="14">
        <v>2</v>
      </c>
      <c r="H1467" s="14">
        <f t="shared" si="88"/>
        <v>10</v>
      </c>
      <c r="I1467" s="42">
        <f t="shared" si="89"/>
        <v>30.4</v>
      </c>
      <c r="J1467" s="42">
        <f t="shared" si="90"/>
        <v>0.8</v>
      </c>
      <c r="K1467" s="15">
        <f t="shared" si="91"/>
        <v>31.2</v>
      </c>
    </row>
    <row r="1468" spans="1:13" s="1" customFormat="1" ht="15.75" customHeight="1" x14ac:dyDescent="0.2">
      <c r="A1468" s="13" t="s">
        <v>822</v>
      </c>
      <c r="B1468" s="12" t="str">
        <f>VLOOKUP(A1468,'User printing - summary'!B:E,4,FALSE)</f>
        <v>6801974</v>
      </c>
      <c r="C1468" s="13" t="str">
        <f>VLOOKUP(A1468,'User printing - summary'!B:C,2,FALSE)</f>
        <v>นาย อิทธิเชษฐ์ โชติอมรภิรมย์</v>
      </c>
      <c r="D1468" s="13" t="s">
        <v>25</v>
      </c>
      <c r="E1468" s="13" t="s">
        <v>1682</v>
      </c>
      <c r="F1468" s="14">
        <v>0</v>
      </c>
      <c r="G1468" s="14">
        <v>65</v>
      </c>
      <c r="H1468" s="14">
        <f t="shared" si="88"/>
        <v>65</v>
      </c>
      <c r="I1468" s="42">
        <f t="shared" si="89"/>
        <v>0</v>
      </c>
      <c r="J1468" s="42">
        <f t="shared" si="90"/>
        <v>26</v>
      </c>
      <c r="K1468" s="15">
        <f t="shared" si="91"/>
        <v>26</v>
      </c>
      <c r="L1468" s="16"/>
      <c r="M1468" s="16"/>
    </row>
    <row r="1469" spans="1:13" s="1" customFormat="1" ht="15.75" customHeight="1" x14ac:dyDescent="0.2">
      <c r="A1469" s="13" t="s">
        <v>1426</v>
      </c>
      <c r="B1469" s="12" t="str">
        <f>VLOOKUP(A1469,'User printing - summary'!B:E,4,FALSE)</f>
        <v>6600951</v>
      </c>
      <c r="C1469" s="13" t="str">
        <f>VLOOKUP(A1469,'User printing - summary'!B:C,2,FALSE)</f>
        <v>นางสาว ภัทรดา ขำขจร</v>
      </c>
      <c r="D1469" s="13" t="s">
        <v>25</v>
      </c>
      <c r="E1469" s="13" t="s">
        <v>1682</v>
      </c>
      <c r="F1469" s="14">
        <v>0</v>
      </c>
      <c r="G1469" s="14">
        <v>13</v>
      </c>
      <c r="H1469" s="14">
        <f t="shared" si="88"/>
        <v>13</v>
      </c>
      <c r="I1469" s="42">
        <f t="shared" si="89"/>
        <v>0</v>
      </c>
      <c r="J1469" s="42">
        <f t="shared" si="90"/>
        <v>5.2</v>
      </c>
      <c r="K1469" s="15">
        <f t="shared" si="91"/>
        <v>5.2</v>
      </c>
    </row>
    <row r="1470" spans="1:13" s="1" customFormat="1" ht="15.75" customHeight="1" x14ac:dyDescent="0.2">
      <c r="A1470" s="13" t="s">
        <v>1428</v>
      </c>
      <c r="B1470" s="12" t="str">
        <f>VLOOKUP(A1470,'User printing - summary'!B:E,4,FALSE)</f>
        <v>6704978</v>
      </c>
      <c r="C1470" s="13" t="str">
        <f>VLOOKUP(A1470,'User printing - summary'!B:C,2,FALSE)</f>
        <v>นางสาว รุ้งทิพย์ คำมะกาศ</v>
      </c>
      <c r="D1470" s="13" t="s">
        <v>25</v>
      </c>
      <c r="E1470" s="13" t="s">
        <v>1682</v>
      </c>
      <c r="F1470" s="14">
        <v>0</v>
      </c>
      <c r="G1470" s="14">
        <v>7</v>
      </c>
      <c r="H1470" s="14">
        <f t="shared" si="88"/>
        <v>7</v>
      </c>
      <c r="I1470" s="42">
        <f t="shared" si="89"/>
        <v>0</v>
      </c>
      <c r="J1470" s="42">
        <f t="shared" si="90"/>
        <v>2.8000000000000003</v>
      </c>
      <c r="K1470" s="15">
        <f t="shared" si="91"/>
        <v>2.8000000000000003</v>
      </c>
    </row>
    <row r="1471" spans="1:13" s="1" customFormat="1" ht="15.75" customHeight="1" x14ac:dyDescent="0.2">
      <c r="A1471" s="13" t="s">
        <v>823</v>
      </c>
      <c r="B1471" s="12" t="str">
        <f>VLOOKUP(A1471,'User printing - summary'!B:E,4,FALSE)</f>
        <v>6802458</v>
      </c>
      <c r="C1471" s="13" t="str">
        <f>VLOOKUP(A1471,'User printing - summary'!B:C,2,FALSE)</f>
        <v>นาย นราวิชญ์ ยารวง</v>
      </c>
      <c r="D1471" s="13" t="s">
        <v>25</v>
      </c>
      <c r="E1471" s="13" t="s">
        <v>1682</v>
      </c>
      <c r="F1471" s="14">
        <v>0</v>
      </c>
      <c r="G1471" s="14">
        <v>3</v>
      </c>
      <c r="H1471" s="14">
        <f t="shared" si="88"/>
        <v>3</v>
      </c>
      <c r="I1471" s="42">
        <f t="shared" si="89"/>
        <v>0</v>
      </c>
      <c r="J1471" s="42">
        <f t="shared" si="90"/>
        <v>1.2000000000000002</v>
      </c>
      <c r="K1471" s="15">
        <f t="shared" si="91"/>
        <v>1.2000000000000002</v>
      </c>
    </row>
    <row r="1472" spans="1:13" s="1" customFormat="1" ht="15.75" customHeight="1" x14ac:dyDescent="0.2">
      <c r="A1472" s="13" t="s">
        <v>1424</v>
      </c>
      <c r="B1472" s="12" t="str">
        <f>VLOOKUP(A1472,'User printing - summary'!B:E,4,FALSE)</f>
        <v>6301001</v>
      </c>
      <c r="C1472" s="13" t="str">
        <f>VLOOKUP(A1472,'User printing - summary'!B:C,2,FALSE)</f>
        <v>นางสาว อุษณีย์ ไกรวิจิตร</v>
      </c>
      <c r="D1472" s="13" t="s">
        <v>25</v>
      </c>
      <c r="E1472" s="13" t="s">
        <v>1682</v>
      </c>
      <c r="F1472" s="14">
        <v>0</v>
      </c>
      <c r="G1472" s="14">
        <v>1</v>
      </c>
      <c r="H1472" s="14">
        <f t="shared" si="88"/>
        <v>1</v>
      </c>
      <c r="I1472" s="42">
        <f t="shared" si="89"/>
        <v>0</v>
      </c>
      <c r="J1472" s="42">
        <f t="shared" si="90"/>
        <v>0.4</v>
      </c>
      <c r="K1472" s="15">
        <f t="shared" si="91"/>
        <v>0.4</v>
      </c>
    </row>
    <row r="1473" spans="1:13" s="1" customFormat="1" ht="15.75" customHeight="1" x14ac:dyDescent="0.2">
      <c r="A1473" s="13" t="s">
        <v>1361</v>
      </c>
      <c r="B1473" s="12" t="str">
        <f>VLOOKUP(A1473,'User printing - summary'!B:E,4,FALSE)</f>
        <v>6404325</v>
      </c>
      <c r="C1473" s="13" t="str">
        <f>VLOOKUP(A1473,'User printing - summary'!B:C,2,FALSE)</f>
        <v>นางสาว ปัทมา สงคราม</v>
      </c>
      <c r="D1473" s="13" t="s">
        <v>25</v>
      </c>
      <c r="E1473" s="13" t="s">
        <v>1729</v>
      </c>
      <c r="F1473" s="14">
        <v>12</v>
      </c>
      <c r="G1473" s="14">
        <v>1</v>
      </c>
      <c r="H1473" s="14">
        <f t="shared" si="88"/>
        <v>13</v>
      </c>
      <c r="I1473" s="42">
        <f t="shared" si="89"/>
        <v>45.599999999999994</v>
      </c>
      <c r="J1473" s="42">
        <f t="shared" si="90"/>
        <v>0.4</v>
      </c>
      <c r="K1473" s="15">
        <f t="shared" si="91"/>
        <v>45.999999999999993</v>
      </c>
    </row>
    <row r="1474" spans="1:13" s="1" customFormat="1" ht="15.75" customHeight="1" x14ac:dyDescent="0.2">
      <c r="A1474" s="13" t="s">
        <v>1364</v>
      </c>
      <c r="B1474" s="12" t="str">
        <f>VLOOKUP(A1474,'User printing - summary'!B:E,4,FALSE)</f>
        <v>6604927</v>
      </c>
      <c r="C1474" s="13" t="str">
        <f>VLOOKUP(A1474,'User printing - summary'!B:C,2,FALSE)</f>
        <v>นางสาว สุภาวรรณ์ พลศิริ</v>
      </c>
      <c r="D1474" s="13" t="s">
        <v>25</v>
      </c>
      <c r="E1474" s="13" t="s">
        <v>1729</v>
      </c>
      <c r="F1474" s="14">
        <v>1</v>
      </c>
      <c r="G1474" s="14">
        <v>91</v>
      </c>
      <c r="H1474" s="14">
        <f t="shared" si="88"/>
        <v>92</v>
      </c>
      <c r="I1474" s="42">
        <f t="shared" si="89"/>
        <v>3.8</v>
      </c>
      <c r="J1474" s="42">
        <f t="shared" si="90"/>
        <v>36.4</v>
      </c>
      <c r="K1474" s="15">
        <f t="shared" si="91"/>
        <v>40.199999999999996</v>
      </c>
    </row>
    <row r="1475" spans="1:13" s="1" customFormat="1" ht="15.75" customHeight="1" x14ac:dyDescent="0.2">
      <c r="A1475" s="13" t="s">
        <v>1365</v>
      </c>
      <c r="B1475" s="12" t="str">
        <f>VLOOKUP(A1475,'User printing - summary'!B:E,4,FALSE)</f>
        <v>6802854</v>
      </c>
      <c r="C1475" s="13" t="str">
        <f>VLOOKUP(A1475,'User printing - summary'!B:C,2,FALSE)</f>
        <v>นางสาว ธิดามาศ แสงแก้ว</v>
      </c>
      <c r="D1475" s="13" t="s">
        <v>25</v>
      </c>
      <c r="E1475" s="13" t="s">
        <v>1729</v>
      </c>
      <c r="F1475" s="14">
        <v>0</v>
      </c>
      <c r="G1475" s="14">
        <v>4</v>
      </c>
      <c r="H1475" s="14">
        <f t="shared" si="88"/>
        <v>4</v>
      </c>
      <c r="I1475" s="42">
        <f t="shared" si="89"/>
        <v>0</v>
      </c>
      <c r="J1475" s="42">
        <f t="shared" si="90"/>
        <v>1.6</v>
      </c>
      <c r="K1475" s="15">
        <f t="shared" si="91"/>
        <v>1.6</v>
      </c>
    </row>
    <row r="1476" spans="1:13" s="1" customFormat="1" ht="15.75" customHeight="1" x14ac:dyDescent="0.2">
      <c r="A1476" s="13" t="s">
        <v>1362</v>
      </c>
      <c r="B1476" s="12" t="str">
        <f>VLOOKUP(A1476,'User printing - summary'!B:E,4,FALSE)</f>
        <v>6501856</v>
      </c>
      <c r="C1476" s="13" t="str">
        <f>VLOOKUP(A1476,'User printing - summary'!B:C,2,FALSE)</f>
        <v>นางสาว รัชนีกร แหลมพิมาย</v>
      </c>
      <c r="D1476" s="13" t="s">
        <v>25</v>
      </c>
      <c r="E1476" s="13" t="s">
        <v>1729</v>
      </c>
      <c r="F1476" s="14">
        <v>0</v>
      </c>
      <c r="G1476" s="14">
        <v>2</v>
      </c>
      <c r="H1476" s="14">
        <f t="shared" ref="H1476:H1494" si="92">SUM(F1476:G1476)</f>
        <v>2</v>
      </c>
      <c r="I1476" s="42">
        <f t="shared" ref="I1476:I1494" si="93">3.8*F1476</f>
        <v>0</v>
      </c>
      <c r="J1476" s="42">
        <f t="shared" ref="J1476:J1494" si="94">0.4*G1476</f>
        <v>0.8</v>
      </c>
      <c r="K1476" s="15">
        <f t="shared" ref="K1476:K1494" si="95">SUM(I1476:J1476)</f>
        <v>0.8</v>
      </c>
    </row>
    <row r="1477" spans="1:13" s="1" customFormat="1" ht="15.75" customHeight="1" x14ac:dyDescent="0.2">
      <c r="A1477" s="13" t="s">
        <v>1553</v>
      </c>
      <c r="B1477" s="12" t="str">
        <f>VLOOKUP(A1477,'User printing - summary'!B:E,4,FALSE)</f>
        <v>6703081</v>
      </c>
      <c r="C1477" s="13" t="str">
        <f>VLOOKUP(A1477,'User printing - summary'!B:C,2,FALSE)</f>
        <v>นาย นครินทร์ ฐานเหล็ก</v>
      </c>
      <c r="D1477" s="13" t="s">
        <v>19</v>
      </c>
      <c r="E1477" s="13" t="s">
        <v>1748</v>
      </c>
      <c r="F1477" s="14">
        <v>0</v>
      </c>
      <c r="G1477" s="14">
        <v>1061</v>
      </c>
      <c r="H1477" s="14">
        <f t="shared" si="92"/>
        <v>1061</v>
      </c>
      <c r="I1477" s="42">
        <f t="shared" si="93"/>
        <v>0</v>
      </c>
      <c r="J1477" s="42">
        <f t="shared" si="94"/>
        <v>424.40000000000003</v>
      </c>
      <c r="K1477" s="15">
        <f t="shared" si="95"/>
        <v>424.40000000000003</v>
      </c>
    </row>
    <row r="1478" spans="1:13" s="1" customFormat="1" ht="15.75" customHeight="1" x14ac:dyDescent="0.2">
      <c r="A1478" s="13" t="s">
        <v>1554</v>
      </c>
      <c r="B1478" s="12" t="str">
        <f>VLOOKUP(A1478,'User printing - summary'!B:E,4,FALSE)</f>
        <v>6704765</v>
      </c>
      <c r="C1478" s="13" t="str">
        <f>VLOOKUP(A1478,'User printing - summary'!B:C,2,FALSE)</f>
        <v>นาย นันทิวัฒน์ สมงาม</v>
      </c>
      <c r="D1478" s="13" t="s">
        <v>19</v>
      </c>
      <c r="E1478" s="13" t="s">
        <v>1748</v>
      </c>
      <c r="F1478" s="14">
        <v>1</v>
      </c>
      <c r="G1478" s="14">
        <v>57</v>
      </c>
      <c r="H1478" s="14">
        <f t="shared" si="92"/>
        <v>58</v>
      </c>
      <c r="I1478" s="42">
        <f t="shared" si="93"/>
        <v>3.8</v>
      </c>
      <c r="J1478" s="42">
        <f t="shared" si="94"/>
        <v>22.8</v>
      </c>
      <c r="K1478" s="15">
        <f t="shared" si="95"/>
        <v>26.6</v>
      </c>
    </row>
    <row r="1479" spans="1:13" s="1" customFormat="1" ht="15.75" customHeight="1" x14ac:dyDescent="0.2">
      <c r="A1479" s="13" t="s">
        <v>1565</v>
      </c>
      <c r="B1479" s="12" t="str">
        <f>VLOOKUP(A1479,'User printing - summary'!B:E,4,FALSE)</f>
        <v>6404598</v>
      </c>
      <c r="C1479" s="13" t="str">
        <f>VLOOKUP(A1479,'User printing - summary'!B:C,2,FALSE)</f>
        <v>นางสาว รัตนา หนอสีหา</v>
      </c>
      <c r="D1479" s="13" t="s">
        <v>19</v>
      </c>
      <c r="E1479" s="13" t="s">
        <v>1718</v>
      </c>
      <c r="F1479" s="14">
        <v>26</v>
      </c>
      <c r="G1479" s="14">
        <v>367</v>
      </c>
      <c r="H1479" s="14">
        <f t="shared" si="92"/>
        <v>393</v>
      </c>
      <c r="I1479" s="42">
        <f t="shared" si="93"/>
        <v>98.8</v>
      </c>
      <c r="J1479" s="42">
        <f t="shared" si="94"/>
        <v>146.80000000000001</v>
      </c>
      <c r="K1479" s="15">
        <f t="shared" si="95"/>
        <v>245.60000000000002</v>
      </c>
    </row>
    <row r="1480" spans="1:13" s="1" customFormat="1" ht="15.75" customHeight="1" x14ac:dyDescent="0.2">
      <c r="A1480" s="13" t="s">
        <v>1563</v>
      </c>
      <c r="B1480" s="12" t="str">
        <f>VLOOKUP(A1480,'User printing - summary'!B:E,4,FALSE)</f>
        <v>6704802</v>
      </c>
      <c r="C1480" s="13" t="str">
        <f>VLOOKUP(A1480,'User printing - summary'!B:C,2,FALSE)</f>
        <v>นางสาว ปิยวรรณ ไผ่ขาว</v>
      </c>
      <c r="D1480" s="13" t="s">
        <v>19</v>
      </c>
      <c r="E1480" s="13" t="s">
        <v>1718</v>
      </c>
      <c r="F1480" s="14">
        <v>0</v>
      </c>
      <c r="G1480" s="14">
        <v>233</v>
      </c>
      <c r="H1480" s="14">
        <f t="shared" si="92"/>
        <v>233</v>
      </c>
      <c r="I1480" s="42">
        <f t="shared" si="93"/>
        <v>0</v>
      </c>
      <c r="J1480" s="42">
        <f t="shared" si="94"/>
        <v>93.2</v>
      </c>
      <c r="K1480" s="15">
        <f t="shared" si="95"/>
        <v>93.2</v>
      </c>
      <c r="L1480" s="16"/>
      <c r="M1480" s="16"/>
    </row>
    <row r="1481" spans="1:13" s="1" customFormat="1" ht="15.75" customHeight="1" x14ac:dyDescent="0.2">
      <c r="A1481" s="13" t="s">
        <v>1564</v>
      </c>
      <c r="B1481" s="12" t="str">
        <f>VLOOKUP(A1481,'User printing - summary'!B:E,4,FALSE)</f>
        <v>6704803</v>
      </c>
      <c r="C1481" s="13" t="str">
        <f>VLOOKUP(A1481,'User printing - summary'!B:C,2,FALSE)</f>
        <v>นางสาว เปรมฤทัย บุปผา</v>
      </c>
      <c r="D1481" s="13" t="s">
        <v>19</v>
      </c>
      <c r="E1481" s="13" t="s">
        <v>1718</v>
      </c>
      <c r="F1481" s="14">
        <v>0</v>
      </c>
      <c r="G1481" s="14">
        <v>95</v>
      </c>
      <c r="H1481" s="14">
        <f t="shared" si="92"/>
        <v>95</v>
      </c>
      <c r="I1481" s="42">
        <f t="shared" si="93"/>
        <v>0</v>
      </c>
      <c r="J1481" s="42">
        <f t="shared" si="94"/>
        <v>38</v>
      </c>
      <c r="K1481" s="15">
        <f t="shared" si="95"/>
        <v>38</v>
      </c>
    </row>
    <row r="1482" spans="1:13" s="1" customFormat="1" ht="15.75" customHeight="1" x14ac:dyDescent="0.2">
      <c r="A1482" s="13" t="s">
        <v>1562</v>
      </c>
      <c r="B1482" s="12" t="str">
        <f>VLOOKUP(A1482,'User printing - summary'!B:E,4,FALSE)</f>
        <v>6402068</v>
      </c>
      <c r="C1482" s="13" t="str">
        <f>VLOOKUP(A1482,'User printing - summary'!B:C,2,FALSE)</f>
        <v>นาย จีรวัฒน์ กันทอง</v>
      </c>
      <c r="D1482" s="13" t="s">
        <v>19</v>
      </c>
      <c r="E1482" s="13" t="s">
        <v>1718</v>
      </c>
      <c r="F1482" s="14">
        <v>0</v>
      </c>
      <c r="G1482" s="14">
        <v>85</v>
      </c>
      <c r="H1482" s="14">
        <f t="shared" si="92"/>
        <v>85</v>
      </c>
      <c r="I1482" s="42">
        <f t="shared" si="93"/>
        <v>0</v>
      </c>
      <c r="J1482" s="42">
        <f t="shared" si="94"/>
        <v>34</v>
      </c>
      <c r="K1482" s="15">
        <f t="shared" si="95"/>
        <v>34</v>
      </c>
    </row>
    <row r="1483" spans="1:13" s="1" customFormat="1" ht="15.75" customHeight="1" x14ac:dyDescent="0.2">
      <c r="A1483" s="13" t="s">
        <v>1566</v>
      </c>
      <c r="B1483" s="12" t="str">
        <f>VLOOKUP(A1483,'User printing - summary'!B:E,4,FALSE)</f>
        <v>6503739</v>
      </c>
      <c r="C1483" s="13" t="str">
        <f>VLOOKUP(A1483,'User printing - summary'!B:C,2,FALSE)</f>
        <v>นาย ศักดิ์ชัย ใจพรหม</v>
      </c>
      <c r="D1483" s="13" t="s">
        <v>19</v>
      </c>
      <c r="E1483" s="13" t="s">
        <v>1718</v>
      </c>
      <c r="F1483" s="14">
        <v>4</v>
      </c>
      <c r="G1483" s="14">
        <v>14</v>
      </c>
      <c r="H1483" s="14">
        <f t="shared" si="92"/>
        <v>18</v>
      </c>
      <c r="I1483" s="42">
        <f t="shared" si="93"/>
        <v>15.2</v>
      </c>
      <c r="J1483" s="42">
        <f t="shared" si="94"/>
        <v>5.6000000000000005</v>
      </c>
      <c r="K1483" s="15">
        <f t="shared" si="95"/>
        <v>20.8</v>
      </c>
    </row>
    <row r="1484" spans="1:13" s="1" customFormat="1" ht="15.75" customHeight="1" x14ac:dyDescent="0.2">
      <c r="A1484" s="13" t="s">
        <v>1560</v>
      </c>
      <c r="B1484" s="12" t="str">
        <f>VLOOKUP(A1484,'User printing - summary'!B:E,4,FALSE)</f>
        <v>6400441</v>
      </c>
      <c r="C1484" s="13" t="str">
        <f>VLOOKUP(A1484,'User printing - summary'!B:C,2,FALSE)</f>
        <v>นางสาว ณัฐดา ภาพยนต์</v>
      </c>
      <c r="D1484" s="13" t="s">
        <v>19</v>
      </c>
      <c r="E1484" s="13" t="s">
        <v>1718</v>
      </c>
      <c r="F1484" s="14">
        <v>0</v>
      </c>
      <c r="G1484" s="14">
        <v>34</v>
      </c>
      <c r="H1484" s="14">
        <f t="shared" si="92"/>
        <v>34</v>
      </c>
      <c r="I1484" s="42">
        <f t="shared" si="93"/>
        <v>0</v>
      </c>
      <c r="J1484" s="42">
        <f t="shared" si="94"/>
        <v>13.600000000000001</v>
      </c>
      <c r="K1484" s="15">
        <f t="shared" si="95"/>
        <v>13.600000000000001</v>
      </c>
    </row>
    <row r="1485" spans="1:13" s="1" customFormat="1" ht="15.75" customHeight="1" x14ac:dyDescent="0.2">
      <c r="A1485" s="13" t="s">
        <v>1555</v>
      </c>
      <c r="B1485" s="12" t="str">
        <f>VLOOKUP(A1485,'User printing - summary'!B:E,4,FALSE)</f>
        <v>6301724</v>
      </c>
      <c r="C1485" s="13" t="str">
        <f>VLOOKUP(A1485,'User printing - summary'!B:C,2,FALSE)</f>
        <v>นางสาว ชัชชญา คชรัตน์</v>
      </c>
      <c r="D1485" s="13" t="s">
        <v>19</v>
      </c>
      <c r="E1485" s="13" t="s">
        <v>1718</v>
      </c>
      <c r="F1485" s="14">
        <v>0</v>
      </c>
      <c r="G1485" s="14">
        <v>26</v>
      </c>
      <c r="H1485" s="14">
        <f t="shared" si="92"/>
        <v>26</v>
      </c>
      <c r="I1485" s="42">
        <f t="shared" si="93"/>
        <v>0</v>
      </c>
      <c r="J1485" s="42">
        <f t="shared" si="94"/>
        <v>10.4</v>
      </c>
      <c r="K1485" s="15">
        <f t="shared" si="95"/>
        <v>10.4</v>
      </c>
    </row>
    <row r="1486" spans="1:13" s="1" customFormat="1" ht="15.75" customHeight="1" x14ac:dyDescent="0.2">
      <c r="A1486" s="13" t="s">
        <v>1567</v>
      </c>
      <c r="B1486" s="12" t="str">
        <f>VLOOKUP(A1486,'User printing - summary'!B:E,4,FALSE)</f>
        <v>5700692</v>
      </c>
      <c r="C1486" s="13" t="str">
        <f>VLOOKUP(A1486,'User printing - summary'!B:C,2,FALSE)</f>
        <v>นางสาว ธันย์นิชา เลิศธัญญาวัฒน์</v>
      </c>
      <c r="D1486" s="13" t="s">
        <v>19</v>
      </c>
      <c r="E1486" s="13" t="s">
        <v>1718</v>
      </c>
      <c r="F1486" s="14">
        <v>0</v>
      </c>
      <c r="G1486" s="14">
        <v>21</v>
      </c>
      <c r="H1486" s="14">
        <f t="shared" si="92"/>
        <v>21</v>
      </c>
      <c r="I1486" s="42">
        <f t="shared" si="93"/>
        <v>0</v>
      </c>
      <c r="J1486" s="42">
        <f t="shared" si="94"/>
        <v>8.4</v>
      </c>
      <c r="K1486" s="15">
        <f t="shared" si="95"/>
        <v>8.4</v>
      </c>
    </row>
    <row r="1487" spans="1:13" s="1" customFormat="1" ht="15.75" customHeight="1" x14ac:dyDescent="0.2">
      <c r="A1487" s="13" t="s">
        <v>1181</v>
      </c>
      <c r="B1487" s="12" t="str">
        <f>VLOOKUP(A1487,'User printing - summary'!B:E,4,FALSE)</f>
        <v>6604187</v>
      </c>
      <c r="C1487" s="13" t="str">
        <f>VLOOKUP(A1487,'User printing - summary'!B:C,2,FALSE)</f>
        <v>นางสาว PO-HSUAN WU</v>
      </c>
      <c r="D1487" s="13" t="s">
        <v>19</v>
      </c>
      <c r="E1487" s="13" t="s">
        <v>1718</v>
      </c>
      <c r="F1487" s="14">
        <v>0</v>
      </c>
      <c r="G1487" s="14">
        <v>19</v>
      </c>
      <c r="H1487" s="14">
        <f t="shared" si="92"/>
        <v>19</v>
      </c>
      <c r="I1487" s="42">
        <f t="shared" si="93"/>
        <v>0</v>
      </c>
      <c r="J1487" s="42">
        <f t="shared" si="94"/>
        <v>7.6000000000000005</v>
      </c>
      <c r="K1487" s="15">
        <f t="shared" si="95"/>
        <v>7.6000000000000005</v>
      </c>
    </row>
    <row r="1488" spans="1:13" s="1" customFormat="1" ht="15.75" customHeight="1" x14ac:dyDescent="0.2">
      <c r="A1488" s="13" t="s">
        <v>1561</v>
      </c>
      <c r="B1488" s="12" t="str">
        <f>VLOOKUP(A1488,'User printing - summary'!B:E,4,FALSE)</f>
        <v>6702288</v>
      </c>
      <c r="C1488" s="13" t="str">
        <f>VLOOKUP(A1488,'User printing - summary'!B:C,2,FALSE)</f>
        <v>นาย จักรกฤษ ติ๊บหน่อ</v>
      </c>
      <c r="D1488" s="13" t="s">
        <v>19</v>
      </c>
      <c r="E1488" s="13" t="s">
        <v>1718</v>
      </c>
      <c r="F1488" s="14">
        <v>0</v>
      </c>
      <c r="G1488" s="14">
        <v>13</v>
      </c>
      <c r="H1488" s="14">
        <f t="shared" si="92"/>
        <v>13</v>
      </c>
      <c r="I1488" s="42">
        <f t="shared" si="93"/>
        <v>0</v>
      </c>
      <c r="J1488" s="42">
        <f t="shared" si="94"/>
        <v>5.2</v>
      </c>
      <c r="K1488" s="15">
        <f t="shared" si="95"/>
        <v>5.2</v>
      </c>
    </row>
    <row r="1489" spans="1:11" s="1" customFormat="1" ht="15.75" customHeight="1" x14ac:dyDescent="0.2">
      <c r="A1489" s="13" t="s">
        <v>777</v>
      </c>
      <c r="B1489" s="12" t="str">
        <f>VLOOKUP(A1489,'User printing - summary'!B:E,4,FALSE)</f>
        <v>5602311</v>
      </c>
      <c r="C1489" s="13" t="str">
        <f>VLOOKUP(A1489,'User printing - summary'!B:C,2,FALSE)</f>
        <v>นาย สุทธา เจริญใหญ่</v>
      </c>
      <c r="D1489" s="13" t="s">
        <v>18</v>
      </c>
      <c r="E1489" s="13" t="s">
        <v>18</v>
      </c>
      <c r="F1489" s="14">
        <v>0</v>
      </c>
      <c r="G1489" s="14">
        <v>248</v>
      </c>
      <c r="H1489" s="14">
        <f t="shared" si="92"/>
        <v>248</v>
      </c>
      <c r="I1489" s="42">
        <f t="shared" si="93"/>
        <v>0</v>
      </c>
      <c r="J1489" s="42">
        <f t="shared" si="94"/>
        <v>99.2</v>
      </c>
      <c r="K1489" s="15">
        <f t="shared" si="95"/>
        <v>99.2</v>
      </c>
    </row>
    <row r="1490" spans="1:11" s="1" customFormat="1" ht="15.75" customHeight="1" x14ac:dyDescent="0.2">
      <c r="A1490" s="13" t="s">
        <v>1569</v>
      </c>
      <c r="B1490" s="12" t="str">
        <f>VLOOKUP(A1490,'User printing - summary'!B:E,4,FALSE)</f>
        <v>6703355</v>
      </c>
      <c r="C1490" s="13" t="str">
        <f>VLOOKUP(A1490,'User printing - summary'!B:C,2,FALSE)</f>
        <v>นางสาว น้ำทิพย์ สินทบ</v>
      </c>
      <c r="D1490" s="13" t="s">
        <v>18</v>
      </c>
      <c r="E1490" s="13" t="s">
        <v>1749</v>
      </c>
      <c r="F1490" s="14">
        <v>23</v>
      </c>
      <c r="G1490" s="14">
        <v>552</v>
      </c>
      <c r="H1490" s="14">
        <f t="shared" si="92"/>
        <v>575</v>
      </c>
      <c r="I1490" s="42">
        <f t="shared" si="93"/>
        <v>87.399999999999991</v>
      </c>
      <c r="J1490" s="42">
        <f t="shared" si="94"/>
        <v>220.8</v>
      </c>
      <c r="K1490" s="15">
        <f t="shared" si="95"/>
        <v>308.2</v>
      </c>
    </row>
    <row r="1491" spans="1:11" s="1" customFormat="1" ht="15.75" customHeight="1" x14ac:dyDescent="0.2">
      <c r="A1491" s="17" t="s">
        <v>1568</v>
      </c>
      <c r="B1491" s="12" t="str">
        <f>VLOOKUP(A1491,'User printing - summary'!B:E,4,FALSE)</f>
        <v>6002256</v>
      </c>
      <c r="C1491" s="13" t="str">
        <f>VLOOKUP(A1491,'User printing - summary'!B:C,2,FALSE)</f>
        <v>นางสาว บุญญประภา เรืองอุไร</v>
      </c>
      <c r="D1491" s="17" t="s">
        <v>18</v>
      </c>
      <c r="E1491" s="17" t="s">
        <v>1749</v>
      </c>
      <c r="F1491" s="33">
        <v>35</v>
      </c>
      <c r="G1491" s="33">
        <v>140</v>
      </c>
      <c r="H1491" s="14">
        <f t="shared" si="92"/>
        <v>175</v>
      </c>
      <c r="I1491" s="42">
        <f t="shared" si="93"/>
        <v>133</v>
      </c>
      <c r="J1491" s="42">
        <f t="shared" si="94"/>
        <v>56</v>
      </c>
      <c r="K1491" s="15">
        <f t="shared" si="95"/>
        <v>189</v>
      </c>
    </row>
    <row r="1492" spans="1:11" s="1" customFormat="1" ht="15.75" customHeight="1" x14ac:dyDescent="0.2">
      <c r="A1492" s="13" t="s">
        <v>1572</v>
      </c>
      <c r="B1492" s="12" t="str">
        <f>VLOOKUP(A1492,'User printing - summary'!B:E,4,FALSE)</f>
        <v>5802570</v>
      </c>
      <c r="C1492" s="13" t="str">
        <f>VLOOKUP(A1492,'User printing - summary'!B:C,2,FALSE)</f>
        <v>นาย คมสัน กลิ่นจันทร์</v>
      </c>
      <c r="D1492" s="13" t="s">
        <v>18</v>
      </c>
      <c r="E1492" s="13" t="s">
        <v>1749</v>
      </c>
      <c r="F1492" s="14">
        <v>0</v>
      </c>
      <c r="G1492" s="14">
        <v>438</v>
      </c>
      <c r="H1492" s="14">
        <f t="shared" si="92"/>
        <v>438</v>
      </c>
      <c r="I1492" s="42">
        <f t="shared" si="93"/>
        <v>0</v>
      </c>
      <c r="J1492" s="42">
        <f t="shared" si="94"/>
        <v>175.20000000000002</v>
      </c>
      <c r="K1492" s="15">
        <f t="shared" si="95"/>
        <v>175.20000000000002</v>
      </c>
    </row>
    <row r="1493" spans="1:11" s="1" customFormat="1" ht="15.75" customHeight="1" x14ac:dyDescent="0.2">
      <c r="A1493" s="13" t="s">
        <v>1571</v>
      </c>
      <c r="B1493" s="12" t="str">
        <f>VLOOKUP(A1493,'User printing - summary'!B:E,4,FALSE)</f>
        <v>6602903</v>
      </c>
      <c r="C1493" s="13" t="str">
        <f>VLOOKUP(A1493,'User printing - summary'!B:C,2,FALSE)</f>
        <v>นางสาว ทิพยรัตน์ บุญเพชร</v>
      </c>
      <c r="D1493" s="13" t="s">
        <v>18</v>
      </c>
      <c r="E1493" s="13" t="s">
        <v>1749</v>
      </c>
      <c r="F1493" s="14">
        <v>6</v>
      </c>
      <c r="G1493" s="14">
        <v>215</v>
      </c>
      <c r="H1493" s="14">
        <f t="shared" si="92"/>
        <v>221</v>
      </c>
      <c r="I1493" s="42">
        <f t="shared" si="93"/>
        <v>22.799999999999997</v>
      </c>
      <c r="J1493" s="42">
        <f t="shared" si="94"/>
        <v>86</v>
      </c>
      <c r="K1493" s="15">
        <f t="shared" si="95"/>
        <v>108.8</v>
      </c>
    </row>
    <row r="1494" spans="1:11" s="1" customFormat="1" ht="15.75" customHeight="1" x14ac:dyDescent="0.2">
      <c r="A1494" s="13" t="s">
        <v>1570</v>
      </c>
      <c r="B1494" s="12" t="str">
        <f>VLOOKUP(A1494,'User printing - summary'!B:E,4,FALSE)</f>
        <v>6002027</v>
      </c>
      <c r="C1494" s="13" t="str">
        <f>VLOOKUP(A1494,'User printing - summary'!B:C,2,FALSE)</f>
        <v>นางสาว ศุภิสรา จันทร์นวน</v>
      </c>
      <c r="D1494" s="13" t="s">
        <v>18</v>
      </c>
      <c r="E1494" s="13" t="s">
        <v>1749</v>
      </c>
      <c r="F1494" s="14">
        <v>0</v>
      </c>
      <c r="G1494" s="14">
        <v>85</v>
      </c>
      <c r="H1494" s="14">
        <f t="shared" si="92"/>
        <v>85</v>
      </c>
      <c r="I1494" s="42">
        <f t="shared" si="93"/>
        <v>0</v>
      </c>
      <c r="J1494" s="42">
        <f t="shared" si="94"/>
        <v>34</v>
      </c>
      <c r="K1494" s="15">
        <f t="shared" si="95"/>
        <v>34</v>
      </c>
    </row>
    <row r="1495" spans="1:11" s="38" customFormat="1" ht="11.25" customHeight="1" x14ac:dyDescent="0.25">
      <c r="A1495" s="47"/>
      <c r="B1495" s="44"/>
      <c r="C1495" s="20"/>
      <c r="D1495" s="20"/>
      <c r="E1495" s="20"/>
      <c r="F1495" s="59"/>
      <c r="G1495" s="59"/>
      <c r="H1495" s="59"/>
      <c r="I1495" s="54"/>
      <c r="J1495" s="54"/>
      <c r="K1495" s="60"/>
    </row>
    <row r="1496" spans="1:11" s="52" customFormat="1" ht="15.75" customHeight="1" thickBot="1" x14ac:dyDescent="0.25">
      <c r="A1496" s="51"/>
      <c r="B1496" s="51"/>
      <c r="C1496" s="51"/>
      <c r="D1496" s="51"/>
      <c r="E1496" s="51"/>
      <c r="F1496" s="53">
        <f>SUM(F4:F1495)</f>
        <v>13220</v>
      </c>
      <c r="G1496" s="53">
        <f>SUM(G4:G1495)</f>
        <v>329457</v>
      </c>
      <c r="H1496" s="53">
        <f>SUM(H4:H1495)</f>
        <v>342677</v>
      </c>
      <c r="I1496" s="54"/>
      <c r="J1496" s="54"/>
      <c r="K1496" s="55">
        <f>SUM(K4:K1495)</f>
        <v>182018.80000000002</v>
      </c>
    </row>
    <row r="1497" spans="1:11" s="38" customFormat="1" ht="14.4" thickTop="1" x14ac:dyDescent="0.25">
      <c r="B1497" s="45"/>
      <c r="C1497" s="45"/>
      <c r="D1497" s="45"/>
      <c r="E1497" s="45"/>
      <c r="F1497" s="46"/>
      <c r="G1497" s="46"/>
      <c r="H1497" s="46"/>
      <c r="I1497" s="46"/>
      <c r="J1497" s="46"/>
      <c r="K1497" s="50"/>
    </row>
    <row r="1499" spans="1:11" s="11" customFormat="1" ht="15.75" customHeight="1" x14ac:dyDescent="0.25">
      <c r="A1499" s="8" t="s">
        <v>2</v>
      </c>
      <c r="B1499" s="8" t="s">
        <v>3</v>
      </c>
      <c r="C1499" s="8" t="s">
        <v>4</v>
      </c>
      <c r="D1499" s="8" t="s">
        <v>1</v>
      </c>
      <c r="E1499" s="8" t="s">
        <v>5</v>
      </c>
      <c r="F1499" s="9" t="s">
        <v>6</v>
      </c>
      <c r="G1499" s="9" t="s">
        <v>7</v>
      </c>
      <c r="H1499" s="9" t="s">
        <v>8</v>
      </c>
      <c r="I1499" s="28" t="s">
        <v>56</v>
      </c>
      <c r="J1499" s="28" t="s">
        <v>57</v>
      </c>
      <c r="K1499" s="10" t="s">
        <v>9</v>
      </c>
    </row>
    <row r="1500" spans="1:11" s="1" customFormat="1" ht="15.75" customHeight="1" x14ac:dyDescent="0.2">
      <c r="A1500" s="13" t="s">
        <v>689</v>
      </c>
      <c r="B1500" s="12" t="e">
        <v>#N/A</v>
      </c>
      <c r="C1500" s="13" t="e">
        <v>#N/A</v>
      </c>
      <c r="D1500" s="13" t="s">
        <v>1668</v>
      </c>
      <c r="E1500" s="13" t="s">
        <v>1668</v>
      </c>
      <c r="F1500" s="14">
        <v>0</v>
      </c>
      <c r="G1500" s="14">
        <v>983</v>
      </c>
      <c r="H1500" s="14">
        <v>983</v>
      </c>
      <c r="I1500" s="42">
        <v>0</v>
      </c>
      <c r="J1500" s="42">
        <v>393.20000000000005</v>
      </c>
      <c r="K1500" s="15">
        <v>393.20000000000005</v>
      </c>
    </row>
    <row r="1501" spans="1:11" s="1" customFormat="1" ht="15.75" customHeight="1" x14ac:dyDescent="0.2">
      <c r="A1501" s="13" t="s">
        <v>1186</v>
      </c>
      <c r="B1501" s="12" t="e">
        <v>#N/A</v>
      </c>
      <c r="C1501" s="13" t="e">
        <v>#N/A</v>
      </c>
      <c r="D1501" s="13" t="s">
        <v>1668</v>
      </c>
      <c r="E1501" s="13" t="s">
        <v>1668</v>
      </c>
      <c r="F1501" s="14">
        <v>0</v>
      </c>
      <c r="G1501" s="14">
        <v>25017</v>
      </c>
      <c r="H1501" s="14">
        <v>25017</v>
      </c>
      <c r="I1501" s="42">
        <v>0</v>
      </c>
      <c r="J1501" s="42">
        <v>10006.800000000001</v>
      </c>
      <c r="K1501" s="15">
        <v>10006.800000000001</v>
      </c>
    </row>
    <row r="1502" spans="1:11" s="1" customFormat="1" ht="15.75" customHeight="1" x14ac:dyDescent="0.2">
      <c r="A1502" s="13" t="s">
        <v>820</v>
      </c>
      <c r="B1502" s="12" t="e">
        <v>#N/A</v>
      </c>
      <c r="C1502" s="13" t="e">
        <v>#N/A</v>
      </c>
      <c r="D1502" s="13" t="s">
        <v>1681</v>
      </c>
      <c r="E1502" s="13" t="s">
        <v>1681</v>
      </c>
      <c r="F1502" s="14">
        <v>0</v>
      </c>
      <c r="G1502" s="14">
        <v>389</v>
      </c>
      <c r="H1502" s="14">
        <v>389</v>
      </c>
      <c r="I1502" s="42">
        <v>0</v>
      </c>
      <c r="J1502" s="42">
        <v>155.60000000000002</v>
      </c>
      <c r="K1502" s="15">
        <v>155.60000000000002</v>
      </c>
    </row>
    <row r="1503" spans="1:11" s="1" customFormat="1" ht="15.75" customHeight="1" x14ac:dyDescent="0.2">
      <c r="A1503" s="13" t="s">
        <v>1187</v>
      </c>
      <c r="B1503" s="12" t="e">
        <v>#N/A</v>
      </c>
      <c r="C1503" s="13" t="e">
        <v>#N/A</v>
      </c>
      <c r="D1503" s="13" t="s">
        <v>1681</v>
      </c>
      <c r="E1503" s="13" t="s">
        <v>1681</v>
      </c>
      <c r="F1503" s="14">
        <v>0</v>
      </c>
      <c r="G1503" s="14">
        <v>20465</v>
      </c>
      <c r="H1503" s="14">
        <v>20465</v>
      </c>
      <c r="I1503" s="42">
        <v>0</v>
      </c>
      <c r="J1503" s="42">
        <v>8186</v>
      </c>
      <c r="K1503" s="15">
        <v>8186</v>
      </c>
    </row>
    <row r="1504" spans="1:11" s="1" customFormat="1" ht="15.75" customHeight="1" x14ac:dyDescent="0.2">
      <c r="A1504" s="13" t="s">
        <v>1188</v>
      </c>
      <c r="B1504" s="12" t="e">
        <v>#N/A</v>
      </c>
      <c r="C1504" s="13" t="e">
        <v>#N/A</v>
      </c>
      <c r="D1504" s="13" t="s">
        <v>1720</v>
      </c>
      <c r="E1504" s="13" t="s">
        <v>1720</v>
      </c>
      <c r="F1504" s="14">
        <v>0</v>
      </c>
      <c r="G1504" s="14">
        <v>5975</v>
      </c>
      <c r="H1504" s="14">
        <v>5975</v>
      </c>
      <c r="I1504" s="42">
        <v>0</v>
      </c>
      <c r="J1504" s="42">
        <v>2390</v>
      </c>
      <c r="K1504" s="15">
        <v>2390</v>
      </c>
    </row>
    <row r="1505" spans="1:13" s="52" customFormat="1" ht="14.4" thickBot="1" x14ac:dyDescent="0.3">
      <c r="F1505" s="56">
        <f>SUM(F1500:F1504)</f>
        <v>0</v>
      </c>
      <c r="G1505" s="56">
        <f t="shared" ref="G1505:H1505" si="96">SUM(G1500:G1504)</f>
        <v>52829</v>
      </c>
      <c r="H1505" s="56">
        <f t="shared" si="96"/>
        <v>52829</v>
      </c>
      <c r="I1505" s="57"/>
      <c r="J1505" s="57"/>
      <c r="K1505" s="58">
        <f>SUM(K1500:K1504)</f>
        <v>21131.600000000002</v>
      </c>
      <c r="M1505" s="19">
        <f>SUM(K1496,K1505,K1511,K1516)</f>
        <v>284472.40000000002</v>
      </c>
    </row>
    <row r="1506" spans="1:13" ht="14.4" thickTop="1" x14ac:dyDescent="0.25"/>
    <row r="1507" spans="1:13" s="11" customFormat="1" ht="15.75" customHeight="1" x14ac:dyDescent="0.25">
      <c r="A1507" s="8" t="s">
        <v>2</v>
      </c>
      <c r="B1507" s="8" t="s">
        <v>3</v>
      </c>
      <c r="C1507" s="8" t="s">
        <v>4</v>
      </c>
      <c r="D1507" s="8" t="s">
        <v>1</v>
      </c>
      <c r="E1507" s="8" t="s">
        <v>5</v>
      </c>
      <c r="F1507" s="9" t="s">
        <v>6</v>
      </c>
      <c r="G1507" s="9" t="s">
        <v>7</v>
      </c>
      <c r="H1507" s="9" t="s">
        <v>8</v>
      </c>
      <c r="I1507" s="28" t="s">
        <v>56</v>
      </c>
      <c r="J1507" s="28" t="s">
        <v>57</v>
      </c>
      <c r="K1507" s="10" t="s">
        <v>9</v>
      </c>
    </row>
    <row r="1508" spans="1:13" s="1" customFormat="1" ht="15.75" customHeight="1" x14ac:dyDescent="0.2">
      <c r="A1508" s="13" t="s">
        <v>956</v>
      </c>
      <c r="B1508" s="12" t="e">
        <v>#N/A</v>
      </c>
      <c r="C1508" s="13" t="e">
        <v>#N/A</v>
      </c>
      <c r="D1508" s="13" t="s">
        <v>1694</v>
      </c>
      <c r="E1508" s="13" t="s">
        <v>1694</v>
      </c>
      <c r="F1508" s="14">
        <v>0</v>
      </c>
      <c r="G1508" s="14">
        <v>59141</v>
      </c>
      <c r="H1508" s="14">
        <v>59141</v>
      </c>
      <c r="I1508" s="42">
        <v>0</v>
      </c>
      <c r="J1508" s="42">
        <v>23656.400000000001</v>
      </c>
      <c r="K1508" s="15">
        <v>23656.400000000001</v>
      </c>
    </row>
    <row r="1509" spans="1:13" s="1" customFormat="1" ht="15.75" customHeight="1" x14ac:dyDescent="0.2">
      <c r="A1509" s="17" t="s">
        <v>955</v>
      </c>
      <c r="B1509" s="12" t="e">
        <v>#N/A</v>
      </c>
      <c r="C1509" s="13" t="e">
        <v>#N/A</v>
      </c>
      <c r="D1509" s="17" t="s">
        <v>1693</v>
      </c>
      <c r="E1509" s="17" t="s">
        <v>1693</v>
      </c>
      <c r="F1509" s="33">
        <v>0</v>
      </c>
      <c r="G1509" s="33">
        <v>126807</v>
      </c>
      <c r="H1509" s="14">
        <v>126807</v>
      </c>
      <c r="I1509" s="42">
        <v>0</v>
      </c>
      <c r="J1509" s="42">
        <v>50722.8</v>
      </c>
      <c r="K1509" s="15">
        <v>50722.8</v>
      </c>
    </row>
    <row r="1510" spans="1:13" s="1" customFormat="1" ht="15.75" customHeight="1" x14ac:dyDescent="0.2">
      <c r="A1510" s="13" t="s">
        <v>957</v>
      </c>
      <c r="B1510" s="12" t="e">
        <v>#N/A</v>
      </c>
      <c r="C1510" s="13" t="e">
        <v>#N/A</v>
      </c>
      <c r="D1510" s="13" t="s">
        <v>1695</v>
      </c>
      <c r="E1510" s="13" t="s">
        <v>1695</v>
      </c>
      <c r="F1510" s="14">
        <v>0</v>
      </c>
      <c r="G1510" s="14">
        <v>1593</v>
      </c>
      <c r="H1510" s="14">
        <v>1593</v>
      </c>
      <c r="I1510" s="42">
        <v>0</v>
      </c>
      <c r="J1510" s="42">
        <v>637.20000000000005</v>
      </c>
      <c r="K1510" s="15">
        <v>637.20000000000005</v>
      </c>
    </row>
    <row r="1511" spans="1:13" s="52" customFormat="1" ht="12" thickBot="1" x14ac:dyDescent="0.25">
      <c r="F1511" s="56">
        <f>SUM(F1508:F1510)</f>
        <v>0</v>
      </c>
      <c r="G1511" s="56">
        <f t="shared" ref="G1511:H1511" si="97">SUM(G1508:G1510)</f>
        <v>187541</v>
      </c>
      <c r="H1511" s="56">
        <f t="shared" si="97"/>
        <v>187541</v>
      </c>
      <c r="I1511" s="57"/>
      <c r="J1511" s="57"/>
      <c r="K1511" s="58">
        <f>SUM(K1508:K1510)</f>
        <v>75016.400000000009</v>
      </c>
    </row>
    <row r="1512" spans="1:13" ht="14.4" thickTop="1" x14ac:dyDescent="0.25"/>
    <row r="1513" spans="1:13" s="11" customFormat="1" ht="15.75" customHeight="1" x14ac:dyDescent="0.25">
      <c r="A1513" s="8" t="s">
        <v>2</v>
      </c>
      <c r="B1513" s="8" t="s">
        <v>3</v>
      </c>
      <c r="C1513" s="8" t="s">
        <v>4</v>
      </c>
      <c r="D1513" s="8" t="s">
        <v>1</v>
      </c>
      <c r="E1513" s="8" t="s">
        <v>5</v>
      </c>
      <c r="F1513" s="9" t="s">
        <v>6</v>
      </c>
      <c r="G1513" s="9" t="s">
        <v>7</v>
      </c>
      <c r="H1513" s="9" t="s">
        <v>8</v>
      </c>
      <c r="I1513" s="28" t="s">
        <v>56</v>
      </c>
      <c r="J1513" s="28" t="s">
        <v>57</v>
      </c>
      <c r="K1513" s="10" t="s">
        <v>9</v>
      </c>
    </row>
    <row r="1514" spans="1:13" s="1" customFormat="1" ht="15.75" customHeight="1" x14ac:dyDescent="0.2">
      <c r="A1514" s="13" t="s">
        <v>1432</v>
      </c>
      <c r="B1514" s="12" t="e">
        <f>VLOOKUP(A1514,'User printing - summary'!B:E,4,FALSE)</f>
        <v>#N/A</v>
      </c>
      <c r="C1514" s="13" t="e">
        <f>VLOOKUP(A1514,'User printing - summary'!B:C,2,FALSE)</f>
        <v>#N/A</v>
      </c>
      <c r="D1514" s="13" t="s">
        <v>1736</v>
      </c>
      <c r="E1514" s="13" t="s">
        <v>1736</v>
      </c>
      <c r="F1514" s="14">
        <v>0</v>
      </c>
      <c r="G1514" s="14">
        <v>5552</v>
      </c>
      <c r="H1514" s="14">
        <f>SUM(F1514:G1514)</f>
        <v>5552</v>
      </c>
      <c r="I1514" s="42">
        <f>3.8*F1514</f>
        <v>0</v>
      </c>
      <c r="J1514" s="42">
        <f>0.4*G1514</f>
        <v>2220.8000000000002</v>
      </c>
      <c r="K1514" s="15">
        <f>SUM(I1514:J1514)</f>
        <v>2220.8000000000002</v>
      </c>
    </row>
    <row r="1515" spans="1:13" s="1" customFormat="1" ht="15.75" customHeight="1" x14ac:dyDescent="0.2">
      <c r="A1515" s="13" t="s">
        <v>1433</v>
      </c>
      <c r="B1515" s="12" t="e">
        <f>VLOOKUP(A1515,'User printing - summary'!B:E,4,FALSE)</f>
        <v>#N/A</v>
      </c>
      <c r="C1515" s="13" t="e">
        <f>VLOOKUP(A1515,'User printing - summary'!B:C,2,FALSE)</f>
        <v>#N/A</v>
      </c>
      <c r="D1515" s="13" t="s">
        <v>1737</v>
      </c>
      <c r="E1515" s="13" t="s">
        <v>1737</v>
      </c>
      <c r="F1515" s="14">
        <v>0</v>
      </c>
      <c r="G1515" s="14">
        <v>10212</v>
      </c>
      <c r="H1515" s="14">
        <f>SUM(F1515:G1515)</f>
        <v>10212</v>
      </c>
      <c r="I1515" s="42">
        <f>3.8*F1515</f>
        <v>0</v>
      </c>
      <c r="J1515" s="42">
        <f>0.4*G1515</f>
        <v>4084.8</v>
      </c>
      <c r="K1515" s="15">
        <f>SUM(I1515:J1515)</f>
        <v>4084.8</v>
      </c>
    </row>
    <row r="1516" spans="1:13" s="52" customFormat="1" ht="12" thickBot="1" x14ac:dyDescent="0.25">
      <c r="F1516" s="56">
        <f>SUM(F1514:F1515)</f>
        <v>0</v>
      </c>
      <c r="G1516" s="56">
        <f t="shared" ref="G1516:H1516" si="98">SUM(G1514:G1515)</f>
        <v>15764</v>
      </c>
      <c r="H1516" s="56">
        <f t="shared" si="98"/>
        <v>15764</v>
      </c>
      <c r="I1516" s="57"/>
      <c r="J1516" s="57"/>
      <c r="K1516" s="58">
        <f>SUM(K1514:K1515)</f>
        <v>6305.6</v>
      </c>
    </row>
    <row r="1517" spans="1:13" ht="14.4" thickTop="1" x14ac:dyDescent="0.25"/>
  </sheetData>
  <autoFilter ref="A3:M1494" xr:uid="{50DC1D8C-810B-4474-8FF0-149FC6F73AE8}">
    <sortState xmlns:xlrd2="http://schemas.microsoft.com/office/spreadsheetml/2017/richdata2" ref="A4:M1494">
      <sortCondition ref="D3:D1494"/>
    </sortState>
  </autoFilter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180A-CE4D-42B9-AF9A-55C01B16A8D3}">
  <dimension ref="A1:B59"/>
  <sheetViews>
    <sheetView workbookViewId="0">
      <selection activeCell="E25" sqref="E24:E25"/>
    </sheetView>
  </sheetViews>
  <sheetFormatPr defaultRowHeight="13.8" x14ac:dyDescent="0.25"/>
  <sheetData>
    <row r="1" spans="1:2" x14ac:dyDescent="0.25">
      <c r="A1" s="41"/>
      <c r="B1" s="41"/>
    </row>
    <row r="2" spans="1:2" x14ac:dyDescent="0.25">
      <c r="A2" s="39" t="s">
        <v>1</v>
      </c>
      <c r="B2" s="39" t="s">
        <v>54</v>
      </c>
    </row>
    <row r="3" spans="1:2" x14ac:dyDescent="0.25">
      <c r="A3" s="40" t="s">
        <v>29</v>
      </c>
      <c r="B3" s="37">
        <v>23000</v>
      </c>
    </row>
    <row r="4" spans="1:2" x14ac:dyDescent="0.25">
      <c r="A4" s="40" t="s">
        <v>36</v>
      </c>
      <c r="B4" s="37">
        <v>9500</v>
      </c>
    </row>
    <row r="5" spans="1:2" x14ac:dyDescent="0.25">
      <c r="A5" s="40" t="s">
        <v>43</v>
      </c>
      <c r="B5" s="37">
        <v>3000</v>
      </c>
    </row>
    <row r="6" spans="1:2" x14ac:dyDescent="0.25">
      <c r="A6" s="40" t="s">
        <v>47</v>
      </c>
      <c r="B6" s="37">
        <v>5000</v>
      </c>
    </row>
    <row r="7" spans="1:2" x14ac:dyDescent="0.25">
      <c r="A7" s="40" t="s">
        <v>24</v>
      </c>
      <c r="B7" s="37">
        <v>6500</v>
      </c>
    </row>
    <row r="8" spans="1:2" x14ac:dyDescent="0.25">
      <c r="A8" s="40" t="s">
        <v>13</v>
      </c>
      <c r="B8" s="37">
        <v>9500</v>
      </c>
    </row>
    <row r="9" spans="1:2" x14ac:dyDescent="0.25">
      <c r="A9" s="40" t="s">
        <v>20</v>
      </c>
      <c r="B9" s="37">
        <v>3000</v>
      </c>
    </row>
    <row r="10" spans="1:2" x14ac:dyDescent="0.25">
      <c r="A10" s="40" t="s">
        <v>11</v>
      </c>
      <c r="B10" s="37">
        <v>7500</v>
      </c>
    </row>
    <row r="11" spans="1:2" x14ac:dyDescent="0.25">
      <c r="A11" s="40" t="s">
        <v>32</v>
      </c>
      <c r="B11" s="37">
        <v>500</v>
      </c>
    </row>
    <row r="12" spans="1:2" x14ac:dyDescent="0.25">
      <c r="A12" s="40" t="s">
        <v>33</v>
      </c>
      <c r="B12" s="37">
        <v>1000</v>
      </c>
    </row>
    <row r="13" spans="1:2" x14ac:dyDescent="0.25">
      <c r="A13" s="40" t="s">
        <v>41</v>
      </c>
      <c r="B13" s="37">
        <v>6500</v>
      </c>
    </row>
    <row r="14" spans="1:2" x14ac:dyDescent="0.25">
      <c r="A14" s="40" t="s">
        <v>39</v>
      </c>
      <c r="B14" s="37">
        <v>3000</v>
      </c>
    </row>
    <row r="15" spans="1:2" x14ac:dyDescent="0.25">
      <c r="A15" s="40" t="s">
        <v>53</v>
      </c>
      <c r="B15" s="37">
        <v>1000</v>
      </c>
    </row>
    <row r="16" spans="1:2" x14ac:dyDescent="0.25">
      <c r="A16" s="40" t="s">
        <v>51</v>
      </c>
      <c r="B16" s="37">
        <v>1500</v>
      </c>
    </row>
    <row r="17" spans="1:2" x14ac:dyDescent="0.25">
      <c r="A17" s="40" t="s">
        <v>35</v>
      </c>
      <c r="B17" s="37">
        <v>2500</v>
      </c>
    </row>
    <row r="18" spans="1:2" x14ac:dyDescent="0.25">
      <c r="A18" s="40" t="s">
        <v>38</v>
      </c>
      <c r="B18" s="37">
        <v>10500</v>
      </c>
    </row>
    <row r="19" spans="1:2" x14ac:dyDescent="0.25">
      <c r="A19" s="40" t="s">
        <v>15</v>
      </c>
      <c r="B19" s="37">
        <v>11000</v>
      </c>
    </row>
    <row r="20" spans="1:2" x14ac:dyDescent="0.25">
      <c r="A20" s="40" t="s">
        <v>42</v>
      </c>
      <c r="B20" s="37">
        <v>2000</v>
      </c>
    </row>
    <row r="21" spans="1:2" x14ac:dyDescent="0.25">
      <c r="A21" s="40" t="s">
        <v>31</v>
      </c>
      <c r="B21" s="37">
        <v>3000</v>
      </c>
    </row>
    <row r="22" spans="1:2" x14ac:dyDescent="0.25">
      <c r="A22" s="40" t="s">
        <v>26</v>
      </c>
      <c r="B22" s="37">
        <v>7000</v>
      </c>
    </row>
    <row r="23" spans="1:2" x14ac:dyDescent="0.25">
      <c r="A23" s="40" t="s">
        <v>28</v>
      </c>
      <c r="B23" s="37">
        <v>16500</v>
      </c>
    </row>
    <row r="24" spans="1:2" x14ac:dyDescent="0.25">
      <c r="A24" s="40" t="s">
        <v>12</v>
      </c>
      <c r="B24" s="37">
        <v>4000</v>
      </c>
    </row>
    <row r="25" spans="1:2" x14ac:dyDescent="0.25">
      <c r="A25" s="40" t="s">
        <v>21</v>
      </c>
      <c r="B25" s="37">
        <v>9000</v>
      </c>
    </row>
    <row r="26" spans="1:2" x14ac:dyDescent="0.25">
      <c r="A26" s="40" t="s">
        <v>23</v>
      </c>
      <c r="B26" s="37">
        <v>3000</v>
      </c>
    </row>
    <row r="27" spans="1:2" x14ac:dyDescent="0.25">
      <c r="A27" s="40" t="s">
        <v>30</v>
      </c>
      <c r="B27" s="37">
        <v>500</v>
      </c>
    </row>
    <row r="28" spans="1:2" x14ac:dyDescent="0.25">
      <c r="A28" s="40" t="s">
        <v>45</v>
      </c>
      <c r="B28" s="37">
        <v>4000</v>
      </c>
    </row>
    <row r="29" spans="1:2" x14ac:dyDescent="0.25">
      <c r="A29" s="40" t="s">
        <v>40</v>
      </c>
      <c r="B29" s="37">
        <v>500</v>
      </c>
    </row>
    <row r="30" spans="1:2" x14ac:dyDescent="0.25">
      <c r="A30" s="40" t="s">
        <v>22</v>
      </c>
      <c r="B30" s="37">
        <v>23000</v>
      </c>
    </row>
    <row r="31" spans="1:2" x14ac:dyDescent="0.25">
      <c r="A31" s="40" t="s">
        <v>59</v>
      </c>
      <c r="B31" s="37">
        <v>500</v>
      </c>
    </row>
    <row r="32" spans="1:2" x14ac:dyDescent="0.25">
      <c r="A32" s="40" t="s">
        <v>16</v>
      </c>
      <c r="B32" s="37">
        <v>500</v>
      </c>
    </row>
    <row r="33" spans="1:2" x14ac:dyDescent="0.25">
      <c r="A33" s="40" t="s">
        <v>37</v>
      </c>
      <c r="B33" s="37">
        <v>500</v>
      </c>
    </row>
    <row r="34" spans="1:2" x14ac:dyDescent="0.25">
      <c r="A34" s="40" t="s">
        <v>58</v>
      </c>
      <c r="B34" s="37">
        <v>500</v>
      </c>
    </row>
    <row r="35" spans="1:2" x14ac:dyDescent="0.25">
      <c r="A35" s="40" t="s">
        <v>27</v>
      </c>
      <c r="B35" s="37">
        <v>12500</v>
      </c>
    </row>
    <row r="36" spans="1:2" x14ac:dyDescent="0.25">
      <c r="A36" s="40" t="s">
        <v>34</v>
      </c>
      <c r="B36" s="37">
        <v>7000</v>
      </c>
    </row>
    <row r="37" spans="1:2" x14ac:dyDescent="0.25">
      <c r="A37" s="40" t="s">
        <v>14</v>
      </c>
      <c r="B37" s="37">
        <v>44000</v>
      </c>
    </row>
    <row r="38" spans="1:2" x14ac:dyDescent="0.25">
      <c r="A38" s="40" t="s">
        <v>50</v>
      </c>
      <c r="B38" s="37">
        <v>3000</v>
      </c>
    </row>
    <row r="39" spans="1:2" x14ac:dyDescent="0.25">
      <c r="A39" s="40" t="s">
        <v>52</v>
      </c>
      <c r="B39" s="37">
        <v>10500</v>
      </c>
    </row>
    <row r="40" spans="1:2" x14ac:dyDescent="0.25">
      <c r="A40" s="40" t="s">
        <v>48</v>
      </c>
      <c r="B40" s="37">
        <v>9500</v>
      </c>
    </row>
    <row r="41" spans="1:2" x14ac:dyDescent="0.25">
      <c r="A41" s="40" t="s">
        <v>44</v>
      </c>
      <c r="B41" s="37">
        <v>25000</v>
      </c>
    </row>
    <row r="42" spans="1:2" x14ac:dyDescent="0.25">
      <c r="A42" s="40" t="s">
        <v>46</v>
      </c>
      <c r="B42" s="37">
        <v>500</v>
      </c>
    </row>
    <row r="43" spans="1:2" x14ac:dyDescent="0.25">
      <c r="A43" s="40" t="s">
        <v>19</v>
      </c>
      <c r="B43" s="37">
        <v>500</v>
      </c>
    </row>
    <row r="44" spans="1:2" x14ac:dyDescent="0.25">
      <c r="A44" s="40" t="s">
        <v>17</v>
      </c>
      <c r="B44" s="37">
        <v>500</v>
      </c>
    </row>
    <row r="45" spans="1:2" x14ac:dyDescent="0.25">
      <c r="A45" s="40" t="s">
        <v>18</v>
      </c>
      <c r="B45" s="37">
        <v>500</v>
      </c>
    </row>
    <row r="46" spans="1:2" x14ac:dyDescent="0.25">
      <c r="A46" s="40" t="s">
        <v>25</v>
      </c>
      <c r="B46" s="37">
        <v>3000</v>
      </c>
    </row>
    <row r="47" spans="1:2" x14ac:dyDescent="0.25">
      <c r="A47" s="40" t="s">
        <v>49</v>
      </c>
      <c r="B47" s="37">
        <v>11000</v>
      </c>
    </row>
    <row r="48" spans="1:2" x14ac:dyDescent="0.25">
      <c r="A48" s="40" t="s">
        <v>62</v>
      </c>
      <c r="B48" s="37">
        <v>9000</v>
      </c>
    </row>
    <row r="49" spans="1:2" x14ac:dyDescent="0.25">
      <c r="A49" s="40" t="s">
        <v>66</v>
      </c>
      <c r="B49" s="37">
        <v>4500</v>
      </c>
    </row>
    <row r="50" spans="1:2" x14ac:dyDescent="0.25">
      <c r="A50" s="40" t="s">
        <v>64</v>
      </c>
      <c r="B50" s="37">
        <v>1000</v>
      </c>
    </row>
    <row r="51" spans="1:2" x14ac:dyDescent="0.25">
      <c r="A51" s="40" t="s">
        <v>65</v>
      </c>
      <c r="B51" s="37">
        <v>14000</v>
      </c>
    </row>
    <row r="52" spans="1:2" x14ac:dyDescent="0.25">
      <c r="A52" s="40" t="s">
        <v>60</v>
      </c>
      <c r="B52" s="37">
        <v>9500</v>
      </c>
    </row>
    <row r="53" spans="1:2" x14ac:dyDescent="0.25">
      <c r="A53" s="40" t="s">
        <v>63</v>
      </c>
      <c r="B53" s="37">
        <v>500</v>
      </c>
    </row>
    <row r="54" spans="1:2" x14ac:dyDescent="0.25">
      <c r="A54" s="40" t="s">
        <v>68</v>
      </c>
      <c r="B54" s="37">
        <v>500</v>
      </c>
    </row>
    <row r="55" spans="1:2" x14ac:dyDescent="0.25">
      <c r="A55" s="40" t="s">
        <v>67</v>
      </c>
      <c r="B55" s="37">
        <v>500</v>
      </c>
    </row>
    <row r="56" spans="1:2" x14ac:dyDescent="0.25">
      <c r="A56" s="40" t="s">
        <v>61</v>
      </c>
      <c r="B56" s="37">
        <v>2500</v>
      </c>
    </row>
    <row r="57" spans="1:2" x14ac:dyDescent="0.25">
      <c r="A57" s="40" t="s">
        <v>70</v>
      </c>
      <c r="B57" s="37">
        <v>102</v>
      </c>
    </row>
    <row r="58" spans="1:2" x14ac:dyDescent="0.25">
      <c r="A58" s="40" t="s">
        <v>69</v>
      </c>
      <c r="B58" s="37">
        <v>500</v>
      </c>
    </row>
    <row r="59" spans="1:2" x14ac:dyDescent="0.25">
      <c r="A59" t="s">
        <v>1623</v>
      </c>
      <c r="B59">
        <v>23000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EDCD-D70D-49AD-84F0-9FC447FAB07F}">
  <dimension ref="A1:T2920"/>
  <sheetViews>
    <sheetView zoomScale="130" zoomScaleNormal="130" workbookViewId="0">
      <selection activeCell="E2876" sqref="E2876"/>
    </sheetView>
  </sheetViews>
  <sheetFormatPr defaultColWidth="9" defaultRowHeight="10.199999999999999" x14ac:dyDescent="0.2"/>
  <cols>
    <col min="1" max="1" width="8.59765625" style="1" customWidth="1"/>
    <col min="2" max="2" width="29.59765625" style="1" bestFit="1" customWidth="1"/>
    <col min="3" max="3" width="33.59765625" style="1" bestFit="1" customWidth="1"/>
    <col min="4" max="4" width="27.09765625" style="1" bestFit="1" customWidth="1"/>
    <col min="5" max="5" width="11.5" style="1" bestFit="1" customWidth="1"/>
    <col min="6" max="6" width="28.09765625" style="1" bestFit="1" customWidth="1"/>
    <col min="7" max="7" width="13.8984375" style="1" bestFit="1" customWidth="1"/>
    <col min="8" max="8" width="19.19921875" style="1" bestFit="1" customWidth="1"/>
    <col min="9" max="9" width="9.09765625" style="1" bestFit="1" customWidth="1"/>
    <col min="10" max="10" width="6.8984375" style="1" bestFit="1" customWidth="1"/>
    <col min="11" max="11" width="10" style="1" bestFit="1" customWidth="1"/>
    <col min="12" max="12" width="16.59765625" style="1" bestFit="1" customWidth="1"/>
    <col min="13" max="13" width="23.59765625" style="1" bestFit="1" customWidth="1"/>
    <col min="14" max="14" width="15.69921875" style="1" bestFit="1" customWidth="1"/>
    <col min="15" max="15" width="19.59765625" style="1" bestFit="1" customWidth="1"/>
    <col min="16" max="16" width="19.69921875" style="1" bestFit="1" customWidth="1"/>
    <col min="17" max="17" width="15.19921875" style="1" bestFit="1" customWidth="1"/>
    <col min="18" max="18" width="15.3984375" style="1" bestFit="1" customWidth="1"/>
    <col min="19" max="19" width="15.19921875" style="1" bestFit="1" customWidth="1"/>
    <col min="20" max="20" width="15.3984375" style="1" bestFit="1" customWidth="1"/>
    <col min="21" max="16384" width="9" style="1"/>
  </cols>
  <sheetData>
    <row r="1" spans="1:20" ht="16.2" x14ac:dyDescent="0.25">
      <c r="A1" s="67" t="s">
        <v>1750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13.8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6.8" x14ac:dyDescent="0.2">
      <c r="A3" s="65" t="s">
        <v>0</v>
      </c>
      <c r="B3" s="68" t="s">
        <v>1751</v>
      </c>
      <c r="C3" s="68" t="s">
        <v>4</v>
      </c>
      <c r="D3" s="68" t="s">
        <v>1752</v>
      </c>
      <c r="E3" s="68" t="s">
        <v>3</v>
      </c>
      <c r="F3" s="68" t="s">
        <v>1753</v>
      </c>
      <c r="G3" s="68" t="s">
        <v>1</v>
      </c>
      <c r="H3" s="68" t="s">
        <v>5</v>
      </c>
      <c r="I3" s="68" t="s">
        <v>1754</v>
      </c>
      <c r="J3" s="68" t="s">
        <v>1755</v>
      </c>
      <c r="K3" s="68" t="s">
        <v>1756</v>
      </c>
      <c r="L3" s="64" t="s">
        <v>1757</v>
      </c>
      <c r="M3" s="64" t="s">
        <v>1758</v>
      </c>
      <c r="N3" s="68" t="s">
        <v>1759</v>
      </c>
      <c r="O3" s="65" t="s">
        <v>1760</v>
      </c>
      <c r="P3" s="68" t="s">
        <v>1761</v>
      </c>
      <c r="Q3" s="68" t="s">
        <v>1762</v>
      </c>
      <c r="R3" s="68" t="s">
        <v>1763</v>
      </c>
      <c r="S3" s="68" t="s">
        <v>1764</v>
      </c>
      <c r="T3" s="68" t="s">
        <v>1765</v>
      </c>
    </row>
    <row r="4" spans="1:20" ht="16.8" x14ac:dyDescent="0.25">
      <c r="A4" s="64" t="s">
        <v>1766</v>
      </c>
      <c r="B4" s="64" t="s">
        <v>1767</v>
      </c>
      <c r="C4" s="64" t="s">
        <v>1768</v>
      </c>
      <c r="D4" s="64" t="s">
        <v>1769</v>
      </c>
      <c r="E4" s="64" t="s">
        <v>1770</v>
      </c>
      <c r="F4" s="64" t="s">
        <v>1771</v>
      </c>
      <c r="G4" s="64" t="s">
        <v>26</v>
      </c>
      <c r="H4" s="64" t="s">
        <v>1583</v>
      </c>
      <c r="I4" s="64" t="s">
        <v>1772</v>
      </c>
      <c r="J4" s="64" t="s">
        <v>1773</v>
      </c>
      <c r="K4" s="64" t="s">
        <v>1774</v>
      </c>
      <c r="L4" s="64" t="s">
        <v>26</v>
      </c>
      <c r="M4" s="63"/>
      <c r="N4" s="64" t="s">
        <v>1775</v>
      </c>
      <c r="O4" s="65" t="s">
        <v>1776</v>
      </c>
      <c r="P4" s="64" t="s">
        <v>1777</v>
      </c>
      <c r="Q4" s="64" t="s">
        <v>1778</v>
      </c>
      <c r="R4" s="66">
        <v>45544.697222222218</v>
      </c>
      <c r="S4" s="64" t="s">
        <v>1779</v>
      </c>
      <c r="T4" s="66">
        <v>46114.452777777777</v>
      </c>
    </row>
    <row r="5" spans="1:20" ht="16.8" x14ac:dyDescent="0.25">
      <c r="A5" s="64" t="s">
        <v>1780</v>
      </c>
      <c r="B5" s="64" t="s">
        <v>1781</v>
      </c>
      <c r="C5" s="64" t="s">
        <v>1782</v>
      </c>
      <c r="D5" s="64" t="s">
        <v>1783</v>
      </c>
      <c r="E5" s="64" t="s">
        <v>1784</v>
      </c>
      <c r="F5" s="64" t="s">
        <v>1785</v>
      </c>
      <c r="G5" s="64" t="s">
        <v>33</v>
      </c>
      <c r="H5" s="64" t="s">
        <v>33</v>
      </c>
      <c r="I5" s="64" t="s">
        <v>1772</v>
      </c>
      <c r="J5" s="64" t="s">
        <v>1786</v>
      </c>
      <c r="K5" s="64" t="s">
        <v>1776</v>
      </c>
      <c r="L5" s="64" t="s">
        <v>33</v>
      </c>
      <c r="M5" s="63"/>
      <c r="N5" s="64" t="s">
        <v>1775</v>
      </c>
      <c r="O5" s="65" t="s">
        <v>1776</v>
      </c>
      <c r="P5" s="64" t="s">
        <v>1787</v>
      </c>
      <c r="Q5" s="64" t="s">
        <v>1788</v>
      </c>
      <c r="R5" s="66">
        <v>45694.37222222222</v>
      </c>
      <c r="S5" s="64" t="s">
        <v>1788</v>
      </c>
      <c r="T5" s="66">
        <v>45890.421527777777</v>
      </c>
    </row>
    <row r="6" spans="1:20" ht="16.8" x14ac:dyDescent="0.25">
      <c r="A6" s="64" t="s">
        <v>1789</v>
      </c>
      <c r="B6" s="64" t="s">
        <v>1790</v>
      </c>
      <c r="C6" s="64" t="s">
        <v>1791</v>
      </c>
      <c r="D6" s="64" t="s">
        <v>1792</v>
      </c>
      <c r="E6" s="64" t="s">
        <v>1793</v>
      </c>
      <c r="F6" s="64" t="s">
        <v>1794</v>
      </c>
      <c r="G6" s="64" t="s">
        <v>60</v>
      </c>
      <c r="H6" s="64" t="s">
        <v>1705</v>
      </c>
      <c r="I6" s="64" t="s">
        <v>1795</v>
      </c>
      <c r="J6" s="64" t="s">
        <v>1786</v>
      </c>
      <c r="K6" s="64" t="s">
        <v>1774</v>
      </c>
      <c r="L6" s="64" t="s">
        <v>60</v>
      </c>
      <c r="M6" s="63"/>
      <c r="N6" s="64" t="s">
        <v>1775</v>
      </c>
      <c r="O6" s="65" t="s">
        <v>1774</v>
      </c>
      <c r="P6" s="64" t="s">
        <v>1796</v>
      </c>
      <c r="Q6" s="64" t="s">
        <v>1778</v>
      </c>
      <c r="R6" s="66">
        <v>45771.600694444445</v>
      </c>
      <c r="S6" s="64" t="s">
        <v>1779</v>
      </c>
      <c r="T6" s="66">
        <v>45919.884722222218</v>
      </c>
    </row>
    <row r="7" spans="1:20" ht="16.8" x14ac:dyDescent="0.25">
      <c r="A7" s="64" t="s">
        <v>1797</v>
      </c>
      <c r="B7" s="64" t="s">
        <v>1798</v>
      </c>
      <c r="C7" s="64" t="s">
        <v>1799</v>
      </c>
      <c r="D7" s="64" t="s">
        <v>1800</v>
      </c>
      <c r="E7" s="64" t="s">
        <v>1801</v>
      </c>
      <c r="F7" s="64" t="s">
        <v>1802</v>
      </c>
      <c r="G7" s="64" t="s">
        <v>37</v>
      </c>
      <c r="H7" s="64" t="s">
        <v>1578</v>
      </c>
      <c r="I7" s="64" t="s">
        <v>1795</v>
      </c>
      <c r="J7" s="64" t="s">
        <v>1773</v>
      </c>
      <c r="K7" s="64" t="s">
        <v>1774</v>
      </c>
      <c r="L7" s="64" t="s">
        <v>37</v>
      </c>
      <c r="M7" s="63"/>
      <c r="N7" s="64" t="s">
        <v>1775</v>
      </c>
      <c r="O7" s="65" t="s">
        <v>1776</v>
      </c>
      <c r="P7" s="64" t="s">
        <v>1803</v>
      </c>
      <c r="Q7" s="64" t="s">
        <v>1804</v>
      </c>
      <c r="R7" s="66">
        <v>46136.805555555555</v>
      </c>
      <c r="S7" s="63"/>
      <c r="T7" s="66">
        <v>46136.810416666667</v>
      </c>
    </row>
    <row r="8" spans="1:20" ht="16.8" x14ac:dyDescent="0.25">
      <c r="A8" s="64" t="s">
        <v>1805</v>
      </c>
      <c r="B8" s="64" t="s">
        <v>1806</v>
      </c>
      <c r="C8" s="64" t="s">
        <v>1807</v>
      </c>
      <c r="D8" s="64" t="s">
        <v>1808</v>
      </c>
      <c r="E8" s="64" t="s">
        <v>1809</v>
      </c>
      <c r="F8" s="64" t="s">
        <v>1794</v>
      </c>
      <c r="G8" s="64" t="s">
        <v>37</v>
      </c>
      <c r="H8" s="64" t="s">
        <v>1578</v>
      </c>
      <c r="I8" s="64" t="s">
        <v>1795</v>
      </c>
      <c r="J8" s="64" t="s">
        <v>1773</v>
      </c>
      <c r="K8" s="64" t="s">
        <v>1776</v>
      </c>
      <c r="L8" s="64" t="s">
        <v>37</v>
      </c>
      <c r="M8" s="63"/>
      <c r="N8" s="64" t="s">
        <v>1775</v>
      </c>
      <c r="O8" s="65" t="s">
        <v>1776</v>
      </c>
      <c r="P8" s="64" t="s">
        <v>1810</v>
      </c>
      <c r="Q8" s="64" t="s">
        <v>1811</v>
      </c>
      <c r="R8" s="66">
        <v>45473.5</v>
      </c>
      <c r="S8" s="64" t="s">
        <v>1779</v>
      </c>
      <c r="T8" s="66">
        <v>45986.444444444445</v>
      </c>
    </row>
    <row r="9" spans="1:20" ht="16.8" x14ac:dyDescent="0.25">
      <c r="A9" s="64" t="s">
        <v>1812</v>
      </c>
      <c r="B9" s="64" t="s">
        <v>1813</v>
      </c>
      <c r="C9" s="64" t="s">
        <v>1814</v>
      </c>
      <c r="D9" s="64" t="s">
        <v>1815</v>
      </c>
      <c r="E9" s="64" t="s">
        <v>1816</v>
      </c>
      <c r="F9" s="64" t="s">
        <v>1794</v>
      </c>
      <c r="G9" s="64" t="s">
        <v>43</v>
      </c>
      <c r="H9" s="64" t="s">
        <v>1577</v>
      </c>
      <c r="I9" s="64" t="s">
        <v>1795</v>
      </c>
      <c r="J9" s="64" t="s">
        <v>1773</v>
      </c>
      <c r="K9" s="64" t="s">
        <v>1776</v>
      </c>
      <c r="L9" s="64" t="s">
        <v>43</v>
      </c>
      <c r="M9" s="63"/>
      <c r="N9" s="64" t="s">
        <v>1775</v>
      </c>
      <c r="O9" s="65" t="s">
        <v>1776</v>
      </c>
      <c r="P9" s="64" t="s">
        <v>1810</v>
      </c>
      <c r="Q9" s="64" t="s">
        <v>1811</v>
      </c>
      <c r="R9" s="66">
        <v>45473.5</v>
      </c>
      <c r="S9" s="64" t="s">
        <v>1779</v>
      </c>
      <c r="T9" s="66">
        <v>45890.415972222218</v>
      </c>
    </row>
    <row r="10" spans="1:20" ht="16.8" x14ac:dyDescent="0.25">
      <c r="A10" s="64" t="s">
        <v>1817</v>
      </c>
      <c r="B10" s="64" t="s">
        <v>79</v>
      </c>
      <c r="C10" s="64" t="s">
        <v>1818</v>
      </c>
      <c r="D10" s="64" t="s">
        <v>1819</v>
      </c>
      <c r="E10" s="64" t="s">
        <v>1820</v>
      </c>
      <c r="F10" s="64" t="s">
        <v>1794</v>
      </c>
      <c r="G10" s="64" t="s">
        <v>43</v>
      </c>
      <c r="H10" s="64" t="s">
        <v>1577</v>
      </c>
      <c r="I10" s="64" t="s">
        <v>1795</v>
      </c>
      <c r="J10" s="64" t="s">
        <v>1773</v>
      </c>
      <c r="K10" s="64" t="s">
        <v>1774</v>
      </c>
      <c r="L10" s="64" t="s">
        <v>43</v>
      </c>
      <c r="M10" s="63"/>
      <c r="N10" s="64" t="s">
        <v>1775</v>
      </c>
      <c r="O10" s="65" t="s">
        <v>1774</v>
      </c>
      <c r="P10" s="64" t="s">
        <v>1810</v>
      </c>
      <c r="Q10" s="64" t="s">
        <v>1811</v>
      </c>
      <c r="R10" s="66">
        <v>45473.5</v>
      </c>
      <c r="S10" s="64" t="s">
        <v>1779</v>
      </c>
      <c r="T10" s="66">
        <v>45897.427777777775</v>
      </c>
    </row>
    <row r="11" spans="1:20" ht="16.8" x14ac:dyDescent="0.25">
      <c r="A11" s="64" t="s">
        <v>1821</v>
      </c>
      <c r="B11" s="64" t="s">
        <v>1822</v>
      </c>
      <c r="C11" s="64" t="s">
        <v>1823</v>
      </c>
      <c r="D11" s="64" t="s">
        <v>1824</v>
      </c>
      <c r="E11" s="64" t="s">
        <v>1825</v>
      </c>
      <c r="F11" s="64" t="s">
        <v>1802</v>
      </c>
      <c r="G11" s="64" t="s">
        <v>37</v>
      </c>
      <c r="H11" s="64" t="s">
        <v>1578</v>
      </c>
      <c r="I11" s="64" t="s">
        <v>1772</v>
      </c>
      <c r="J11" s="64" t="s">
        <v>1773</v>
      </c>
      <c r="K11" s="64" t="s">
        <v>1774</v>
      </c>
      <c r="L11" s="64" t="s">
        <v>37</v>
      </c>
      <c r="M11" s="63"/>
      <c r="N11" s="64" t="s">
        <v>1775</v>
      </c>
      <c r="O11" s="65" t="s">
        <v>1776</v>
      </c>
      <c r="P11" s="64" t="s">
        <v>1826</v>
      </c>
      <c r="Q11" s="64" t="s">
        <v>1827</v>
      </c>
      <c r="R11" s="66">
        <v>46065.80972222222</v>
      </c>
      <c r="S11" s="64" t="s">
        <v>1828</v>
      </c>
      <c r="T11" s="66">
        <v>46069.534722222219</v>
      </c>
    </row>
    <row r="12" spans="1:20" ht="16.8" x14ac:dyDescent="0.25">
      <c r="A12" s="64" t="s">
        <v>1829</v>
      </c>
      <c r="B12" s="64" t="s">
        <v>80</v>
      </c>
      <c r="C12" s="64" t="s">
        <v>1823</v>
      </c>
      <c r="D12" s="64" t="s">
        <v>1824</v>
      </c>
      <c r="E12" s="64" t="s">
        <v>1825</v>
      </c>
      <c r="F12" s="64" t="s">
        <v>1802</v>
      </c>
      <c r="G12" s="64" t="s">
        <v>37</v>
      </c>
      <c r="H12" s="64" t="s">
        <v>1578</v>
      </c>
      <c r="I12" s="64" t="s">
        <v>1772</v>
      </c>
      <c r="J12" s="64" t="s">
        <v>1773</v>
      </c>
      <c r="K12" s="64" t="s">
        <v>1774</v>
      </c>
      <c r="L12" s="64" t="s">
        <v>37</v>
      </c>
      <c r="M12" s="63"/>
      <c r="N12" s="64" t="s">
        <v>1775</v>
      </c>
      <c r="O12" s="65" t="s">
        <v>1774</v>
      </c>
      <c r="P12" s="64" t="s">
        <v>1830</v>
      </c>
      <c r="Q12" s="64" t="s">
        <v>1811</v>
      </c>
      <c r="R12" s="66">
        <v>45473.5</v>
      </c>
      <c r="S12" s="64" t="s">
        <v>1828</v>
      </c>
      <c r="T12" s="66">
        <v>46069.535416666666</v>
      </c>
    </row>
    <row r="13" spans="1:20" ht="16.8" x14ac:dyDescent="0.25">
      <c r="A13" s="64" t="s">
        <v>1838</v>
      </c>
      <c r="B13" s="64" t="s">
        <v>1839</v>
      </c>
      <c r="C13" s="64" t="s">
        <v>1840</v>
      </c>
      <c r="D13" s="64" t="s">
        <v>1841</v>
      </c>
      <c r="E13" s="64" t="s">
        <v>1842</v>
      </c>
      <c r="F13" s="64" t="s">
        <v>1834</v>
      </c>
      <c r="G13" s="64" t="s">
        <v>43</v>
      </c>
      <c r="H13" s="64" t="s">
        <v>43</v>
      </c>
      <c r="I13" s="64" t="s">
        <v>1795</v>
      </c>
      <c r="J13" s="64" t="s">
        <v>1773</v>
      </c>
      <c r="K13" s="64" t="s">
        <v>1774</v>
      </c>
      <c r="L13" s="64" t="s">
        <v>43</v>
      </c>
      <c r="M13" s="63"/>
      <c r="N13" s="64" t="s">
        <v>1775</v>
      </c>
      <c r="O13" s="65" t="s">
        <v>1774</v>
      </c>
      <c r="P13" s="64" t="s">
        <v>1843</v>
      </c>
      <c r="Q13" s="64" t="s">
        <v>1837</v>
      </c>
      <c r="R13" s="66">
        <v>45843.68472222222</v>
      </c>
      <c r="S13" s="63"/>
      <c r="T13" s="63"/>
    </row>
    <row r="14" spans="1:20" ht="16.8" x14ac:dyDescent="0.25">
      <c r="A14" s="64" t="s">
        <v>1844</v>
      </c>
      <c r="B14" s="64" t="s">
        <v>1845</v>
      </c>
      <c r="C14" s="64" t="s">
        <v>1846</v>
      </c>
      <c r="D14" s="64" t="s">
        <v>1847</v>
      </c>
      <c r="E14" s="64" t="s">
        <v>1848</v>
      </c>
      <c r="F14" s="64" t="s">
        <v>1849</v>
      </c>
      <c r="G14" s="64" t="s">
        <v>43</v>
      </c>
      <c r="H14" s="64" t="s">
        <v>1850</v>
      </c>
      <c r="I14" s="64" t="s">
        <v>1795</v>
      </c>
      <c r="J14" s="64" t="s">
        <v>1773</v>
      </c>
      <c r="K14" s="64" t="s">
        <v>1774</v>
      </c>
      <c r="L14" s="64" t="s">
        <v>43</v>
      </c>
      <c r="M14" s="63"/>
      <c r="N14" s="64" t="s">
        <v>1775</v>
      </c>
      <c r="O14" s="65" t="s">
        <v>1774</v>
      </c>
      <c r="P14" s="64" t="s">
        <v>1810</v>
      </c>
      <c r="Q14" s="64" t="s">
        <v>1811</v>
      </c>
      <c r="R14" s="66">
        <v>45473.5</v>
      </c>
      <c r="S14" s="64" t="s">
        <v>1779</v>
      </c>
      <c r="T14" s="66">
        <v>45680.686805555553</v>
      </c>
    </row>
    <row r="15" spans="1:20" ht="16.8" x14ac:dyDescent="0.25">
      <c r="A15" s="64" t="s">
        <v>1851</v>
      </c>
      <c r="B15" s="64" t="s">
        <v>1852</v>
      </c>
      <c r="C15" s="64" t="s">
        <v>1853</v>
      </c>
      <c r="D15" s="64" t="s">
        <v>1854</v>
      </c>
      <c r="E15" s="64" t="s">
        <v>1855</v>
      </c>
      <c r="F15" s="64" t="s">
        <v>1856</v>
      </c>
      <c r="G15" s="64" t="s">
        <v>43</v>
      </c>
      <c r="H15" s="64" t="s">
        <v>43</v>
      </c>
      <c r="I15" s="64" t="s">
        <v>1772</v>
      </c>
      <c r="J15" s="64" t="s">
        <v>1773</v>
      </c>
      <c r="K15" s="64" t="s">
        <v>1776</v>
      </c>
      <c r="L15" s="64" t="s">
        <v>43</v>
      </c>
      <c r="M15" s="63"/>
      <c r="N15" s="64" t="s">
        <v>1775</v>
      </c>
      <c r="O15" s="65" t="s">
        <v>1776</v>
      </c>
      <c r="P15" s="64" t="s">
        <v>1810</v>
      </c>
      <c r="Q15" s="64" t="s">
        <v>1811</v>
      </c>
      <c r="R15" s="66">
        <v>45473.5</v>
      </c>
      <c r="S15" s="64" t="s">
        <v>1779</v>
      </c>
      <c r="T15" s="66">
        <v>45833.816666666666</v>
      </c>
    </row>
    <row r="16" spans="1:20" ht="16.8" x14ac:dyDescent="0.25">
      <c r="A16" s="64" t="s">
        <v>1857</v>
      </c>
      <c r="B16" s="64" t="s">
        <v>1858</v>
      </c>
      <c r="C16" s="64" t="s">
        <v>1859</v>
      </c>
      <c r="D16" s="64" t="s">
        <v>1860</v>
      </c>
      <c r="E16" s="64" t="s">
        <v>1861</v>
      </c>
      <c r="F16" s="64" t="s">
        <v>1849</v>
      </c>
      <c r="G16" s="64" t="s">
        <v>43</v>
      </c>
      <c r="H16" s="64" t="s">
        <v>1850</v>
      </c>
      <c r="I16" s="64" t="s">
        <v>1795</v>
      </c>
      <c r="J16" s="64" t="s">
        <v>1773</v>
      </c>
      <c r="K16" s="64" t="s">
        <v>1776</v>
      </c>
      <c r="L16" s="64" t="s">
        <v>43</v>
      </c>
      <c r="M16" s="63"/>
      <c r="N16" s="64" t="s">
        <v>1775</v>
      </c>
      <c r="O16" s="65" t="s">
        <v>1776</v>
      </c>
      <c r="P16" s="64" t="s">
        <v>1810</v>
      </c>
      <c r="Q16" s="64" t="s">
        <v>1811</v>
      </c>
      <c r="R16" s="66">
        <v>45473.5</v>
      </c>
      <c r="S16" s="64" t="s">
        <v>1779</v>
      </c>
      <c r="T16" s="66">
        <v>46071.749305555553</v>
      </c>
    </row>
    <row r="17" spans="1:20" ht="16.8" x14ac:dyDescent="0.25">
      <c r="A17" s="64" t="s">
        <v>1862</v>
      </c>
      <c r="B17" s="64" t="s">
        <v>81</v>
      </c>
      <c r="C17" s="64" t="s">
        <v>1863</v>
      </c>
      <c r="D17" s="64" t="s">
        <v>1864</v>
      </c>
      <c r="E17" s="64" t="s">
        <v>1865</v>
      </c>
      <c r="F17" s="64" t="s">
        <v>1866</v>
      </c>
      <c r="G17" s="64" t="s">
        <v>43</v>
      </c>
      <c r="H17" s="64" t="s">
        <v>43</v>
      </c>
      <c r="I17" s="64" t="s">
        <v>1772</v>
      </c>
      <c r="J17" s="64" t="s">
        <v>1773</v>
      </c>
      <c r="K17" s="64" t="s">
        <v>1774</v>
      </c>
      <c r="L17" s="64" t="s">
        <v>43</v>
      </c>
      <c r="M17" s="63"/>
      <c r="N17" s="64" t="s">
        <v>1775</v>
      </c>
      <c r="O17" s="65" t="s">
        <v>1774</v>
      </c>
      <c r="P17" s="64" t="s">
        <v>1810</v>
      </c>
      <c r="Q17" s="64" t="s">
        <v>1811</v>
      </c>
      <c r="R17" s="66">
        <v>45473.5</v>
      </c>
      <c r="S17" s="64" t="s">
        <v>1779</v>
      </c>
      <c r="T17" s="66">
        <v>45680.686805555553</v>
      </c>
    </row>
    <row r="18" spans="1:20" ht="16.8" x14ac:dyDescent="0.25">
      <c r="A18" s="64" t="s">
        <v>1867</v>
      </c>
      <c r="B18" s="64" t="s">
        <v>1868</v>
      </c>
      <c r="C18" s="64" t="s">
        <v>1869</v>
      </c>
      <c r="D18" s="64" t="s">
        <v>1870</v>
      </c>
      <c r="E18" s="64" t="s">
        <v>1871</v>
      </c>
      <c r="F18" s="64" t="s">
        <v>1856</v>
      </c>
      <c r="G18" s="64" t="s">
        <v>43</v>
      </c>
      <c r="H18" s="64" t="s">
        <v>43</v>
      </c>
      <c r="I18" s="64" t="s">
        <v>1795</v>
      </c>
      <c r="J18" s="64" t="s">
        <v>1773</v>
      </c>
      <c r="K18" s="64" t="s">
        <v>1774</v>
      </c>
      <c r="L18" s="64" t="s">
        <v>43</v>
      </c>
      <c r="M18" s="63"/>
      <c r="N18" s="64" t="s">
        <v>1775</v>
      </c>
      <c r="O18" s="65" t="s">
        <v>1774</v>
      </c>
      <c r="P18" s="64" t="s">
        <v>1836</v>
      </c>
      <c r="Q18" s="64" t="s">
        <v>1811</v>
      </c>
      <c r="R18" s="66">
        <v>45473.5</v>
      </c>
      <c r="S18" s="64" t="s">
        <v>1779</v>
      </c>
      <c r="T18" s="66">
        <v>45895.435416666667</v>
      </c>
    </row>
    <row r="19" spans="1:20" ht="16.8" x14ac:dyDescent="0.25">
      <c r="A19" s="64" t="s">
        <v>1872</v>
      </c>
      <c r="B19" s="64" t="s">
        <v>82</v>
      </c>
      <c r="C19" s="64" t="s">
        <v>1873</v>
      </c>
      <c r="D19" s="64" t="s">
        <v>1874</v>
      </c>
      <c r="E19" s="64" t="s">
        <v>1875</v>
      </c>
      <c r="F19" s="64" t="s">
        <v>1876</v>
      </c>
      <c r="G19" s="64" t="s">
        <v>43</v>
      </c>
      <c r="H19" s="64" t="s">
        <v>43</v>
      </c>
      <c r="I19" s="64" t="s">
        <v>1795</v>
      </c>
      <c r="J19" s="64" t="s">
        <v>1773</v>
      </c>
      <c r="K19" s="64" t="s">
        <v>1774</v>
      </c>
      <c r="L19" s="64" t="s">
        <v>43</v>
      </c>
      <c r="M19" s="63"/>
      <c r="N19" s="64" t="s">
        <v>1775</v>
      </c>
      <c r="O19" s="65" t="s">
        <v>1774</v>
      </c>
      <c r="P19" s="64" t="s">
        <v>1877</v>
      </c>
      <c r="Q19" s="64" t="s">
        <v>1811</v>
      </c>
      <c r="R19" s="66">
        <v>45473.5</v>
      </c>
      <c r="S19" s="64" t="s">
        <v>1828</v>
      </c>
      <c r="T19" s="66">
        <v>46071.615972222222</v>
      </c>
    </row>
    <row r="20" spans="1:20" ht="16.8" x14ac:dyDescent="0.25">
      <c r="A20" s="64" t="s">
        <v>1878</v>
      </c>
      <c r="B20" s="64" t="s">
        <v>1879</v>
      </c>
      <c r="C20" s="64" t="s">
        <v>1880</v>
      </c>
      <c r="D20" s="64" t="s">
        <v>1881</v>
      </c>
      <c r="E20" s="64" t="s">
        <v>1882</v>
      </c>
      <c r="F20" s="64" t="s">
        <v>1849</v>
      </c>
      <c r="G20" s="64" t="s">
        <v>43</v>
      </c>
      <c r="H20" s="64" t="s">
        <v>1883</v>
      </c>
      <c r="I20" s="64" t="s">
        <v>1795</v>
      </c>
      <c r="J20" s="64" t="s">
        <v>1773</v>
      </c>
      <c r="K20" s="64" t="s">
        <v>1774</v>
      </c>
      <c r="L20" s="64" t="s">
        <v>43</v>
      </c>
      <c r="M20" s="63"/>
      <c r="N20" s="64" t="s">
        <v>1775</v>
      </c>
      <c r="O20" s="65" t="s">
        <v>1774</v>
      </c>
      <c r="P20" s="64" t="s">
        <v>1810</v>
      </c>
      <c r="Q20" s="64" t="s">
        <v>1811</v>
      </c>
      <c r="R20" s="66">
        <v>45473.5</v>
      </c>
      <c r="S20" s="64" t="s">
        <v>1779</v>
      </c>
      <c r="T20" s="66">
        <v>45680.6875</v>
      </c>
    </row>
    <row r="21" spans="1:20" ht="16.8" x14ac:dyDescent="0.25">
      <c r="A21" s="64" t="s">
        <v>1884</v>
      </c>
      <c r="B21" s="64" t="s">
        <v>1885</v>
      </c>
      <c r="C21" s="64" t="s">
        <v>1886</v>
      </c>
      <c r="D21" s="64" t="s">
        <v>1887</v>
      </c>
      <c r="E21" s="64" t="s">
        <v>1888</v>
      </c>
      <c r="F21" s="64" t="s">
        <v>1849</v>
      </c>
      <c r="G21" s="64" t="s">
        <v>43</v>
      </c>
      <c r="H21" s="64" t="s">
        <v>1883</v>
      </c>
      <c r="I21" s="64" t="s">
        <v>1795</v>
      </c>
      <c r="J21" s="64" t="s">
        <v>1773</v>
      </c>
      <c r="K21" s="64" t="s">
        <v>1774</v>
      </c>
      <c r="L21" s="64" t="s">
        <v>43</v>
      </c>
      <c r="M21" s="63"/>
      <c r="N21" s="64" t="s">
        <v>1775</v>
      </c>
      <c r="O21" s="65" t="s">
        <v>1774</v>
      </c>
      <c r="P21" s="64" t="s">
        <v>1810</v>
      </c>
      <c r="Q21" s="64" t="s">
        <v>1811</v>
      </c>
      <c r="R21" s="66">
        <v>45473.5</v>
      </c>
      <c r="S21" s="64" t="s">
        <v>1779</v>
      </c>
      <c r="T21" s="66">
        <v>45680.6875</v>
      </c>
    </row>
    <row r="22" spans="1:20" ht="16.8" x14ac:dyDescent="0.25">
      <c r="A22" s="64" t="s">
        <v>1889</v>
      </c>
      <c r="B22" s="64" t="s">
        <v>1890</v>
      </c>
      <c r="C22" s="64" t="s">
        <v>1891</v>
      </c>
      <c r="D22" s="64" t="s">
        <v>1892</v>
      </c>
      <c r="E22" s="64" t="s">
        <v>1893</v>
      </c>
      <c r="F22" s="64" t="s">
        <v>1794</v>
      </c>
      <c r="G22" s="64" t="s">
        <v>43</v>
      </c>
      <c r="H22" s="64" t="s">
        <v>1883</v>
      </c>
      <c r="I22" s="64" t="s">
        <v>1772</v>
      </c>
      <c r="J22" s="64" t="s">
        <v>1773</v>
      </c>
      <c r="K22" s="64" t="s">
        <v>1776</v>
      </c>
      <c r="L22" s="64" t="s">
        <v>43</v>
      </c>
      <c r="M22" s="63"/>
      <c r="N22" s="64" t="s">
        <v>1775</v>
      </c>
      <c r="O22" s="65" t="s">
        <v>1776</v>
      </c>
      <c r="P22" s="64" t="s">
        <v>1894</v>
      </c>
      <c r="Q22" s="64" t="s">
        <v>1788</v>
      </c>
      <c r="R22" s="66">
        <v>45562.418749999997</v>
      </c>
      <c r="S22" s="64" t="s">
        <v>1779</v>
      </c>
      <c r="T22" s="66">
        <v>45986.334027777775</v>
      </c>
    </row>
    <row r="23" spans="1:20" ht="16.8" x14ac:dyDescent="0.25">
      <c r="A23" s="64" t="s">
        <v>1895</v>
      </c>
      <c r="B23" s="64" t="s">
        <v>83</v>
      </c>
      <c r="C23" s="64" t="s">
        <v>1896</v>
      </c>
      <c r="D23" s="64" t="s">
        <v>1897</v>
      </c>
      <c r="E23" s="64" t="s">
        <v>1898</v>
      </c>
      <c r="F23" s="64" t="s">
        <v>1849</v>
      </c>
      <c r="G23" s="64" t="s">
        <v>20</v>
      </c>
      <c r="H23" s="64" t="s">
        <v>1899</v>
      </c>
      <c r="I23" s="64" t="s">
        <v>1795</v>
      </c>
      <c r="J23" s="64" t="s">
        <v>1773</v>
      </c>
      <c r="K23" s="64" t="s">
        <v>1774</v>
      </c>
      <c r="L23" s="64" t="s">
        <v>20</v>
      </c>
      <c r="M23" s="63"/>
      <c r="N23" s="64" t="s">
        <v>1775</v>
      </c>
      <c r="O23" s="65" t="s">
        <v>1774</v>
      </c>
      <c r="P23" s="64" t="s">
        <v>1836</v>
      </c>
      <c r="Q23" s="64" t="s">
        <v>1811</v>
      </c>
      <c r="R23" s="66">
        <v>45473.5</v>
      </c>
      <c r="S23" s="64" t="s">
        <v>1779</v>
      </c>
      <c r="T23" s="66">
        <v>45895.436111111107</v>
      </c>
    </row>
    <row r="24" spans="1:20" ht="16.8" x14ac:dyDescent="0.25">
      <c r="A24" s="64" t="s">
        <v>1900</v>
      </c>
      <c r="B24" s="64" t="s">
        <v>84</v>
      </c>
      <c r="C24" s="64" t="s">
        <v>1901</v>
      </c>
      <c r="D24" s="64" t="s">
        <v>1902</v>
      </c>
      <c r="E24" s="64" t="s">
        <v>1903</v>
      </c>
      <c r="F24" s="64" t="s">
        <v>1849</v>
      </c>
      <c r="G24" s="64" t="s">
        <v>20</v>
      </c>
      <c r="H24" s="64" t="s">
        <v>1580</v>
      </c>
      <c r="I24" s="64" t="s">
        <v>1795</v>
      </c>
      <c r="J24" s="64" t="s">
        <v>1773</v>
      </c>
      <c r="K24" s="64" t="s">
        <v>1774</v>
      </c>
      <c r="L24" s="64" t="s">
        <v>20</v>
      </c>
      <c r="M24" s="63"/>
      <c r="N24" s="64" t="s">
        <v>1775</v>
      </c>
      <c r="O24" s="65" t="s">
        <v>1774</v>
      </c>
      <c r="P24" s="64" t="s">
        <v>1836</v>
      </c>
      <c r="Q24" s="64" t="s">
        <v>1811</v>
      </c>
      <c r="R24" s="66">
        <v>45473.5</v>
      </c>
      <c r="S24" s="64" t="s">
        <v>1779</v>
      </c>
      <c r="T24" s="66">
        <v>45895.436111111107</v>
      </c>
    </row>
    <row r="25" spans="1:20" ht="16.8" x14ac:dyDescent="0.25">
      <c r="A25" s="64" t="s">
        <v>1904</v>
      </c>
      <c r="B25" s="64" t="s">
        <v>1905</v>
      </c>
      <c r="C25" s="64" t="s">
        <v>1906</v>
      </c>
      <c r="D25" s="64" t="s">
        <v>1907</v>
      </c>
      <c r="E25" s="64" t="s">
        <v>1908</v>
      </c>
      <c r="F25" s="64" t="s">
        <v>1794</v>
      </c>
      <c r="G25" s="64" t="s">
        <v>20</v>
      </c>
      <c r="H25" s="64" t="s">
        <v>1579</v>
      </c>
      <c r="I25" s="64" t="s">
        <v>1772</v>
      </c>
      <c r="J25" s="64" t="s">
        <v>1773</v>
      </c>
      <c r="K25" s="64" t="s">
        <v>1776</v>
      </c>
      <c r="L25" s="64" t="s">
        <v>20</v>
      </c>
      <c r="M25" s="63"/>
      <c r="N25" s="64" t="s">
        <v>1775</v>
      </c>
      <c r="O25" s="65" t="s">
        <v>1776</v>
      </c>
      <c r="P25" s="63"/>
      <c r="Q25" s="64" t="s">
        <v>1811</v>
      </c>
      <c r="R25" s="66">
        <v>45473.5</v>
      </c>
      <c r="S25" s="64" t="s">
        <v>1779</v>
      </c>
      <c r="T25" s="66">
        <v>45986.334027777775</v>
      </c>
    </row>
    <row r="26" spans="1:20" ht="16.8" x14ac:dyDescent="0.25">
      <c r="A26" s="64" t="s">
        <v>1909</v>
      </c>
      <c r="B26" s="64" t="s">
        <v>85</v>
      </c>
      <c r="C26" s="64" t="s">
        <v>1910</v>
      </c>
      <c r="D26" s="64" t="s">
        <v>1911</v>
      </c>
      <c r="E26" s="64" t="s">
        <v>1912</v>
      </c>
      <c r="F26" s="64" t="s">
        <v>1876</v>
      </c>
      <c r="G26" s="64" t="s">
        <v>20</v>
      </c>
      <c r="H26" s="64" t="s">
        <v>1579</v>
      </c>
      <c r="I26" s="64" t="s">
        <v>1772</v>
      </c>
      <c r="J26" s="64" t="s">
        <v>1773</v>
      </c>
      <c r="K26" s="64" t="s">
        <v>1774</v>
      </c>
      <c r="L26" s="64" t="s">
        <v>20</v>
      </c>
      <c r="M26" s="63"/>
      <c r="N26" s="64" t="s">
        <v>1775</v>
      </c>
      <c r="O26" s="65" t="s">
        <v>1774</v>
      </c>
      <c r="P26" s="64" t="s">
        <v>1913</v>
      </c>
      <c r="Q26" s="64" t="s">
        <v>1837</v>
      </c>
      <c r="R26" s="66">
        <v>45845.392361111109</v>
      </c>
      <c r="S26" s="64" t="s">
        <v>1828</v>
      </c>
      <c r="T26" s="66">
        <v>46121.629166666666</v>
      </c>
    </row>
    <row r="27" spans="1:20" ht="16.8" x14ac:dyDescent="0.25">
      <c r="A27" s="64" t="s">
        <v>1914</v>
      </c>
      <c r="B27" s="64" t="s">
        <v>86</v>
      </c>
      <c r="C27" s="64" t="s">
        <v>1915</v>
      </c>
      <c r="D27" s="64" t="s">
        <v>1916</v>
      </c>
      <c r="E27" s="64" t="s">
        <v>1917</v>
      </c>
      <c r="F27" s="64" t="s">
        <v>1771</v>
      </c>
      <c r="G27" s="64" t="s">
        <v>20</v>
      </c>
      <c r="H27" s="64" t="s">
        <v>1579</v>
      </c>
      <c r="I27" s="64" t="s">
        <v>1772</v>
      </c>
      <c r="J27" s="64" t="s">
        <v>1773</v>
      </c>
      <c r="K27" s="64" t="s">
        <v>1774</v>
      </c>
      <c r="L27" s="64" t="s">
        <v>20</v>
      </c>
      <c r="M27" s="63"/>
      <c r="N27" s="64" t="s">
        <v>1775</v>
      </c>
      <c r="O27" s="65" t="s">
        <v>1774</v>
      </c>
      <c r="P27" s="64" t="s">
        <v>1810</v>
      </c>
      <c r="Q27" s="64" t="s">
        <v>1837</v>
      </c>
      <c r="R27" s="66">
        <v>45994.602777777778</v>
      </c>
      <c r="S27" s="64" t="s">
        <v>1827</v>
      </c>
      <c r="T27" s="66">
        <v>46078.5625</v>
      </c>
    </row>
    <row r="28" spans="1:20" ht="16.8" x14ac:dyDescent="0.25">
      <c r="A28" s="64" t="s">
        <v>1918</v>
      </c>
      <c r="B28" s="64" t="s">
        <v>87</v>
      </c>
      <c r="C28" s="64" t="s">
        <v>1919</v>
      </c>
      <c r="D28" s="64" t="s">
        <v>1920</v>
      </c>
      <c r="E28" s="64" t="s">
        <v>1921</v>
      </c>
      <c r="F28" s="64" t="s">
        <v>1849</v>
      </c>
      <c r="G28" s="64" t="s">
        <v>20</v>
      </c>
      <c r="H28" s="64" t="s">
        <v>1581</v>
      </c>
      <c r="I28" s="64" t="s">
        <v>1772</v>
      </c>
      <c r="J28" s="64" t="s">
        <v>1773</v>
      </c>
      <c r="K28" s="64" t="s">
        <v>1774</v>
      </c>
      <c r="L28" s="64" t="s">
        <v>20</v>
      </c>
      <c r="M28" s="63"/>
      <c r="N28" s="64" t="s">
        <v>1775</v>
      </c>
      <c r="O28" s="65" t="s">
        <v>1774</v>
      </c>
      <c r="P28" s="64" t="s">
        <v>1922</v>
      </c>
      <c r="Q28" s="64" t="s">
        <v>1837</v>
      </c>
      <c r="R28" s="66">
        <v>46121.652083333334</v>
      </c>
      <c r="S28" s="63"/>
      <c r="T28" s="63"/>
    </row>
    <row r="29" spans="1:20" ht="16.8" x14ac:dyDescent="0.25">
      <c r="A29" s="64" t="s">
        <v>1923</v>
      </c>
      <c r="B29" s="64" t="s">
        <v>1924</v>
      </c>
      <c r="C29" s="64" t="s">
        <v>1925</v>
      </c>
      <c r="D29" s="64" t="s">
        <v>1926</v>
      </c>
      <c r="E29" s="64" t="s">
        <v>1927</v>
      </c>
      <c r="F29" s="64" t="s">
        <v>1771</v>
      </c>
      <c r="G29" s="64" t="s">
        <v>20</v>
      </c>
      <c r="H29" s="64" t="s">
        <v>1579</v>
      </c>
      <c r="I29" s="64" t="s">
        <v>1795</v>
      </c>
      <c r="J29" s="64" t="s">
        <v>1773</v>
      </c>
      <c r="K29" s="64" t="s">
        <v>1776</v>
      </c>
      <c r="L29" s="64" t="s">
        <v>20</v>
      </c>
      <c r="M29" s="63"/>
      <c r="N29" s="64" t="s">
        <v>1775</v>
      </c>
      <c r="O29" s="65" t="s">
        <v>1776</v>
      </c>
      <c r="P29" s="64" t="s">
        <v>1928</v>
      </c>
      <c r="Q29" s="64" t="s">
        <v>1788</v>
      </c>
      <c r="R29" s="66">
        <v>45744.440277777772</v>
      </c>
      <c r="S29" s="64" t="s">
        <v>1837</v>
      </c>
      <c r="T29" s="66">
        <v>45845.390972222223</v>
      </c>
    </row>
    <row r="30" spans="1:20" ht="16.8" x14ac:dyDescent="0.25">
      <c r="A30" s="64" t="s">
        <v>1929</v>
      </c>
      <c r="B30" s="64" t="s">
        <v>88</v>
      </c>
      <c r="C30" s="64" t="s">
        <v>1930</v>
      </c>
      <c r="D30" s="64" t="s">
        <v>1931</v>
      </c>
      <c r="E30" s="64" t="s">
        <v>1932</v>
      </c>
      <c r="F30" s="64" t="s">
        <v>1802</v>
      </c>
      <c r="G30" s="64" t="s">
        <v>20</v>
      </c>
      <c r="H30" s="64" t="s">
        <v>1579</v>
      </c>
      <c r="I30" s="64" t="s">
        <v>1772</v>
      </c>
      <c r="J30" s="64" t="s">
        <v>1773</v>
      </c>
      <c r="K30" s="64" t="s">
        <v>1774</v>
      </c>
      <c r="L30" s="64" t="s">
        <v>20</v>
      </c>
      <c r="M30" s="63"/>
      <c r="N30" s="64" t="s">
        <v>1775</v>
      </c>
      <c r="O30" s="65" t="s">
        <v>1774</v>
      </c>
      <c r="P30" s="64" t="s">
        <v>1810</v>
      </c>
      <c r="Q30" s="64" t="s">
        <v>1811</v>
      </c>
      <c r="R30" s="66">
        <v>45473.5</v>
      </c>
      <c r="S30" s="64" t="s">
        <v>1779</v>
      </c>
      <c r="T30" s="66">
        <v>45680.688194444439</v>
      </c>
    </row>
    <row r="31" spans="1:20" ht="16.8" x14ac:dyDescent="0.25">
      <c r="A31" s="64" t="s">
        <v>1933</v>
      </c>
      <c r="B31" s="64" t="s">
        <v>89</v>
      </c>
      <c r="C31" s="64" t="s">
        <v>1934</v>
      </c>
      <c r="D31" s="64" t="s">
        <v>1935</v>
      </c>
      <c r="E31" s="64" t="s">
        <v>1936</v>
      </c>
      <c r="F31" s="64" t="s">
        <v>1856</v>
      </c>
      <c r="G31" s="64" t="s">
        <v>20</v>
      </c>
      <c r="H31" s="64" t="s">
        <v>1579</v>
      </c>
      <c r="I31" s="64" t="s">
        <v>1772</v>
      </c>
      <c r="J31" s="64" t="s">
        <v>1773</v>
      </c>
      <c r="K31" s="64" t="s">
        <v>1774</v>
      </c>
      <c r="L31" s="64" t="s">
        <v>20</v>
      </c>
      <c r="M31" s="63"/>
      <c r="N31" s="64" t="s">
        <v>1775</v>
      </c>
      <c r="O31" s="65" t="s">
        <v>1774</v>
      </c>
      <c r="P31" s="64" t="s">
        <v>1937</v>
      </c>
      <c r="Q31" s="64" t="s">
        <v>1811</v>
      </c>
      <c r="R31" s="66">
        <v>45473.5</v>
      </c>
      <c r="S31" s="64" t="s">
        <v>1827</v>
      </c>
      <c r="T31" s="66">
        <v>46104.357638888891</v>
      </c>
    </row>
    <row r="32" spans="1:20" ht="16.8" x14ac:dyDescent="0.25">
      <c r="A32" s="64" t="s">
        <v>1938</v>
      </c>
      <c r="B32" s="64" t="s">
        <v>90</v>
      </c>
      <c r="C32" s="64" t="s">
        <v>1939</v>
      </c>
      <c r="D32" s="64" t="s">
        <v>1940</v>
      </c>
      <c r="E32" s="64" t="s">
        <v>1941</v>
      </c>
      <c r="F32" s="64" t="s">
        <v>1856</v>
      </c>
      <c r="G32" s="64" t="s">
        <v>20</v>
      </c>
      <c r="H32" s="64" t="s">
        <v>1579</v>
      </c>
      <c r="I32" s="64" t="s">
        <v>1772</v>
      </c>
      <c r="J32" s="64" t="s">
        <v>1773</v>
      </c>
      <c r="K32" s="64" t="s">
        <v>1774</v>
      </c>
      <c r="L32" s="64" t="s">
        <v>20</v>
      </c>
      <c r="M32" s="63"/>
      <c r="N32" s="64" t="s">
        <v>1775</v>
      </c>
      <c r="O32" s="65" t="s">
        <v>1774</v>
      </c>
      <c r="P32" s="64" t="s">
        <v>1810</v>
      </c>
      <c r="Q32" s="64" t="s">
        <v>1811</v>
      </c>
      <c r="R32" s="66">
        <v>45473.5</v>
      </c>
      <c r="S32" s="64" t="s">
        <v>1779</v>
      </c>
      <c r="T32" s="66">
        <v>45680.688194444439</v>
      </c>
    </row>
    <row r="33" spans="1:20" ht="16.8" x14ac:dyDescent="0.25">
      <c r="A33" s="64" t="s">
        <v>1942</v>
      </c>
      <c r="B33" s="64" t="s">
        <v>1943</v>
      </c>
      <c r="C33" s="64" t="s">
        <v>1915</v>
      </c>
      <c r="D33" s="64" t="s">
        <v>1916</v>
      </c>
      <c r="E33" s="64" t="s">
        <v>1917</v>
      </c>
      <c r="F33" s="64" t="s">
        <v>1771</v>
      </c>
      <c r="G33" s="64" t="s">
        <v>20</v>
      </c>
      <c r="H33" s="64" t="s">
        <v>1579</v>
      </c>
      <c r="I33" s="64" t="s">
        <v>1772</v>
      </c>
      <c r="J33" s="64" t="s">
        <v>1773</v>
      </c>
      <c r="K33" s="64" t="s">
        <v>1774</v>
      </c>
      <c r="L33" s="64" t="s">
        <v>20</v>
      </c>
      <c r="M33" s="63"/>
      <c r="N33" s="64" t="s">
        <v>1775</v>
      </c>
      <c r="O33" s="65" t="s">
        <v>1776</v>
      </c>
      <c r="P33" s="64" t="s">
        <v>1944</v>
      </c>
      <c r="Q33" s="64" t="s">
        <v>1827</v>
      </c>
      <c r="R33" s="66">
        <v>45846.454861111109</v>
      </c>
      <c r="S33" s="64" t="s">
        <v>1827</v>
      </c>
      <c r="T33" s="66">
        <v>45994.602083333331</v>
      </c>
    </row>
    <row r="34" spans="1:20" ht="16.8" x14ac:dyDescent="0.25">
      <c r="A34" s="64" t="s">
        <v>1945</v>
      </c>
      <c r="B34" s="64" t="s">
        <v>1946</v>
      </c>
      <c r="C34" s="64" t="s">
        <v>1925</v>
      </c>
      <c r="D34" s="64" t="s">
        <v>1926</v>
      </c>
      <c r="E34" s="64" t="s">
        <v>1927</v>
      </c>
      <c r="F34" s="64" t="s">
        <v>1771</v>
      </c>
      <c r="G34" s="64" t="s">
        <v>20</v>
      </c>
      <c r="H34" s="64" t="s">
        <v>1579</v>
      </c>
      <c r="I34" s="64" t="s">
        <v>1795</v>
      </c>
      <c r="J34" s="64" t="s">
        <v>1773</v>
      </c>
      <c r="K34" s="64" t="s">
        <v>1776</v>
      </c>
      <c r="L34" s="64" t="s">
        <v>20</v>
      </c>
      <c r="M34" s="63"/>
      <c r="N34" s="64" t="s">
        <v>1775</v>
      </c>
      <c r="O34" s="65" t="s">
        <v>1776</v>
      </c>
      <c r="P34" s="64" t="s">
        <v>1947</v>
      </c>
      <c r="Q34" s="64" t="s">
        <v>1828</v>
      </c>
      <c r="R34" s="66">
        <v>45530.430555555555</v>
      </c>
      <c r="S34" s="64" t="s">
        <v>1788</v>
      </c>
      <c r="T34" s="66">
        <v>45744.440277777772</v>
      </c>
    </row>
    <row r="35" spans="1:20" ht="16.8" x14ac:dyDescent="0.25">
      <c r="A35" s="64" t="s">
        <v>1948</v>
      </c>
      <c r="B35" s="64" t="s">
        <v>1949</v>
      </c>
      <c r="C35" s="64" t="s">
        <v>1950</v>
      </c>
      <c r="D35" s="64" t="s">
        <v>1951</v>
      </c>
      <c r="E35" s="64" t="s">
        <v>1952</v>
      </c>
      <c r="F35" s="64" t="s">
        <v>1876</v>
      </c>
      <c r="G35" s="64" t="s">
        <v>20</v>
      </c>
      <c r="H35" s="64" t="s">
        <v>1579</v>
      </c>
      <c r="I35" s="64" t="s">
        <v>1795</v>
      </c>
      <c r="J35" s="64" t="s">
        <v>1773</v>
      </c>
      <c r="K35" s="64" t="s">
        <v>1776</v>
      </c>
      <c r="L35" s="64" t="s">
        <v>20</v>
      </c>
      <c r="M35" s="63"/>
      <c r="N35" s="64" t="s">
        <v>1775</v>
      </c>
      <c r="O35" s="65" t="s">
        <v>1776</v>
      </c>
      <c r="P35" s="64" t="s">
        <v>1810</v>
      </c>
      <c r="Q35" s="64" t="s">
        <v>1811</v>
      </c>
      <c r="R35" s="66">
        <v>45473.5</v>
      </c>
      <c r="S35" s="64" t="s">
        <v>1779</v>
      </c>
      <c r="T35" s="66">
        <v>45890.417361111111</v>
      </c>
    </row>
    <row r="36" spans="1:20" ht="16.8" x14ac:dyDescent="0.25">
      <c r="A36" s="64" t="s">
        <v>1953</v>
      </c>
      <c r="B36" s="64" t="s">
        <v>1954</v>
      </c>
      <c r="C36" s="64" t="s">
        <v>1955</v>
      </c>
      <c r="D36" s="64" t="s">
        <v>1956</v>
      </c>
      <c r="E36" s="64" t="s">
        <v>1957</v>
      </c>
      <c r="F36" s="64" t="s">
        <v>1785</v>
      </c>
      <c r="G36" s="64" t="s">
        <v>20</v>
      </c>
      <c r="H36" s="64" t="s">
        <v>1579</v>
      </c>
      <c r="I36" s="64" t="s">
        <v>1795</v>
      </c>
      <c r="J36" s="64" t="s">
        <v>1773</v>
      </c>
      <c r="K36" s="64" t="s">
        <v>1774</v>
      </c>
      <c r="L36" s="64" t="s">
        <v>20</v>
      </c>
      <c r="M36" s="63"/>
      <c r="N36" s="64" t="s">
        <v>1775</v>
      </c>
      <c r="O36" s="65" t="s">
        <v>1774</v>
      </c>
      <c r="P36" s="64" t="s">
        <v>1836</v>
      </c>
      <c r="Q36" s="64" t="s">
        <v>1827</v>
      </c>
      <c r="R36" s="66">
        <v>45846.448611111111</v>
      </c>
      <c r="S36" s="64" t="s">
        <v>1779</v>
      </c>
      <c r="T36" s="66">
        <v>45895.436805555553</v>
      </c>
    </row>
    <row r="37" spans="1:20" ht="16.8" x14ac:dyDescent="0.25">
      <c r="A37" s="64" t="s">
        <v>1958</v>
      </c>
      <c r="B37" s="64" t="s">
        <v>1959</v>
      </c>
      <c r="C37" s="64" t="s">
        <v>1960</v>
      </c>
      <c r="D37" s="64" t="s">
        <v>1961</v>
      </c>
      <c r="E37" s="64" t="s">
        <v>1962</v>
      </c>
      <c r="F37" s="64" t="s">
        <v>1785</v>
      </c>
      <c r="G37" s="64" t="s">
        <v>20</v>
      </c>
      <c r="H37" s="64" t="s">
        <v>1579</v>
      </c>
      <c r="I37" s="64" t="s">
        <v>1772</v>
      </c>
      <c r="J37" s="64" t="s">
        <v>1773</v>
      </c>
      <c r="K37" s="64" t="s">
        <v>1774</v>
      </c>
      <c r="L37" s="64" t="s">
        <v>20</v>
      </c>
      <c r="M37" s="63"/>
      <c r="N37" s="64" t="s">
        <v>1775</v>
      </c>
      <c r="O37" s="65" t="s">
        <v>1776</v>
      </c>
      <c r="P37" s="64" t="s">
        <v>1963</v>
      </c>
      <c r="Q37" s="64" t="s">
        <v>1811</v>
      </c>
      <c r="R37" s="66">
        <v>45473.5</v>
      </c>
      <c r="S37" s="64" t="s">
        <v>1827</v>
      </c>
      <c r="T37" s="66">
        <v>45985.506944444445</v>
      </c>
    </row>
    <row r="38" spans="1:20" ht="16.8" x14ac:dyDescent="0.25">
      <c r="A38" s="64" t="s">
        <v>1964</v>
      </c>
      <c r="B38" s="64" t="s">
        <v>1965</v>
      </c>
      <c r="C38" s="64" t="s">
        <v>1966</v>
      </c>
      <c r="D38" s="64" t="s">
        <v>1967</v>
      </c>
      <c r="E38" s="64" t="s">
        <v>1968</v>
      </c>
      <c r="F38" s="64" t="s">
        <v>1834</v>
      </c>
      <c r="G38" s="64" t="s">
        <v>20</v>
      </c>
      <c r="H38" s="64" t="s">
        <v>1579</v>
      </c>
      <c r="I38" s="64" t="s">
        <v>1795</v>
      </c>
      <c r="J38" s="64" t="s">
        <v>1773</v>
      </c>
      <c r="K38" s="64" t="s">
        <v>1774</v>
      </c>
      <c r="L38" s="64" t="s">
        <v>20</v>
      </c>
      <c r="M38" s="63"/>
      <c r="N38" s="64" t="s">
        <v>1775</v>
      </c>
      <c r="O38" s="65" t="s">
        <v>1774</v>
      </c>
      <c r="P38" s="64" t="s">
        <v>1810</v>
      </c>
      <c r="Q38" s="64" t="s">
        <v>1811</v>
      </c>
      <c r="R38" s="66">
        <v>45473.5</v>
      </c>
      <c r="S38" s="64" t="s">
        <v>1779</v>
      </c>
      <c r="T38" s="66">
        <v>45680.690277777772</v>
      </c>
    </row>
    <row r="39" spans="1:20" ht="16.8" x14ac:dyDescent="0.25">
      <c r="A39" s="64" t="s">
        <v>1969</v>
      </c>
      <c r="B39" s="64" t="s">
        <v>1970</v>
      </c>
      <c r="C39" s="64" t="s">
        <v>1971</v>
      </c>
      <c r="D39" s="64" t="s">
        <v>1972</v>
      </c>
      <c r="E39" s="64" t="s">
        <v>1973</v>
      </c>
      <c r="F39" s="64" t="s">
        <v>1785</v>
      </c>
      <c r="G39" s="64" t="s">
        <v>20</v>
      </c>
      <c r="H39" s="64" t="s">
        <v>1579</v>
      </c>
      <c r="I39" s="64" t="s">
        <v>1772</v>
      </c>
      <c r="J39" s="64" t="s">
        <v>1773</v>
      </c>
      <c r="K39" s="64" t="s">
        <v>1774</v>
      </c>
      <c r="L39" s="64" t="s">
        <v>20</v>
      </c>
      <c r="M39" s="63"/>
      <c r="N39" s="64" t="s">
        <v>1775</v>
      </c>
      <c r="O39" s="65" t="s">
        <v>1776</v>
      </c>
      <c r="P39" s="64" t="s">
        <v>1974</v>
      </c>
      <c r="Q39" s="64" t="s">
        <v>1837</v>
      </c>
      <c r="R39" s="66">
        <v>45534.424999999996</v>
      </c>
      <c r="S39" s="64" t="s">
        <v>1975</v>
      </c>
      <c r="T39" s="66">
        <v>45770.474999999999</v>
      </c>
    </row>
    <row r="40" spans="1:20" ht="16.8" x14ac:dyDescent="0.25">
      <c r="A40" s="64" t="s">
        <v>1976</v>
      </c>
      <c r="B40" s="64" t="s">
        <v>1977</v>
      </c>
      <c r="C40" s="64" t="s">
        <v>1978</v>
      </c>
      <c r="D40" s="64" t="s">
        <v>1979</v>
      </c>
      <c r="E40" s="64" t="s">
        <v>1980</v>
      </c>
      <c r="F40" s="64" t="s">
        <v>1876</v>
      </c>
      <c r="G40" s="64" t="s">
        <v>20</v>
      </c>
      <c r="H40" s="64" t="s">
        <v>1579</v>
      </c>
      <c r="I40" s="64" t="s">
        <v>1795</v>
      </c>
      <c r="J40" s="64" t="s">
        <v>1773</v>
      </c>
      <c r="K40" s="64" t="s">
        <v>1776</v>
      </c>
      <c r="L40" s="64" t="s">
        <v>20</v>
      </c>
      <c r="M40" s="63"/>
      <c r="N40" s="64" t="s">
        <v>1775</v>
      </c>
      <c r="O40" s="65" t="s">
        <v>1776</v>
      </c>
      <c r="P40" s="64" t="s">
        <v>1981</v>
      </c>
      <c r="Q40" s="64" t="s">
        <v>1788</v>
      </c>
      <c r="R40" s="66">
        <v>45798.470833333333</v>
      </c>
      <c r="S40" s="64" t="s">
        <v>1779</v>
      </c>
      <c r="T40" s="66">
        <v>45986.334027777775</v>
      </c>
    </row>
    <row r="41" spans="1:20" ht="16.8" x14ac:dyDescent="0.25">
      <c r="A41" s="64" t="s">
        <v>1982</v>
      </c>
      <c r="B41" s="64" t="s">
        <v>1983</v>
      </c>
      <c r="C41" s="64" t="s">
        <v>1984</v>
      </c>
      <c r="D41" s="64" t="s">
        <v>1985</v>
      </c>
      <c r="E41" s="64" t="s">
        <v>1986</v>
      </c>
      <c r="F41" s="64" t="s">
        <v>1876</v>
      </c>
      <c r="G41" s="64" t="s">
        <v>20</v>
      </c>
      <c r="H41" s="64" t="s">
        <v>1579</v>
      </c>
      <c r="I41" s="64" t="s">
        <v>1795</v>
      </c>
      <c r="J41" s="64" t="s">
        <v>1773</v>
      </c>
      <c r="K41" s="64" t="s">
        <v>1774</v>
      </c>
      <c r="L41" s="64" t="s">
        <v>20</v>
      </c>
      <c r="M41" s="63"/>
      <c r="N41" s="64" t="s">
        <v>1775</v>
      </c>
      <c r="O41" s="65" t="s">
        <v>1774</v>
      </c>
      <c r="P41" s="64" t="s">
        <v>1987</v>
      </c>
      <c r="Q41" s="64" t="s">
        <v>1827</v>
      </c>
      <c r="R41" s="66">
        <v>46078.679166666661</v>
      </c>
      <c r="S41" s="63"/>
      <c r="T41" s="63"/>
    </row>
    <row r="42" spans="1:20" ht="16.8" x14ac:dyDescent="0.25">
      <c r="A42" s="64" t="s">
        <v>1988</v>
      </c>
      <c r="B42" s="64" t="s">
        <v>1989</v>
      </c>
      <c r="C42" s="64" t="s">
        <v>1990</v>
      </c>
      <c r="D42" s="64" t="s">
        <v>1991</v>
      </c>
      <c r="E42" s="64" t="s">
        <v>1992</v>
      </c>
      <c r="F42" s="64" t="s">
        <v>1771</v>
      </c>
      <c r="G42" s="64" t="s">
        <v>20</v>
      </c>
      <c r="H42" s="64" t="s">
        <v>1579</v>
      </c>
      <c r="I42" s="64" t="s">
        <v>1772</v>
      </c>
      <c r="J42" s="64" t="s">
        <v>1773</v>
      </c>
      <c r="K42" s="64" t="s">
        <v>1774</v>
      </c>
      <c r="L42" s="64" t="s">
        <v>20</v>
      </c>
      <c r="M42" s="63"/>
      <c r="N42" s="64" t="s">
        <v>1775</v>
      </c>
      <c r="O42" s="65" t="s">
        <v>1776</v>
      </c>
      <c r="P42" s="64" t="s">
        <v>1993</v>
      </c>
      <c r="Q42" s="64" t="s">
        <v>1975</v>
      </c>
      <c r="R42" s="66">
        <v>45677.397916666661</v>
      </c>
      <c r="S42" s="64" t="s">
        <v>1779</v>
      </c>
      <c r="T42" s="66">
        <v>45784.63680555555</v>
      </c>
    </row>
    <row r="43" spans="1:20" ht="16.8" x14ac:dyDescent="0.25">
      <c r="A43" s="64" t="s">
        <v>1994</v>
      </c>
      <c r="B43" s="64" t="s">
        <v>91</v>
      </c>
      <c r="C43" s="64" t="s">
        <v>1995</v>
      </c>
      <c r="D43" s="64" t="s">
        <v>1996</v>
      </c>
      <c r="E43" s="64" t="s">
        <v>1997</v>
      </c>
      <c r="F43" s="64" t="s">
        <v>1998</v>
      </c>
      <c r="G43" s="64" t="s">
        <v>43</v>
      </c>
      <c r="H43" s="64" t="s">
        <v>1582</v>
      </c>
      <c r="I43" s="64" t="s">
        <v>1795</v>
      </c>
      <c r="J43" s="64" t="s">
        <v>1773</v>
      </c>
      <c r="K43" s="64" t="s">
        <v>1774</v>
      </c>
      <c r="L43" s="64" t="s">
        <v>43</v>
      </c>
      <c r="M43" s="63"/>
      <c r="N43" s="64" t="s">
        <v>1775</v>
      </c>
      <c r="O43" s="65" t="s">
        <v>1774</v>
      </c>
      <c r="P43" s="64" t="s">
        <v>1810</v>
      </c>
      <c r="Q43" s="64" t="s">
        <v>1811</v>
      </c>
      <c r="R43" s="66">
        <v>45473.5</v>
      </c>
      <c r="S43" s="64" t="s">
        <v>1779</v>
      </c>
      <c r="T43" s="66">
        <v>45896.398611111108</v>
      </c>
    </row>
    <row r="44" spans="1:20" ht="16.8" x14ac:dyDescent="0.25">
      <c r="A44" s="64" t="s">
        <v>1999</v>
      </c>
      <c r="B44" s="64" t="s">
        <v>2000</v>
      </c>
      <c r="C44" s="64" t="s">
        <v>2001</v>
      </c>
      <c r="D44" s="64" t="s">
        <v>2002</v>
      </c>
      <c r="E44" s="64" t="s">
        <v>2003</v>
      </c>
      <c r="F44" s="64" t="s">
        <v>1794</v>
      </c>
      <c r="G44" s="64" t="s">
        <v>43</v>
      </c>
      <c r="H44" s="64" t="s">
        <v>1582</v>
      </c>
      <c r="I44" s="64" t="s">
        <v>1795</v>
      </c>
      <c r="J44" s="64" t="s">
        <v>1773</v>
      </c>
      <c r="K44" s="64" t="s">
        <v>1776</v>
      </c>
      <c r="L44" s="64" t="s">
        <v>43</v>
      </c>
      <c r="M44" s="63"/>
      <c r="N44" s="64" t="s">
        <v>1775</v>
      </c>
      <c r="O44" s="65" t="s">
        <v>1776</v>
      </c>
      <c r="P44" s="64" t="s">
        <v>1810</v>
      </c>
      <c r="Q44" s="64" t="s">
        <v>1811</v>
      </c>
      <c r="R44" s="66">
        <v>45473.5</v>
      </c>
      <c r="S44" s="64" t="s">
        <v>2004</v>
      </c>
      <c r="T44" s="66">
        <v>45680.775000000001</v>
      </c>
    </row>
    <row r="45" spans="1:20" ht="16.8" x14ac:dyDescent="0.25">
      <c r="A45" s="64" t="s">
        <v>2005</v>
      </c>
      <c r="B45" s="64" t="s">
        <v>2006</v>
      </c>
      <c r="C45" s="64" t="s">
        <v>2007</v>
      </c>
      <c r="D45" s="64" t="s">
        <v>2008</v>
      </c>
      <c r="E45" s="64" t="s">
        <v>2009</v>
      </c>
      <c r="F45" s="64" t="s">
        <v>1849</v>
      </c>
      <c r="G45" s="64" t="s">
        <v>43</v>
      </c>
      <c r="H45" s="64" t="s">
        <v>1604</v>
      </c>
      <c r="I45" s="64" t="s">
        <v>1795</v>
      </c>
      <c r="J45" s="64" t="s">
        <v>1773</v>
      </c>
      <c r="K45" s="64" t="s">
        <v>1774</v>
      </c>
      <c r="L45" s="64" t="s">
        <v>43</v>
      </c>
      <c r="M45" s="63"/>
      <c r="N45" s="64" t="s">
        <v>1775</v>
      </c>
      <c r="O45" s="65" t="s">
        <v>1776</v>
      </c>
      <c r="P45" s="64" t="s">
        <v>1810</v>
      </c>
      <c r="Q45" s="64" t="s">
        <v>1811</v>
      </c>
      <c r="R45" s="66">
        <v>45473.5</v>
      </c>
      <c r="S45" s="64" t="s">
        <v>2004</v>
      </c>
      <c r="T45" s="66">
        <v>45876.794444444444</v>
      </c>
    </row>
    <row r="46" spans="1:20" ht="16.8" x14ac:dyDescent="0.25">
      <c r="A46" s="64" t="s">
        <v>2010</v>
      </c>
      <c r="B46" s="64" t="s">
        <v>2011</v>
      </c>
      <c r="C46" s="64" t="s">
        <v>2012</v>
      </c>
      <c r="D46" s="64" t="s">
        <v>2013</v>
      </c>
      <c r="E46" s="64" t="s">
        <v>2014</v>
      </c>
      <c r="F46" s="64" t="s">
        <v>1834</v>
      </c>
      <c r="G46" s="64" t="s">
        <v>43</v>
      </c>
      <c r="H46" s="64" t="s">
        <v>43</v>
      </c>
      <c r="I46" s="64" t="s">
        <v>1795</v>
      </c>
      <c r="J46" s="64" t="s">
        <v>1773</v>
      </c>
      <c r="K46" s="64" t="s">
        <v>1776</v>
      </c>
      <c r="L46" s="64" t="s">
        <v>43</v>
      </c>
      <c r="M46" s="63"/>
      <c r="N46" s="64" t="s">
        <v>1775</v>
      </c>
      <c r="O46" s="65" t="s">
        <v>1776</v>
      </c>
      <c r="P46" s="64" t="s">
        <v>1810</v>
      </c>
      <c r="Q46" s="64" t="s">
        <v>1811</v>
      </c>
      <c r="R46" s="66">
        <v>45473.5</v>
      </c>
      <c r="S46" s="64" t="s">
        <v>2004</v>
      </c>
      <c r="T46" s="66">
        <v>45846.622916666667</v>
      </c>
    </row>
    <row r="47" spans="1:20" ht="16.8" x14ac:dyDescent="0.25">
      <c r="A47" s="64" t="s">
        <v>2015</v>
      </c>
      <c r="B47" s="64" t="s">
        <v>2016</v>
      </c>
      <c r="C47" s="64" t="s">
        <v>2017</v>
      </c>
      <c r="D47" s="64" t="s">
        <v>2018</v>
      </c>
      <c r="E47" s="64" t="s">
        <v>2019</v>
      </c>
      <c r="F47" s="64" t="s">
        <v>1794</v>
      </c>
      <c r="G47" s="64" t="s">
        <v>20</v>
      </c>
      <c r="H47" s="64" t="s">
        <v>2020</v>
      </c>
      <c r="I47" s="64" t="s">
        <v>1795</v>
      </c>
      <c r="J47" s="64" t="s">
        <v>1773</v>
      </c>
      <c r="K47" s="64" t="s">
        <v>1776</v>
      </c>
      <c r="L47" s="64" t="s">
        <v>20</v>
      </c>
      <c r="M47" s="63"/>
      <c r="N47" s="64" t="s">
        <v>1775</v>
      </c>
      <c r="O47" s="65" t="s">
        <v>1776</v>
      </c>
      <c r="P47" s="64" t="s">
        <v>1810</v>
      </c>
      <c r="Q47" s="64" t="s">
        <v>1811</v>
      </c>
      <c r="R47" s="66">
        <v>45473.5</v>
      </c>
      <c r="S47" s="64" t="s">
        <v>1837</v>
      </c>
      <c r="T47" s="66">
        <v>46016.710416666661</v>
      </c>
    </row>
    <row r="48" spans="1:20" ht="16.8" x14ac:dyDescent="0.25">
      <c r="A48" s="64" t="s">
        <v>2021</v>
      </c>
      <c r="B48" s="64" t="s">
        <v>2022</v>
      </c>
      <c r="C48" s="64" t="s">
        <v>2023</v>
      </c>
      <c r="D48" s="64" t="s">
        <v>2024</v>
      </c>
      <c r="E48" s="64" t="s">
        <v>2025</v>
      </c>
      <c r="F48" s="64" t="s">
        <v>1849</v>
      </c>
      <c r="G48" s="64" t="s">
        <v>43</v>
      </c>
      <c r="H48" s="64" t="s">
        <v>1582</v>
      </c>
      <c r="I48" s="64" t="s">
        <v>1795</v>
      </c>
      <c r="J48" s="64" t="s">
        <v>1773</v>
      </c>
      <c r="K48" s="64" t="s">
        <v>1776</v>
      </c>
      <c r="L48" s="64" t="s">
        <v>43</v>
      </c>
      <c r="M48" s="63"/>
      <c r="N48" s="64" t="s">
        <v>1775</v>
      </c>
      <c r="O48" s="65" t="s">
        <v>1776</v>
      </c>
      <c r="P48" s="64" t="s">
        <v>1810</v>
      </c>
      <c r="Q48" s="64" t="s">
        <v>1811</v>
      </c>
      <c r="R48" s="66">
        <v>45473.5</v>
      </c>
      <c r="S48" s="64" t="s">
        <v>1779</v>
      </c>
      <c r="T48" s="66">
        <v>46069.799999999996</v>
      </c>
    </row>
    <row r="49" spans="1:20" ht="16.8" x14ac:dyDescent="0.25">
      <c r="A49" s="64" t="s">
        <v>2026</v>
      </c>
      <c r="B49" s="64" t="s">
        <v>92</v>
      </c>
      <c r="C49" s="64" t="s">
        <v>2027</v>
      </c>
      <c r="D49" s="64" t="s">
        <v>2028</v>
      </c>
      <c r="E49" s="64" t="s">
        <v>2029</v>
      </c>
      <c r="F49" s="64" t="s">
        <v>1849</v>
      </c>
      <c r="G49" s="64" t="s">
        <v>43</v>
      </c>
      <c r="H49" s="64" t="s">
        <v>1582</v>
      </c>
      <c r="I49" s="64" t="s">
        <v>1795</v>
      </c>
      <c r="J49" s="64" t="s">
        <v>1773</v>
      </c>
      <c r="K49" s="64" t="s">
        <v>1774</v>
      </c>
      <c r="L49" s="64" t="s">
        <v>43</v>
      </c>
      <c r="M49" s="63"/>
      <c r="N49" s="64" t="s">
        <v>1775</v>
      </c>
      <c r="O49" s="65" t="s">
        <v>1774</v>
      </c>
      <c r="P49" s="64" t="s">
        <v>1810</v>
      </c>
      <c r="Q49" s="64" t="s">
        <v>1811</v>
      </c>
      <c r="R49" s="66">
        <v>45473.5</v>
      </c>
      <c r="S49" s="64" t="s">
        <v>1837</v>
      </c>
      <c r="T49" s="66">
        <v>45768.65625</v>
      </c>
    </row>
    <row r="50" spans="1:20" ht="16.8" x14ac:dyDescent="0.25">
      <c r="A50" s="64" t="s">
        <v>2030</v>
      </c>
      <c r="B50" s="64" t="s">
        <v>2031</v>
      </c>
      <c r="C50" s="64" t="s">
        <v>2032</v>
      </c>
      <c r="D50" s="64" t="s">
        <v>2033</v>
      </c>
      <c r="E50" s="64" t="s">
        <v>2034</v>
      </c>
      <c r="F50" s="64" t="s">
        <v>1849</v>
      </c>
      <c r="G50" s="64" t="s">
        <v>43</v>
      </c>
      <c r="H50" s="64" t="s">
        <v>1577</v>
      </c>
      <c r="I50" s="64" t="s">
        <v>1795</v>
      </c>
      <c r="J50" s="64" t="s">
        <v>1773</v>
      </c>
      <c r="K50" s="64" t="s">
        <v>1776</v>
      </c>
      <c r="L50" s="64" t="s">
        <v>43</v>
      </c>
      <c r="M50" s="63"/>
      <c r="N50" s="64" t="s">
        <v>1775</v>
      </c>
      <c r="O50" s="65" t="s">
        <v>1776</v>
      </c>
      <c r="P50" s="64" t="s">
        <v>1810</v>
      </c>
      <c r="Q50" s="64" t="s">
        <v>1811</v>
      </c>
      <c r="R50" s="66">
        <v>45473.5</v>
      </c>
      <c r="S50" s="64" t="s">
        <v>2004</v>
      </c>
      <c r="T50" s="66">
        <v>45768.634027777778</v>
      </c>
    </row>
    <row r="51" spans="1:20" ht="16.8" x14ac:dyDescent="0.25">
      <c r="A51" s="64" t="s">
        <v>2035</v>
      </c>
      <c r="B51" s="64" t="s">
        <v>93</v>
      </c>
      <c r="C51" s="64" t="s">
        <v>2036</v>
      </c>
      <c r="D51" s="64" t="s">
        <v>2037</v>
      </c>
      <c r="E51" s="64" t="s">
        <v>2038</v>
      </c>
      <c r="F51" s="64" t="s">
        <v>1834</v>
      </c>
      <c r="G51" s="64" t="s">
        <v>43</v>
      </c>
      <c r="H51" s="64" t="s">
        <v>43</v>
      </c>
      <c r="I51" s="64" t="s">
        <v>1795</v>
      </c>
      <c r="J51" s="64" t="s">
        <v>1773</v>
      </c>
      <c r="K51" s="64" t="s">
        <v>1774</v>
      </c>
      <c r="L51" s="64" t="s">
        <v>43</v>
      </c>
      <c r="M51" s="63"/>
      <c r="N51" s="64" t="s">
        <v>1775</v>
      </c>
      <c r="O51" s="65" t="s">
        <v>1774</v>
      </c>
      <c r="P51" s="64" t="s">
        <v>2039</v>
      </c>
      <c r="Q51" s="64" t="s">
        <v>1827</v>
      </c>
      <c r="R51" s="66">
        <v>45824.463888888888</v>
      </c>
      <c r="S51" s="63"/>
      <c r="T51" s="63"/>
    </row>
    <row r="52" spans="1:20" ht="16.8" x14ac:dyDescent="0.25">
      <c r="A52" s="64" t="s">
        <v>2040</v>
      </c>
      <c r="B52" s="64" t="s">
        <v>2041</v>
      </c>
      <c r="C52" s="64" t="s">
        <v>2042</v>
      </c>
      <c r="D52" s="64" t="s">
        <v>2043</v>
      </c>
      <c r="E52" s="64" t="s">
        <v>2044</v>
      </c>
      <c r="F52" s="64" t="s">
        <v>1794</v>
      </c>
      <c r="G52" s="64" t="s">
        <v>58</v>
      </c>
      <c r="H52" s="63"/>
      <c r="I52" s="64" t="s">
        <v>1795</v>
      </c>
      <c r="J52" s="64" t="s">
        <v>1773</v>
      </c>
      <c r="K52" s="64" t="s">
        <v>1776</v>
      </c>
      <c r="L52" s="64" t="s">
        <v>58</v>
      </c>
      <c r="M52" s="63"/>
      <c r="N52" s="64" t="s">
        <v>1775</v>
      </c>
      <c r="O52" s="65" t="s">
        <v>1776</v>
      </c>
      <c r="P52" s="64" t="s">
        <v>1810</v>
      </c>
      <c r="Q52" s="64" t="s">
        <v>1811</v>
      </c>
      <c r="R52" s="66">
        <v>45473.5</v>
      </c>
      <c r="S52" s="64" t="s">
        <v>1779</v>
      </c>
      <c r="T52" s="66">
        <v>45986.334027777775</v>
      </c>
    </row>
    <row r="53" spans="1:20" ht="16.8" x14ac:dyDescent="0.25">
      <c r="A53" s="64" t="s">
        <v>2045</v>
      </c>
      <c r="B53" s="64" t="s">
        <v>94</v>
      </c>
      <c r="C53" s="64" t="s">
        <v>2046</v>
      </c>
      <c r="D53" s="64" t="s">
        <v>2047</v>
      </c>
      <c r="E53" s="64" t="s">
        <v>2048</v>
      </c>
      <c r="F53" s="64" t="s">
        <v>1834</v>
      </c>
      <c r="G53" s="64" t="s">
        <v>43</v>
      </c>
      <c r="H53" s="64" t="s">
        <v>43</v>
      </c>
      <c r="I53" s="64" t="s">
        <v>1795</v>
      </c>
      <c r="J53" s="64" t="s">
        <v>1773</v>
      </c>
      <c r="K53" s="64" t="s">
        <v>1774</v>
      </c>
      <c r="L53" s="64" t="s">
        <v>43</v>
      </c>
      <c r="M53" s="63"/>
      <c r="N53" s="64" t="s">
        <v>1775</v>
      </c>
      <c r="O53" s="65" t="s">
        <v>1774</v>
      </c>
      <c r="P53" s="64" t="s">
        <v>1836</v>
      </c>
      <c r="Q53" s="64" t="s">
        <v>1811</v>
      </c>
      <c r="R53" s="66">
        <v>45473.5</v>
      </c>
      <c r="S53" s="64" t="s">
        <v>1779</v>
      </c>
      <c r="T53" s="66">
        <v>45895.438888888886</v>
      </c>
    </row>
    <row r="54" spans="1:20" ht="16.8" x14ac:dyDescent="0.25">
      <c r="A54" s="64" t="s">
        <v>2049</v>
      </c>
      <c r="B54" s="64" t="s">
        <v>2050</v>
      </c>
      <c r="C54" s="64" t="s">
        <v>2051</v>
      </c>
      <c r="D54" s="64" t="s">
        <v>2052</v>
      </c>
      <c r="E54" s="64" t="s">
        <v>2053</v>
      </c>
      <c r="F54" s="64" t="s">
        <v>1794</v>
      </c>
      <c r="G54" s="64" t="s">
        <v>49</v>
      </c>
      <c r="H54" s="64" t="s">
        <v>1665</v>
      </c>
      <c r="I54" s="64" t="s">
        <v>1795</v>
      </c>
      <c r="J54" s="64" t="s">
        <v>1786</v>
      </c>
      <c r="K54" s="64" t="s">
        <v>1774</v>
      </c>
      <c r="L54" s="64" t="s">
        <v>49</v>
      </c>
      <c r="M54" s="63"/>
      <c r="N54" s="64" t="s">
        <v>1775</v>
      </c>
      <c r="O54" s="65" t="s">
        <v>1774</v>
      </c>
      <c r="P54" s="64" t="s">
        <v>1810</v>
      </c>
      <c r="Q54" s="64" t="s">
        <v>1811</v>
      </c>
      <c r="R54" s="66">
        <v>45473.5</v>
      </c>
      <c r="S54" s="64" t="s">
        <v>1779</v>
      </c>
      <c r="T54" s="66">
        <v>45986.331249999996</v>
      </c>
    </row>
    <row r="55" spans="1:20" ht="16.8" x14ac:dyDescent="0.25">
      <c r="A55" s="64" t="s">
        <v>2054</v>
      </c>
      <c r="B55" s="64" t="s">
        <v>95</v>
      </c>
      <c r="C55" s="64" t="s">
        <v>2055</v>
      </c>
      <c r="D55" s="64" t="s">
        <v>2056</v>
      </c>
      <c r="E55" s="64" t="s">
        <v>2057</v>
      </c>
      <c r="F55" s="64" t="s">
        <v>1856</v>
      </c>
      <c r="G55" s="64" t="s">
        <v>43</v>
      </c>
      <c r="H55" s="64" t="s">
        <v>43</v>
      </c>
      <c r="I55" s="64" t="s">
        <v>1795</v>
      </c>
      <c r="J55" s="64" t="s">
        <v>1773</v>
      </c>
      <c r="K55" s="64" t="s">
        <v>1774</v>
      </c>
      <c r="L55" s="64" t="s">
        <v>43</v>
      </c>
      <c r="M55" s="63"/>
      <c r="N55" s="64" t="s">
        <v>1775</v>
      </c>
      <c r="O55" s="65" t="s">
        <v>1774</v>
      </c>
      <c r="P55" s="64" t="s">
        <v>1836</v>
      </c>
      <c r="Q55" s="64" t="s">
        <v>1811</v>
      </c>
      <c r="R55" s="66">
        <v>45473.5</v>
      </c>
      <c r="S55" s="64" t="s">
        <v>1779</v>
      </c>
      <c r="T55" s="66">
        <v>45895.438888888886</v>
      </c>
    </row>
    <row r="56" spans="1:20" ht="16.8" x14ac:dyDescent="0.25">
      <c r="A56" s="64" t="s">
        <v>2058</v>
      </c>
      <c r="B56" s="64" t="s">
        <v>96</v>
      </c>
      <c r="C56" s="64" t="s">
        <v>2059</v>
      </c>
      <c r="D56" s="64" t="s">
        <v>2060</v>
      </c>
      <c r="E56" s="64" t="s">
        <v>2061</v>
      </c>
      <c r="F56" s="64" t="s">
        <v>1794</v>
      </c>
      <c r="G56" s="64" t="s">
        <v>43</v>
      </c>
      <c r="H56" s="64" t="s">
        <v>1582</v>
      </c>
      <c r="I56" s="64" t="s">
        <v>1795</v>
      </c>
      <c r="J56" s="64" t="s">
        <v>1773</v>
      </c>
      <c r="K56" s="64" t="s">
        <v>1774</v>
      </c>
      <c r="L56" s="64" t="s">
        <v>43</v>
      </c>
      <c r="M56" s="63"/>
      <c r="N56" s="64" t="s">
        <v>1775</v>
      </c>
      <c r="O56" s="65" t="s">
        <v>1774</v>
      </c>
      <c r="P56" s="64" t="s">
        <v>1810</v>
      </c>
      <c r="Q56" s="64" t="s">
        <v>1811</v>
      </c>
      <c r="R56" s="66">
        <v>45473.5</v>
      </c>
      <c r="S56" s="64" t="s">
        <v>2004</v>
      </c>
      <c r="T56" s="66">
        <v>45680.779861111107</v>
      </c>
    </row>
    <row r="57" spans="1:20" ht="16.8" x14ac:dyDescent="0.25">
      <c r="A57" s="64" t="s">
        <v>2062</v>
      </c>
      <c r="B57" s="64" t="s">
        <v>97</v>
      </c>
      <c r="C57" s="64" t="s">
        <v>2063</v>
      </c>
      <c r="D57" s="64" t="s">
        <v>2064</v>
      </c>
      <c r="E57" s="64" t="s">
        <v>2065</v>
      </c>
      <c r="F57" s="64" t="s">
        <v>2066</v>
      </c>
      <c r="G57" s="64" t="s">
        <v>43</v>
      </c>
      <c r="H57" s="64" t="s">
        <v>43</v>
      </c>
      <c r="I57" s="64" t="s">
        <v>1795</v>
      </c>
      <c r="J57" s="64" t="s">
        <v>1773</v>
      </c>
      <c r="K57" s="64" t="s">
        <v>1774</v>
      </c>
      <c r="L57" s="64" t="s">
        <v>43</v>
      </c>
      <c r="M57" s="63"/>
      <c r="N57" s="64" t="s">
        <v>1775</v>
      </c>
      <c r="O57" s="65" t="s">
        <v>1774</v>
      </c>
      <c r="P57" s="64" t="s">
        <v>2067</v>
      </c>
      <c r="Q57" s="64" t="s">
        <v>1811</v>
      </c>
      <c r="R57" s="66">
        <v>45473.5</v>
      </c>
      <c r="S57" s="64" t="s">
        <v>1828</v>
      </c>
      <c r="T57" s="66">
        <v>46067.345138888886</v>
      </c>
    </row>
    <row r="58" spans="1:20" ht="16.8" x14ac:dyDescent="0.25">
      <c r="A58" s="64" t="s">
        <v>2068</v>
      </c>
      <c r="B58" s="64" t="s">
        <v>98</v>
      </c>
      <c r="C58" s="64" t="s">
        <v>2069</v>
      </c>
      <c r="D58" s="64" t="s">
        <v>2070</v>
      </c>
      <c r="E58" s="64" t="s">
        <v>2071</v>
      </c>
      <c r="F58" s="64" t="s">
        <v>1834</v>
      </c>
      <c r="G58" s="64" t="s">
        <v>26</v>
      </c>
      <c r="H58" s="64" t="s">
        <v>1583</v>
      </c>
      <c r="I58" s="64" t="s">
        <v>1795</v>
      </c>
      <c r="J58" s="64" t="s">
        <v>1773</v>
      </c>
      <c r="K58" s="64" t="s">
        <v>1774</v>
      </c>
      <c r="L58" s="64" t="s">
        <v>26</v>
      </c>
      <c r="M58" s="63"/>
      <c r="N58" s="64" t="s">
        <v>1775</v>
      </c>
      <c r="O58" s="65" t="s">
        <v>1774</v>
      </c>
      <c r="P58" s="64" t="s">
        <v>1810</v>
      </c>
      <c r="Q58" s="64" t="s">
        <v>1811</v>
      </c>
      <c r="R58" s="66">
        <v>45473.5</v>
      </c>
      <c r="S58" s="64" t="s">
        <v>2004</v>
      </c>
      <c r="T58" s="66">
        <v>45680.784722222219</v>
      </c>
    </row>
    <row r="59" spans="1:20" ht="16.8" x14ac:dyDescent="0.25">
      <c r="A59" s="64" t="s">
        <v>2072</v>
      </c>
      <c r="B59" s="64" t="s">
        <v>99</v>
      </c>
      <c r="C59" s="64" t="s">
        <v>2073</v>
      </c>
      <c r="D59" s="64" t="s">
        <v>2074</v>
      </c>
      <c r="E59" s="64" t="s">
        <v>2075</v>
      </c>
      <c r="F59" s="64" t="s">
        <v>1866</v>
      </c>
      <c r="G59" s="64" t="s">
        <v>34</v>
      </c>
      <c r="H59" s="64" t="s">
        <v>1584</v>
      </c>
      <c r="I59" s="64" t="s">
        <v>1772</v>
      </c>
      <c r="J59" s="64" t="s">
        <v>1773</v>
      </c>
      <c r="K59" s="64" t="s">
        <v>1774</v>
      </c>
      <c r="L59" s="64" t="s">
        <v>34</v>
      </c>
      <c r="M59" s="63"/>
      <c r="N59" s="64" t="s">
        <v>1775</v>
      </c>
      <c r="O59" s="65" t="s">
        <v>1774</v>
      </c>
      <c r="P59" s="64" t="s">
        <v>2076</v>
      </c>
      <c r="Q59" s="64" t="s">
        <v>1828</v>
      </c>
      <c r="R59" s="66">
        <v>46142.743750000001</v>
      </c>
      <c r="S59" s="64" t="s">
        <v>1828</v>
      </c>
      <c r="T59" s="66">
        <v>46142.763888888891</v>
      </c>
    </row>
    <row r="60" spans="1:20" ht="16.8" x14ac:dyDescent="0.25">
      <c r="A60" s="64" t="s">
        <v>2077</v>
      </c>
      <c r="B60" s="64" t="s">
        <v>100</v>
      </c>
      <c r="C60" s="64" t="s">
        <v>2078</v>
      </c>
      <c r="D60" s="64" t="s">
        <v>2079</v>
      </c>
      <c r="E60" s="64" t="s">
        <v>2080</v>
      </c>
      <c r="F60" s="64" t="s">
        <v>1876</v>
      </c>
      <c r="G60" s="64" t="s">
        <v>52</v>
      </c>
      <c r="H60" s="64" t="s">
        <v>1585</v>
      </c>
      <c r="I60" s="64" t="s">
        <v>1772</v>
      </c>
      <c r="J60" s="64" t="s">
        <v>1773</v>
      </c>
      <c r="K60" s="64" t="s">
        <v>1774</v>
      </c>
      <c r="L60" s="64" t="s">
        <v>52</v>
      </c>
      <c r="M60" s="63"/>
      <c r="N60" s="64" t="s">
        <v>1775</v>
      </c>
      <c r="O60" s="65" t="s">
        <v>1774</v>
      </c>
      <c r="P60" s="64" t="s">
        <v>2081</v>
      </c>
      <c r="Q60" s="64" t="s">
        <v>1827</v>
      </c>
      <c r="R60" s="66">
        <v>46098.768749999996</v>
      </c>
      <c r="S60" s="63"/>
      <c r="T60" s="63"/>
    </row>
    <row r="61" spans="1:20" ht="16.8" x14ac:dyDescent="0.25">
      <c r="A61" s="64" t="s">
        <v>2082</v>
      </c>
      <c r="B61" s="64" t="s">
        <v>2083</v>
      </c>
      <c r="C61" s="64" t="s">
        <v>2084</v>
      </c>
      <c r="D61" s="64" t="s">
        <v>2085</v>
      </c>
      <c r="E61" s="64" t="s">
        <v>2086</v>
      </c>
      <c r="F61" s="64" t="s">
        <v>1834</v>
      </c>
      <c r="G61" s="64" t="s">
        <v>26</v>
      </c>
      <c r="H61" s="64" t="s">
        <v>1583</v>
      </c>
      <c r="I61" s="64" t="s">
        <v>1795</v>
      </c>
      <c r="J61" s="64" t="s">
        <v>1773</v>
      </c>
      <c r="K61" s="64" t="s">
        <v>1776</v>
      </c>
      <c r="L61" s="64" t="s">
        <v>26</v>
      </c>
      <c r="M61" s="63"/>
      <c r="N61" s="64" t="s">
        <v>1775</v>
      </c>
      <c r="O61" s="65" t="s">
        <v>1776</v>
      </c>
      <c r="P61" s="64" t="s">
        <v>1810</v>
      </c>
      <c r="Q61" s="64" t="s">
        <v>1811</v>
      </c>
      <c r="R61" s="66">
        <v>45473.5</v>
      </c>
      <c r="S61" s="64" t="s">
        <v>1779</v>
      </c>
      <c r="T61" s="66">
        <v>46083.611111111109</v>
      </c>
    </row>
    <row r="62" spans="1:20" ht="16.8" x14ac:dyDescent="0.25">
      <c r="A62" s="64" t="s">
        <v>2087</v>
      </c>
      <c r="B62" s="64" t="s">
        <v>2088</v>
      </c>
      <c r="C62" s="64" t="s">
        <v>2089</v>
      </c>
      <c r="D62" s="64" t="s">
        <v>2090</v>
      </c>
      <c r="E62" s="64" t="s">
        <v>2091</v>
      </c>
      <c r="F62" s="64" t="s">
        <v>1849</v>
      </c>
      <c r="G62" s="64" t="s">
        <v>26</v>
      </c>
      <c r="H62" s="64" t="s">
        <v>2092</v>
      </c>
      <c r="I62" s="64" t="s">
        <v>1795</v>
      </c>
      <c r="J62" s="64" t="s">
        <v>1773</v>
      </c>
      <c r="K62" s="64" t="s">
        <v>1774</v>
      </c>
      <c r="L62" s="64" t="s">
        <v>26</v>
      </c>
      <c r="M62" s="63"/>
      <c r="N62" s="64" t="s">
        <v>1775</v>
      </c>
      <c r="O62" s="65" t="s">
        <v>1774</v>
      </c>
      <c r="P62" s="64" t="s">
        <v>1810</v>
      </c>
      <c r="Q62" s="64" t="s">
        <v>1811</v>
      </c>
      <c r="R62" s="66">
        <v>45473.5</v>
      </c>
      <c r="S62" s="64" t="s">
        <v>2004</v>
      </c>
      <c r="T62" s="66">
        <v>45680.786111111112</v>
      </c>
    </row>
    <row r="63" spans="1:20" ht="16.8" x14ac:dyDescent="0.25">
      <c r="A63" s="64" t="s">
        <v>2093</v>
      </c>
      <c r="B63" s="64" t="s">
        <v>2094</v>
      </c>
      <c r="C63" s="64" t="s">
        <v>2095</v>
      </c>
      <c r="D63" s="64" t="s">
        <v>2096</v>
      </c>
      <c r="E63" s="64" t="s">
        <v>2097</v>
      </c>
      <c r="F63" s="64" t="s">
        <v>1849</v>
      </c>
      <c r="G63" s="64" t="s">
        <v>26</v>
      </c>
      <c r="H63" s="64" t="s">
        <v>2092</v>
      </c>
      <c r="I63" s="64" t="s">
        <v>1795</v>
      </c>
      <c r="J63" s="64" t="s">
        <v>1773</v>
      </c>
      <c r="K63" s="64" t="s">
        <v>1774</v>
      </c>
      <c r="L63" s="64" t="s">
        <v>26</v>
      </c>
      <c r="M63" s="63"/>
      <c r="N63" s="64" t="s">
        <v>1775</v>
      </c>
      <c r="O63" s="65" t="s">
        <v>1774</v>
      </c>
      <c r="P63" s="64" t="s">
        <v>1810</v>
      </c>
      <c r="Q63" s="64" t="s">
        <v>1811</v>
      </c>
      <c r="R63" s="66">
        <v>45473.5</v>
      </c>
      <c r="S63" s="64" t="s">
        <v>2004</v>
      </c>
      <c r="T63" s="66">
        <v>45680.786111111112</v>
      </c>
    </row>
    <row r="64" spans="1:20" ht="16.8" x14ac:dyDescent="0.25">
      <c r="A64" s="64" t="s">
        <v>2102</v>
      </c>
      <c r="B64" s="64" t="s">
        <v>2103</v>
      </c>
      <c r="C64" s="64" t="s">
        <v>2104</v>
      </c>
      <c r="D64" s="64" t="s">
        <v>2105</v>
      </c>
      <c r="E64" s="64" t="s">
        <v>2106</v>
      </c>
      <c r="F64" s="64" t="s">
        <v>1876</v>
      </c>
      <c r="G64" s="64" t="s">
        <v>26</v>
      </c>
      <c r="H64" s="64" t="s">
        <v>1583</v>
      </c>
      <c r="I64" s="64" t="s">
        <v>1795</v>
      </c>
      <c r="J64" s="64" t="s">
        <v>1773</v>
      </c>
      <c r="K64" s="64" t="s">
        <v>1774</v>
      </c>
      <c r="L64" s="64" t="s">
        <v>26</v>
      </c>
      <c r="M64" s="63"/>
      <c r="N64" s="64" t="s">
        <v>1775</v>
      </c>
      <c r="O64" s="65" t="s">
        <v>1774</v>
      </c>
      <c r="P64" s="64" t="s">
        <v>1810</v>
      </c>
      <c r="Q64" s="64" t="s">
        <v>1811</v>
      </c>
      <c r="R64" s="66">
        <v>45473.5</v>
      </c>
      <c r="S64" s="64" t="s">
        <v>2004</v>
      </c>
      <c r="T64" s="66">
        <v>45680.788194444445</v>
      </c>
    </row>
    <row r="65" spans="1:20" ht="16.8" x14ac:dyDescent="0.25">
      <c r="A65" s="64" t="s">
        <v>2107</v>
      </c>
      <c r="B65" s="64" t="s">
        <v>2108</v>
      </c>
      <c r="C65" s="64" t="s">
        <v>2109</v>
      </c>
      <c r="D65" s="64" t="s">
        <v>2110</v>
      </c>
      <c r="E65" s="64" t="s">
        <v>2111</v>
      </c>
      <c r="F65" s="64" t="s">
        <v>1876</v>
      </c>
      <c r="G65" s="64" t="s">
        <v>26</v>
      </c>
      <c r="H65" s="64" t="s">
        <v>1583</v>
      </c>
      <c r="I65" s="64" t="s">
        <v>1795</v>
      </c>
      <c r="J65" s="64" t="s">
        <v>1773</v>
      </c>
      <c r="K65" s="64" t="s">
        <v>1774</v>
      </c>
      <c r="L65" s="64" t="s">
        <v>26</v>
      </c>
      <c r="M65" s="63"/>
      <c r="N65" s="64" t="s">
        <v>1775</v>
      </c>
      <c r="O65" s="65" t="s">
        <v>1774</v>
      </c>
      <c r="P65" s="64" t="s">
        <v>1810</v>
      </c>
      <c r="Q65" s="64" t="s">
        <v>1811</v>
      </c>
      <c r="R65" s="66">
        <v>45473.5</v>
      </c>
      <c r="S65" s="64" t="s">
        <v>2004</v>
      </c>
      <c r="T65" s="66">
        <v>45680.788888888885</v>
      </c>
    </row>
    <row r="66" spans="1:20" ht="16.8" x14ac:dyDescent="0.25">
      <c r="A66" s="64" t="s">
        <v>2112</v>
      </c>
      <c r="B66" s="64" t="s">
        <v>101</v>
      </c>
      <c r="C66" s="64" t="s">
        <v>2113</v>
      </c>
      <c r="D66" s="64" t="s">
        <v>2114</v>
      </c>
      <c r="E66" s="64" t="s">
        <v>2115</v>
      </c>
      <c r="F66" s="64" t="s">
        <v>1856</v>
      </c>
      <c r="G66" s="64" t="s">
        <v>26</v>
      </c>
      <c r="H66" s="64" t="s">
        <v>1583</v>
      </c>
      <c r="I66" s="64" t="s">
        <v>1772</v>
      </c>
      <c r="J66" s="64" t="s">
        <v>1773</v>
      </c>
      <c r="K66" s="64" t="s">
        <v>1774</v>
      </c>
      <c r="L66" s="64" t="s">
        <v>26</v>
      </c>
      <c r="M66" s="63"/>
      <c r="N66" s="64" t="s">
        <v>1775</v>
      </c>
      <c r="O66" s="65" t="s">
        <v>1774</v>
      </c>
      <c r="P66" s="64" t="s">
        <v>2116</v>
      </c>
      <c r="Q66" s="64" t="s">
        <v>1811</v>
      </c>
      <c r="R66" s="66">
        <v>45473.5</v>
      </c>
      <c r="S66" s="64" t="s">
        <v>1828</v>
      </c>
      <c r="T66" s="66">
        <v>46115.404166666667</v>
      </c>
    </row>
    <row r="67" spans="1:20" ht="16.8" x14ac:dyDescent="0.25">
      <c r="A67" s="64" t="s">
        <v>2117</v>
      </c>
      <c r="B67" s="64" t="s">
        <v>2118</v>
      </c>
      <c r="C67" s="64" t="s">
        <v>2119</v>
      </c>
      <c r="D67" s="64" t="s">
        <v>2120</v>
      </c>
      <c r="E67" s="64" t="s">
        <v>2121</v>
      </c>
      <c r="F67" s="64" t="s">
        <v>1876</v>
      </c>
      <c r="G67" s="64" t="s">
        <v>26</v>
      </c>
      <c r="H67" s="64" t="s">
        <v>1583</v>
      </c>
      <c r="I67" s="64" t="s">
        <v>1795</v>
      </c>
      <c r="J67" s="64" t="s">
        <v>1773</v>
      </c>
      <c r="K67" s="64" t="s">
        <v>1776</v>
      </c>
      <c r="L67" s="64" t="s">
        <v>26</v>
      </c>
      <c r="M67" s="63"/>
      <c r="N67" s="64" t="s">
        <v>1775</v>
      </c>
      <c r="O67" s="65" t="s">
        <v>1776</v>
      </c>
      <c r="P67" s="64" t="s">
        <v>1810</v>
      </c>
      <c r="Q67" s="64" t="s">
        <v>1811</v>
      </c>
      <c r="R67" s="66">
        <v>45473.5</v>
      </c>
      <c r="S67" s="64" t="s">
        <v>2004</v>
      </c>
      <c r="T67" s="66">
        <v>45681.400694444441</v>
      </c>
    </row>
    <row r="68" spans="1:20" ht="16.8" x14ac:dyDescent="0.25">
      <c r="A68" s="64" t="s">
        <v>2122</v>
      </c>
      <c r="B68" s="64" t="s">
        <v>2123</v>
      </c>
      <c r="C68" s="64" t="s">
        <v>2124</v>
      </c>
      <c r="D68" s="64" t="s">
        <v>2125</v>
      </c>
      <c r="E68" s="64" t="s">
        <v>2126</v>
      </c>
      <c r="F68" s="64" t="s">
        <v>1794</v>
      </c>
      <c r="G68" s="64" t="s">
        <v>26</v>
      </c>
      <c r="H68" s="64" t="s">
        <v>1715</v>
      </c>
      <c r="I68" s="64" t="s">
        <v>1795</v>
      </c>
      <c r="J68" s="64" t="s">
        <v>1773</v>
      </c>
      <c r="K68" s="64" t="s">
        <v>1776</v>
      </c>
      <c r="L68" s="64" t="s">
        <v>26</v>
      </c>
      <c r="M68" s="63"/>
      <c r="N68" s="64" t="s">
        <v>1775</v>
      </c>
      <c r="O68" s="65" t="s">
        <v>1776</v>
      </c>
      <c r="P68" s="64" t="s">
        <v>1810</v>
      </c>
      <c r="Q68" s="64" t="s">
        <v>1811</v>
      </c>
      <c r="R68" s="66">
        <v>45473.5</v>
      </c>
      <c r="S68" s="64" t="s">
        <v>2004</v>
      </c>
      <c r="T68" s="66">
        <v>45680.797222222223</v>
      </c>
    </row>
    <row r="69" spans="1:20" ht="16.8" x14ac:dyDescent="0.25">
      <c r="A69" s="64" t="s">
        <v>2127</v>
      </c>
      <c r="B69" s="64" t="s">
        <v>102</v>
      </c>
      <c r="C69" s="64" t="s">
        <v>2128</v>
      </c>
      <c r="D69" s="64" t="s">
        <v>2129</v>
      </c>
      <c r="E69" s="64" t="s">
        <v>2130</v>
      </c>
      <c r="F69" s="64" t="s">
        <v>1771</v>
      </c>
      <c r="G69" s="64" t="s">
        <v>26</v>
      </c>
      <c r="H69" s="64" t="s">
        <v>1583</v>
      </c>
      <c r="I69" s="64" t="s">
        <v>1772</v>
      </c>
      <c r="J69" s="64" t="s">
        <v>1773</v>
      </c>
      <c r="K69" s="64" t="s">
        <v>1774</v>
      </c>
      <c r="L69" s="64" t="s">
        <v>26</v>
      </c>
      <c r="M69" s="63"/>
      <c r="N69" s="64" t="s">
        <v>1775</v>
      </c>
      <c r="O69" s="65" t="s">
        <v>1774</v>
      </c>
      <c r="P69" s="64" t="s">
        <v>2131</v>
      </c>
      <c r="Q69" s="64" t="s">
        <v>1827</v>
      </c>
      <c r="R69" s="66">
        <v>46041.5625</v>
      </c>
      <c r="S69" s="64" t="s">
        <v>1827</v>
      </c>
      <c r="T69" s="66">
        <v>46069.672222222223</v>
      </c>
    </row>
    <row r="70" spans="1:20" ht="16.8" x14ac:dyDescent="0.25">
      <c r="A70" s="64" t="s">
        <v>2132</v>
      </c>
      <c r="B70" s="64" t="s">
        <v>2133</v>
      </c>
      <c r="C70" s="64" t="s">
        <v>2134</v>
      </c>
      <c r="D70" s="64" t="s">
        <v>2135</v>
      </c>
      <c r="E70" s="64" t="s">
        <v>2136</v>
      </c>
      <c r="F70" s="64" t="s">
        <v>1849</v>
      </c>
      <c r="G70" s="64" t="s">
        <v>26</v>
      </c>
      <c r="H70" s="64" t="s">
        <v>1715</v>
      </c>
      <c r="I70" s="64" t="s">
        <v>1795</v>
      </c>
      <c r="J70" s="64" t="s">
        <v>1773</v>
      </c>
      <c r="K70" s="64" t="s">
        <v>1774</v>
      </c>
      <c r="L70" s="64" t="s">
        <v>26</v>
      </c>
      <c r="M70" s="63"/>
      <c r="N70" s="64" t="s">
        <v>1775</v>
      </c>
      <c r="O70" s="65" t="s">
        <v>1774</v>
      </c>
      <c r="P70" s="64" t="s">
        <v>1810</v>
      </c>
      <c r="Q70" s="64" t="s">
        <v>1811</v>
      </c>
      <c r="R70" s="66">
        <v>45473.5</v>
      </c>
      <c r="S70" s="64" t="s">
        <v>2004</v>
      </c>
      <c r="T70" s="66">
        <v>45680.797222222223</v>
      </c>
    </row>
    <row r="71" spans="1:20" ht="16.8" x14ac:dyDescent="0.25">
      <c r="A71" s="64" t="s">
        <v>2137</v>
      </c>
      <c r="B71" s="64" t="s">
        <v>2138</v>
      </c>
      <c r="C71" s="64" t="s">
        <v>2139</v>
      </c>
      <c r="D71" s="64" t="s">
        <v>2140</v>
      </c>
      <c r="E71" s="64" t="s">
        <v>2141</v>
      </c>
      <c r="F71" s="64" t="s">
        <v>1876</v>
      </c>
      <c r="G71" s="64" t="s">
        <v>26</v>
      </c>
      <c r="H71" s="64" t="s">
        <v>1583</v>
      </c>
      <c r="I71" s="64" t="s">
        <v>1795</v>
      </c>
      <c r="J71" s="64" t="s">
        <v>1773</v>
      </c>
      <c r="K71" s="64" t="s">
        <v>1776</v>
      </c>
      <c r="L71" s="64" t="s">
        <v>26</v>
      </c>
      <c r="M71" s="63"/>
      <c r="N71" s="64" t="s">
        <v>1775</v>
      </c>
      <c r="O71" s="65" t="s">
        <v>1776</v>
      </c>
      <c r="P71" s="64" t="s">
        <v>1810</v>
      </c>
      <c r="Q71" s="64" t="s">
        <v>1811</v>
      </c>
      <c r="R71" s="66">
        <v>45473.5</v>
      </c>
      <c r="S71" s="64" t="s">
        <v>1779</v>
      </c>
      <c r="T71" s="66">
        <v>46106.413194444445</v>
      </c>
    </row>
    <row r="72" spans="1:20" ht="16.8" x14ac:dyDescent="0.25">
      <c r="A72" s="64" t="s">
        <v>2142</v>
      </c>
      <c r="B72" s="64" t="s">
        <v>103</v>
      </c>
      <c r="C72" s="64" t="s">
        <v>2143</v>
      </c>
      <c r="D72" s="64" t="s">
        <v>2144</v>
      </c>
      <c r="E72" s="64" t="s">
        <v>2145</v>
      </c>
      <c r="F72" s="64" t="s">
        <v>1834</v>
      </c>
      <c r="G72" s="64" t="s">
        <v>26</v>
      </c>
      <c r="H72" s="64" t="s">
        <v>1583</v>
      </c>
      <c r="I72" s="64" t="s">
        <v>1795</v>
      </c>
      <c r="J72" s="64" t="s">
        <v>1773</v>
      </c>
      <c r="K72" s="64" t="s">
        <v>1774</v>
      </c>
      <c r="L72" s="64" t="s">
        <v>26</v>
      </c>
      <c r="M72" s="63"/>
      <c r="N72" s="64" t="s">
        <v>1775</v>
      </c>
      <c r="O72" s="65" t="s">
        <v>1774</v>
      </c>
      <c r="P72" s="64" t="s">
        <v>1810</v>
      </c>
      <c r="Q72" s="64" t="s">
        <v>1811</v>
      </c>
      <c r="R72" s="66">
        <v>45473.5</v>
      </c>
      <c r="S72" s="64" t="s">
        <v>2004</v>
      </c>
      <c r="T72" s="66">
        <v>45680.798611111109</v>
      </c>
    </row>
    <row r="73" spans="1:20" ht="16.8" x14ac:dyDescent="0.25">
      <c r="A73" s="64" t="s">
        <v>2146</v>
      </c>
      <c r="B73" s="64" t="s">
        <v>104</v>
      </c>
      <c r="C73" s="64" t="s">
        <v>2147</v>
      </c>
      <c r="D73" s="64" t="s">
        <v>2148</v>
      </c>
      <c r="E73" s="64" t="s">
        <v>2149</v>
      </c>
      <c r="F73" s="64" t="s">
        <v>1802</v>
      </c>
      <c r="G73" s="64" t="s">
        <v>26</v>
      </c>
      <c r="H73" s="64" t="s">
        <v>1583</v>
      </c>
      <c r="I73" s="64" t="s">
        <v>1772</v>
      </c>
      <c r="J73" s="64" t="s">
        <v>1773</v>
      </c>
      <c r="K73" s="64" t="s">
        <v>1774</v>
      </c>
      <c r="L73" s="64" t="s">
        <v>26</v>
      </c>
      <c r="M73" s="63"/>
      <c r="N73" s="64" t="s">
        <v>1775</v>
      </c>
      <c r="O73" s="65" t="s">
        <v>1774</v>
      </c>
      <c r="P73" s="64" t="s">
        <v>1810</v>
      </c>
      <c r="Q73" s="64" t="s">
        <v>1811</v>
      </c>
      <c r="R73" s="66">
        <v>45473.5</v>
      </c>
      <c r="S73" s="64" t="s">
        <v>2004</v>
      </c>
      <c r="T73" s="66">
        <v>45680.798611111109</v>
      </c>
    </row>
    <row r="74" spans="1:20" ht="16.8" x14ac:dyDescent="0.25">
      <c r="A74" s="64" t="s">
        <v>2150</v>
      </c>
      <c r="B74" s="64" t="s">
        <v>2151</v>
      </c>
      <c r="C74" s="64" t="s">
        <v>2152</v>
      </c>
      <c r="D74" s="64" t="s">
        <v>2153</v>
      </c>
      <c r="E74" s="64" t="s">
        <v>2154</v>
      </c>
      <c r="F74" s="64" t="s">
        <v>1785</v>
      </c>
      <c r="G74" s="64" t="s">
        <v>26</v>
      </c>
      <c r="H74" s="64" t="s">
        <v>1583</v>
      </c>
      <c r="I74" s="64" t="s">
        <v>1772</v>
      </c>
      <c r="J74" s="64" t="s">
        <v>1773</v>
      </c>
      <c r="K74" s="64" t="s">
        <v>1774</v>
      </c>
      <c r="L74" s="63"/>
      <c r="M74" s="64" t="s">
        <v>2155</v>
      </c>
      <c r="N74" s="64" t="s">
        <v>1775</v>
      </c>
      <c r="O74" s="65" t="s">
        <v>1776</v>
      </c>
      <c r="P74" s="63"/>
      <c r="Q74" s="64" t="s">
        <v>1811</v>
      </c>
      <c r="R74" s="66">
        <v>45473.5</v>
      </c>
      <c r="S74" s="64" t="s">
        <v>1811</v>
      </c>
      <c r="T74" s="66">
        <v>45600.435416666667</v>
      </c>
    </row>
    <row r="75" spans="1:20" ht="16.8" x14ac:dyDescent="0.25">
      <c r="A75" s="64" t="s">
        <v>2156</v>
      </c>
      <c r="B75" s="64" t="s">
        <v>2157</v>
      </c>
      <c r="C75" s="64" t="s">
        <v>2158</v>
      </c>
      <c r="D75" s="64" t="s">
        <v>2159</v>
      </c>
      <c r="E75" s="64" t="s">
        <v>2160</v>
      </c>
      <c r="F75" s="64" t="s">
        <v>1849</v>
      </c>
      <c r="G75" s="64" t="s">
        <v>23</v>
      </c>
      <c r="H75" s="64" t="s">
        <v>1647</v>
      </c>
      <c r="I75" s="64" t="s">
        <v>1795</v>
      </c>
      <c r="J75" s="64" t="s">
        <v>2161</v>
      </c>
      <c r="K75" s="64" t="s">
        <v>1776</v>
      </c>
      <c r="L75" s="64" t="s">
        <v>23</v>
      </c>
      <c r="M75" s="63"/>
      <c r="N75" s="64" t="s">
        <v>1775</v>
      </c>
      <c r="O75" s="65" t="s">
        <v>1776</v>
      </c>
      <c r="P75" s="64" t="s">
        <v>1810</v>
      </c>
      <c r="Q75" s="64" t="s">
        <v>1811</v>
      </c>
      <c r="R75" s="66">
        <v>45473.5</v>
      </c>
      <c r="S75" s="64" t="s">
        <v>1779</v>
      </c>
      <c r="T75" s="66">
        <v>45986.447222222218</v>
      </c>
    </row>
    <row r="76" spans="1:20" ht="16.8" x14ac:dyDescent="0.25">
      <c r="A76" s="64" t="s">
        <v>2162</v>
      </c>
      <c r="B76" s="64" t="s">
        <v>2163</v>
      </c>
      <c r="C76" s="64" t="s">
        <v>2164</v>
      </c>
      <c r="D76" s="64" t="s">
        <v>2165</v>
      </c>
      <c r="E76" s="64" t="s">
        <v>2166</v>
      </c>
      <c r="F76" s="64" t="s">
        <v>1876</v>
      </c>
      <c r="G76" s="64" t="s">
        <v>26</v>
      </c>
      <c r="H76" s="64" t="s">
        <v>1583</v>
      </c>
      <c r="I76" s="64" t="s">
        <v>1795</v>
      </c>
      <c r="J76" s="64" t="s">
        <v>1773</v>
      </c>
      <c r="K76" s="64" t="s">
        <v>1776</v>
      </c>
      <c r="L76" s="63"/>
      <c r="M76" s="64" t="s">
        <v>2155</v>
      </c>
      <c r="N76" s="64" t="s">
        <v>1775</v>
      </c>
      <c r="O76" s="65" t="s">
        <v>1776</v>
      </c>
      <c r="P76" s="63"/>
      <c r="Q76" s="64" t="s">
        <v>1811</v>
      </c>
      <c r="R76" s="66">
        <v>45473.5</v>
      </c>
      <c r="S76" s="64" t="s">
        <v>1811</v>
      </c>
      <c r="T76" s="66">
        <v>45667.486111111109</v>
      </c>
    </row>
    <row r="77" spans="1:20" ht="16.8" x14ac:dyDescent="0.25">
      <c r="A77" s="64" t="s">
        <v>2167</v>
      </c>
      <c r="B77" s="64" t="s">
        <v>2168</v>
      </c>
      <c r="C77" s="64" t="s">
        <v>2169</v>
      </c>
      <c r="D77" s="64" t="s">
        <v>2170</v>
      </c>
      <c r="E77" s="64" t="s">
        <v>2171</v>
      </c>
      <c r="F77" s="64" t="s">
        <v>1771</v>
      </c>
      <c r="G77" s="64" t="s">
        <v>26</v>
      </c>
      <c r="H77" s="64" t="s">
        <v>1583</v>
      </c>
      <c r="I77" s="64" t="s">
        <v>1795</v>
      </c>
      <c r="J77" s="64" t="s">
        <v>1773</v>
      </c>
      <c r="K77" s="64" t="s">
        <v>1776</v>
      </c>
      <c r="L77" s="64" t="s">
        <v>26</v>
      </c>
      <c r="M77" s="63"/>
      <c r="N77" s="64" t="s">
        <v>1775</v>
      </c>
      <c r="O77" s="65" t="s">
        <v>1776</v>
      </c>
      <c r="P77" s="64" t="s">
        <v>2172</v>
      </c>
      <c r="Q77" s="64" t="s">
        <v>1827</v>
      </c>
      <c r="R77" s="66">
        <v>45867.426388888889</v>
      </c>
      <c r="S77" s="64" t="s">
        <v>1837</v>
      </c>
      <c r="T77" s="66">
        <v>46016.710416666661</v>
      </c>
    </row>
    <row r="78" spans="1:20" ht="16.8" x14ac:dyDescent="0.25">
      <c r="A78" s="64" t="s">
        <v>2173</v>
      </c>
      <c r="B78" s="64" t="s">
        <v>2174</v>
      </c>
      <c r="C78" s="64" t="s">
        <v>2175</v>
      </c>
      <c r="D78" s="64" t="s">
        <v>2176</v>
      </c>
      <c r="E78" s="64" t="s">
        <v>2177</v>
      </c>
      <c r="F78" s="64" t="s">
        <v>1849</v>
      </c>
      <c r="G78" s="64" t="s">
        <v>26</v>
      </c>
      <c r="H78" s="64" t="s">
        <v>2178</v>
      </c>
      <c r="I78" s="64" t="s">
        <v>1795</v>
      </c>
      <c r="J78" s="64" t="s">
        <v>1773</v>
      </c>
      <c r="K78" s="64" t="s">
        <v>1774</v>
      </c>
      <c r="L78" s="64" t="s">
        <v>26</v>
      </c>
      <c r="M78" s="63"/>
      <c r="N78" s="64" t="s">
        <v>1775</v>
      </c>
      <c r="O78" s="65" t="s">
        <v>1774</v>
      </c>
      <c r="P78" s="64" t="s">
        <v>1810</v>
      </c>
      <c r="Q78" s="64" t="s">
        <v>1811</v>
      </c>
      <c r="R78" s="66">
        <v>45473.5</v>
      </c>
      <c r="S78" s="64" t="s">
        <v>2004</v>
      </c>
      <c r="T78" s="66">
        <v>45680.802083333328</v>
      </c>
    </row>
    <row r="79" spans="1:20" ht="16.8" x14ac:dyDescent="0.25">
      <c r="A79" s="64" t="s">
        <v>2179</v>
      </c>
      <c r="B79" s="64" t="s">
        <v>2180</v>
      </c>
      <c r="C79" s="64" t="s">
        <v>2181</v>
      </c>
      <c r="D79" s="64" t="s">
        <v>2182</v>
      </c>
      <c r="E79" s="64" t="s">
        <v>2183</v>
      </c>
      <c r="F79" s="64" t="s">
        <v>1771</v>
      </c>
      <c r="G79" s="64" t="s">
        <v>12</v>
      </c>
      <c r="H79" s="64" t="s">
        <v>1599</v>
      </c>
      <c r="I79" s="64" t="s">
        <v>1772</v>
      </c>
      <c r="J79" s="64" t="s">
        <v>1786</v>
      </c>
      <c r="K79" s="64" t="s">
        <v>1776</v>
      </c>
      <c r="L79" s="63"/>
      <c r="M79" s="64" t="s">
        <v>2155</v>
      </c>
      <c r="N79" s="64" t="s">
        <v>1775</v>
      </c>
      <c r="O79" s="65" t="s">
        <v>1776</v>
      </c>
      <c r="P79" s="64" t="s">
        <v>2184</v>
      </c>
      <c r="Q79" s="64" t="s">
        <v>1811</v>
      </c>
      <c r="R79" s="66">
        <v>45473.5</v>
      </c>
      <c r="S79" s="64" t="s">
        <v>1975</v>
      </c>
      <c r="T79" s="66">
        <v>45628.985416666663</v>
      </c>
    </row>
    <row r="80" spans="1:20" ht="16.8" x14ac:dyDescent="0.25">
      <c r="A80" s="64" t="s">
        <v>2185</v>
      </c>
      <c r="B80" s="64" t="s">
        <v>105</v>
      </c>
      <c r="C80" s="64" t="s">
        <v>2186</v>
      </c>
      <c r="D80" s="64" t="s">
        <v>2187</v>
      </c>
      <c r="E80" s="64" t="s">
        <v>2188</v>
      </c>
      <c r="F80" s="64" t="s">
        <v>1771</v>
      </c>
      <c r="G80" s="64" t="s">
        <v>26</v>
      </c>
      <c r="H80" s="64" t="s">
        <v>1583</v>
      </c>
      <c r="I80" s="64" t="s">
        <v>1772</v>
      </c>
      <c r="J80" s="64" t="s">
        <v>1773</v>
      </c>
      <c r="K80" s="64" t="s">
        <v>1774</v>
      </c>
      <c r="L80" s="64" t="s">
        <v>26</v>
      </c>
      <c r="M80" s="63"/>
      <c r="N80" s="64" t="s">
        <v>1775</v>
      </c>
      <c r="O80" s="65" t="s">
        <v>1774</v>
      </c>
      <c r="P80" s="64" t="s">
        <v>2189</v>
      </c>
      <c r="Q80" s="64" t="s">
        <v>1811</v>
      </c>
      <c r="R80" s="66">
        <v>45473.5</v>
      </c>
      <c r="S80" s="64" t="s">
        <v>2190</v>
      </c>
      <c r="T80" s="66">
        <v>45702.836111111108</v>
      </c>
    </row>
    <row r="81" spans="1:20" ht="16.8" x14ac:dyDescent="0.25">
      <c r="A81" s="64" t="s">
        <v>2191</v>
      </c>
      <c r="B81" s="64" t="s">
        <v>2192</v>
      </c>
      <c r="C81" s="64" t="s">
        <v>2193</v>
      </c>
      <c r="D81" s="64" t="s">
        <v>2194</v>
      </c>
      <c r="E81" s="64" t="s">
        <v>2195</v>
      </c>
      <c r="F81" s="64" t="s">
        <v>1856</v>
      </c>
      <c r="G81" s="64" t="s">
        <v>26</v>
      </c>
      <c r="H81" s="64" t="s">
        <v>1583</v>
      </c>
      <c r="I81" s="64" t="s">
        <v>1772</v>
      </c>
      <c r="J81" s="64" t="s">
        <v>1773</v>
      </c>
      <c r="K81" s="64" t="s">
        <v>1776</v>
      </c>
      <c r="L81" s="64" t="s">
        <v>26</v>
      </c>
      <c r="M81" s="63"/>
      <c r="N81" s="64" t="s">
        <v>1775</v>
      </c>
      <c r="O81" s="65" t="s">
        <v>1776</v>
      </c>
      <c r="P81" s="64" t="s">
        <v>2196</v>
      </c>
      <c r="Q81" s="64" t="s">
        <v>1788</v>
      </c>
      <c r="R81" s="66">
        <v>45553.936111111107</v>
      </c>
      <c r="S81" s="64" t="s">
        <v>2004</v>
      </c>
      <c r="T81" s="66">
        <v>45756.504861111112</v>
      </c>
    </row>
    <row r="82" spans="1:20" ht="16.8" x14ac:dyDescent="0.25">
      <c r="A82" s="64" t="s">
        <v>2197</v>
      </c>
      <c r="B82" s="64" t="s">
        <v>2198</v>
      </c>
      <c r="C82" s="64" t="s">
        <v>2199</v>
      </c>
      <c r="D82" s="64" t="s">
        <v>2200</v>
      </c>
      <c r="E82" s="64" t="s">
        <v>2201</v>
      </c>
      <c r="F82" s="64" t="s">
        <v>1849</v>
      </c>
      <c r="G82" s="64" t="s">
        <v>26</v>
      </c>
      <c r="H82" s="64" t="s">
        <v>2178</v>
      </c>
      <c r="I82" s="64" t="s">
        <v>1795</v>
      </c>
      <c r="J82" s="64" t="s">
        <v>1773</v>
      </c>
      <c r="K82" s="64" t="s">
        <v>1776</v>
      </c>
      <c r="L82" s="64" t="s">
        <v>26</v>
      </c>
      <c r="M82" s="63"/>
      <c r="N82" s="64" t="s">
        <v>1775</v>
      </c>
      <c r="O82" s="65" t="s">
        <v>1776</v>
      </c>
      <c r="P82" s="64" t="s">
        <v>1810</v>
      </c>
      <c r="Q82" s="64" t="s">
        <v>1811</v>
      </c>
      <c r="R82" s="66">
        <v>45473.5</v>
      </c>
      <c r="S82" s="64" t="s">
        <v>2004</v>
      </c>
      <c r="T82" s="66">
        <v>45890.417361111111</v>
      </c>
    </row>
    <row r="83" spans="1:20" ht="16.8" x14ac:dyDescent="0.25">
      <c r="A83" s="64" t="s">
        <v>2202</v>
      </c>
      <c r="B83" s="64" t="s">
        <v>106</v>
      </c>
      <c r="C83" s="64" t="s">
        <v>2203</v>
      </c>
      <c r="D83" s="64" t="s">
        <v>2204</v>
      </c>
      <c r="E83" s="64" t="s">
        <v>2205</v>
      </c>
      <c r="F83" s="64" t="s">
        <v>1849</v>
      </c>
      <c r="G83" s="64" t="s">
        <v>26</v>
      </c>
      <c r="H83" s="64" t="s">
        <v>1586</v>
      </c>
      <c r="I83" s="64" t="s">
        <v>1795</v>
      </c>
      <c r="J83" s="64" t="s">
        <v>1773</v>
      </c>
      <c r="K83" s="64" t="s">
        <v>1774</v>
      </c>
      <c r="L83" s="64" t="s">
        <v>26</v>
      </c>
      <c r="M83" s="63"/>
      <c r="N83" s="64" t="s">
        <v>1775</v>
      </c>
      <c r="O83" s="65" t="s">
        <v>1774</v>
      </c>
      <c r="P83" s="64" t="s">
        <v>1810</v>
      </c>
      <c r="Q83" s="64" t="s">
        <v>1811</v>
      </c>
      <c r="R83" s="66">
        <v>45473.5</v>
      </c>
      <c r="S83" s="64" t="s">
        <v>2004</v>
      </c>
      <c r="T83" s="66">
        <v>45680.804861111108</v>
      </c>
    </row>
    <row r="84" spans="1:20" ht="16.8" x14ac:dyDescent="0.25">
      <c r="A84" s="64" t="s">
        <v>2206</v>
      </c>
      <c r="B84" s="64" t="s">
        <v>2207</v>
      </c>
      <c r="C84" s="64" t="s">
        <v>2208</v>
      </c>
      <c r="D84" s="64" t="s">
        <v>2209</v>
      </c>
      <c r="E84" s="64" t="s">
        <v>2210</v>
      </c>
      <c r="F84" s="64" t="s">
        <v>1771</v>
      </c>
      <c r="G84" s="64" t="s">
        <v>26</v>
      </c>
      <c r="H84" s="64" t="s">
        <v>1583</v>
      </c>
      <c r="I84" s="64" t="s">
        <v>1795</v>
      </c>
      <c r="J84" s="64" t="s">
        <v>1773</v>
      </c>
      <c r="K84" s="64" t="s">
        <v>1776</v>
      </c>
      <c r="L84" s="64" t="s">
        <v>26</v>
      </c>
      <c r="M84" s="63"/>
      <c r="N84" s="64" t="s">
        <v>1775</v>
      </c>
      <c r="O84" s="65" t="s">
        <v>1776</v>
      </c>
      <c r="P84" s="64" t="s">
        <v>2211</v>
      </c>
      <c r="Q84" s="64" t="s">
        <v>1827</v>
      </c>
      <c r="R84" s="66">
        <v>46059.603472222218</v>
      </c>
      <c r="S84" s="64" t="s">
        <v>1779</v>
      </c>
      <c r="T84" s="66">
        <v>46083.611111111109</v>
      </c>
    </row>
    <row r="85" spans="1:20" ht="16.8" x14ac:dyDescent="0.25">
      <c r="A85" s="64" t="s">
        <v>2212</v>
      </c>
      <c r="B85" s="64" t="s">
        <v>2213</v>
      </c>
      <c r="C85" s="64" t="s">
        <v>2214</v>
      </c>
      <c r="D85" s="64" t="s">
        <v>2215</v>
      </c>
      <c r="E85" s="64" t="s">
        <v>2216</v>
      </c>
      <c r="F85" s="64" t="s">
        <v>1771</v>
      </c>
      <c r="G85" s="64" t="s">
        <v>26</v>
      </c>
      <c r="H85" s="64" t="s">
        <v>1583</v>
      </c>
      <c r="I85" s="64" t="s">
        <v>1795</v>
      </c>
      <c r="J85" s="64" t="s">
        <v>1773</v>
      </c>
      <c r="K85" s="64" t="s">
        <v>1776</v>
      </c>
      <c r="L85" s="64" t="s">
        <v>26</v>
      </c>
      <c r="M85" s="63"/>
      <c r="N85" s="64" t="s">
        <v>1775</v>
      </c>
      <c r="O85" s="65" t="s">
        <v>1776</v>
      </c>
      <c r="P85" s="64" t="s">
        <v>2217</v>
      </c>
      <c r="Q85" s="64" t="s">
        <v>1827</v>
      </c>
      <c r="R85" s="66">
        <v>45895.382638888885</v>
      </c>
      <c r="S85" s="64" t="s">
        <v>1779</v>
      </c>
      <c r="T85" s="66">
        <v>45986.334027777775</v>
      </c>
    </row>
    <row r="86" spans="1:20" ht="16.8" x14ac:dyDescent="0.25">
      <c r="A86" s="64" t="s">
        <v>2218</v>
      </c>
      <c r="B86" s="64" t="s">
        <v>2219</v>
      </c>
      <c r="C86" s="64" t="s">
        <v>2220</v>
      </c>
      <c r="D86" s="64" t="s">
        <v>2221</v>
      </c>
      <c r="E86" s="64" t="s">
        <v>2222</v>
      </c>
      <c r="F86" s="64" t="s">
        <v>1856</v>
      </c>
      <c r="G86" s="64" t="s">
        <v>12</v>
      </c>
      <c r="H86" s="64" t="s">
        <v>1599</v>
      </c>
      <c r="I86" s="64" t="s">
        <v>1795</v>
      </c>
      <c r="J86" s="64" t="s">
        <v>1773</v>
      </c>
      <c r="K86" s="64" t="s">
        <v>1776</v>
      </c>
      <c r="L86" s="64" t="s">
        <v>12</v>
      </c>
      <c r="M86" s="63"/>
      <c r="N86" s="64" t="s">
        <v>1775</v>
      </c>
      <c r="O86" s="65" t="s">
        <v>1776</v>
      </c>
      <c r="P86" s="64" t="s">
        <v>1836</v>
      </c>
      <c r="Q86" s="64" t="s">
        <v>1811</v>
      </c>
      <c r="R86" s="66">
        <v>45473.5</v>
      </c>
      <c r="S86" s="64" t="s">
        <v>1779</v>
      </c>
      <c r="T86" s="66">
        <v>45989.489583333328</v>
      </c>
    </row>
    <row r="87" spans="1:20" ht="16.8" x14ac:dyDescent="0.25">
      <c r="A87" s="64" t="s">
        <v>2223</v>
      </c>
      <c r="B87" s="64" t="s">
        <v>2224</v>
      </c>
      <c r="C87" s="64" t="s">
        <v>2225</v>
      </c>
      <c r="D87" s="64" t="s">
        <v>2226</v>
      </c>
      <c r="E87" s="64" t="s">
        <v>2227</v>
      </c>
      <c r="F87" s="64" t="s">
        <v>1849</v>
      </c>
      <c r="G87" s="64" t="s">
        <v>26</v>
      </c>
      <c r="H87" s="64" t="s">
        <v>1715</v>
      </c>
      <c r="I87" s="64" t="s">
        <v>1795</v>
      </c>
      <c r="J87" s="64" t="s">
        <v>1773</v>
      </c>
      <c r="K87" s="64" t="s">
        <v>1776</v>
      </c>
      <c r="L87" s="64" t="s">
        <v>26</v>
      </c>
      <c r="M87" s="63"/>
      <c r="N87" s="64" t="s">
        <v>1775</v>
      </c>
      <c r="O87" s="65" t="s">
        <v>1776</v>
      </c>
      <c r="P87" s="64" t="s">
        <v>1810</v>
      </c>
      <c r="Q87" s="64" t="s">
        <v>1811</v>
      </c>
      <c r="R87" s="66">
        <v>45473.5</v>
      </c>
      <c r="S87" s="64" t="s">
        <v>2004</v>
      </c>
      <c r="T87" s="66">
        <v>45680.806250000001</v>
      </c>
    </row>
    <row r="88" spans="1:20" ht="16.8" x14ac:dyDescent="0.25">
      <c r="A88" s="64" t="s">
        <v>2228</v>
      </c>
      <c r="B88" s="64" t="s">
        <v>2229</v>
      </c>
      <c r="C88" s="64" t="s">
        <v>2230</v>
      </c>
      <c r="D88" s="64" t="s">
        <v>2231</v>
      </c>
      <c r="E88" s="64" t="s">
        <v>2232</v>
      </c>
      <c r="F88" s="64" t="s">
        <v>1771</v>
      </c>
      <c r="G88" s="64" t="s">
        <v>26</v>
      </c>
      <c r="H88" s="64" t="s">
        <v>1583</v>
      </c>
      <c r="I88" s="64" t="s">
        <v>1795</v>
      </c>
      <c r="J88" s="64" t="s">
        <v>1773</v>
      </c>
      <c r="K88" s="64" t="s">
        <v>1776</v>
      </c>
      <c r="L88" s="63"/>
      <c r="M88" s="64" t="s">
        <v>2155</v>
      </c>
      <c r="N88" s="64" t="s">
        <v>1775</v>
      </c>
      <c r="O88" s="65" t="s">
        <v>1776</v>
      </c>
      <c r="P88" s="64" t="s">
        <v>2233</v>
      </c>
      <c r="Q88" s="64" t="s">
        <v>2190</v>
      </c>
      <c r="R88" s="66">
        <v>45617.691666666666</v>
      </c>
      <c r="S88" s="63"/>
      <c r="T88" s="66">
        <v>45667.484027777777</v>
      </c>
    </row>
    <row r="89" spans="1:20" ht="16.8" x14ac:dyDescent="0.25">
      <c r="A89" s="64" t="s">
        <v>2234</v>
      </c>
      <c r="B89" s="64" t="s">
        <v>2235</v>
      </c>
      <c r="C89" s="64" t="s">
        <v>2236</v>
      </c>
      <c r="D89" s="64" t="s">
        <v>2237</v>
      </c>
      <c r="E89" s="64" t="s">
        <v>2238</v>
      </c>
      <c r="F89" s="64" t="s">
        <v>1771</v>
      </c>
      <c r="G89" s="64" t="s">
        <v>26</v>
      </c>
      <c r="H89" s="64" t="s">
        <v>1583</v>
      </c>
      <c r="I89" s="64" t="s">
        <v>1795</v>
      </c>
      <c r="J89" s="64" t="s">
        <v>1773</v>
      </c>
      <c r="K89" s="64" t="s">
        <v>1776</v>
      </c>
      <c r="L89" s="64" t="s">
        <v>26</v>
      </c>
      <c r="M89" s="63"/>
      <c r="N89" s="64" t="s">
        <v>1775</v>
      </c>
      <c r="O89" s="65" t="s">
        <v>1776</v>
      </c>
      <c r="P89" s="64" t="s">
        <v>2239</v>
      </c>
      <c r="Q89" s="64" t="s">
        <v>1827</v>
      </c>
      <c r="R89" s="66">
        <v>45868.45</v>
      </c>
      <c r="S89" s="64" t="s">
        <v>1779</v>
      </c>
      <c r="T89" s="66">
        <v>46083.611111111109</v>
      </c>
    </row>
    <row r="90" spans="1:20" ht="16.8" x14ac:dyDescent="0.25">
      <c r="A90" s="64" t="s">
        <v>2240</v>
      </c>
      <c r="B90" s="64" t="s">
        <v>2241</v>
      </c>
      <c r="C90" s="64" t="s">
        <v>2242</v>
      </c>
      <c r="D90" s="64" t="s">
        <v>2243</v>
      </c>
      <c r="E90" s="64" t="s">
        <v>2244</v>
      </c>
      <c r="F90" s="64" t="s">
        <v>1771</v>
      </c>
      <c r="G90" s="64" t="s">
        <v>26</v>
      </c>
      <c r="H90" s="64" t="s">
        <v>1583</v>
      </c>
      <c r="I90" s="64" t="s">
        <v>1795</v>
      </c>
      <c r="J90" s="64" t="s">
        <v>1773</v>
      </c>
      <c r="K90" s="64" t="s">
        <v>1776</v>
      </c>
      <c r="L90" s="64" t="s">
        <v>26</v>
      </c>
      <c r="M90" s="63"/>
      <c r="N90" s="64" t="s">
        <v>1775</v>
      </c>
      <c r="O90" s="65" t="s">
        <v>1776</v>
      </c>
      <c r="P90" s="64" t="s">
        <v>2245</v>
      </c>
      <c r="Q90" s="64" t="s">
        <v>1827</v>
      </c>
      <c r="R90" s="66">
        <v>45895.372916666667</v>
      </c>
      <c r="S90" s="64" t="s">
        <v>1779</v>
      </c>
      <c r="T90" s="66">
        <v>45992.490972222222</v>
      </c>
    </row>
    <row r="91" spans="1:20" ht="16.8" x14ac:dyDescent="0.25">
      <c r="A91" s="64" t="s">
        <v>2246</v>
      </c>
      <c r="B91" s="64" t="s">
        <v>107</v>
      </c>
      <c r="C91" s="64" t="s">
        <v>2247</v>
      </c>
      <c r="D91" s="64" t="s">
        <v>2248</v>
      </c>
      <c r="E91" s="64" t="s">
        <v>2249</v>
      </c>
      <c r="F91" s="64" t="s">
        <v>1794</v>
      </c>
      <c r="G91" s="64" t="s">
        <v>26</v>
      </c>
      <c r="H91" s="64" t="s">
        <v>1587</v>
      </c>
      <c r="I91" s="64" t="s">
        <v>1795</v>
      </c>
      <c r="J91" s="64" t="s">
        <v>1773</v>
      </c>
      <c r="K91" s="64" t="s">
        <v>1774</v>
      </c>
      <c r="L91" s="64" t="s">
        <v>26</v>
      </c>
      <c r="M91" s="63"/>
      <c r="N91" s="64" t="s">
        <v>1775</v>
      </c>
      <c r="O91" s="65" t="s">
        <v>1774</v>
      </c>
      <c r="P91" s="64" t="s">
        <v>2250</v>
      </c>
      <c r="Q91" s="64" t="s">
        <v>1804</v>
      </c>
      <c r="R91" s="66">
        <v>46139.38680555555</v>
      </c>
      <c r="S91" s="63"/>
      <c r="T91" s="63"/>
    </row>
    <row r="92" spans="1:20" ht="16.8" x14ac:dyDescent="0.25">
      <c r="A92" s="64" t="s">
        <v>2251</v>
      </c>
      <c r="B92" s="64" t="s">
        <v>108</v>
      </c>
      <c r="C92" s="64" t="s">
        <v>2252</v>
      </c>
      <c r="D92" s="64" t="s">
        <v>2253</v>
      </c>
      <c r="E92" s="64" t="s">
        <v>2254</v>
      </c>
      <c r="F92" s="64" t="s">
        <v>1802</v>
      </c>
      <c r="G92" s="64" t="s">
        <v>26</v>
      </c>
      <c r="H92" s="64" t="s">
        <v>1583</v>
      </c>
      <c r="I92" s="64" t="s">
        <v>1772</v>
      </c>
      <c r="J92" s="64" t="s">
        <v>1773</v>
      </c>
      <c r="K92" s="64" t="s">
        <v>1774</v>
      </c>
      <c r="L92" s="64" t="s">
        <v>26</v>
      </c>
      <c r="M92" s="63"/>
      <c r="N92" s="64" t="s">
        <v>1775</v>
      </c>
      <c r="O92" s="65" t="s">
        <v>1774</v>
      </c>
      <c r="P92" s="64" t="s">
        <v>1810</v>
      </c>
      <c r="Q92" s="64" t="s">
        <v>1811</v>
      </c>
      <c r="R92" s="66">
        <v>45473.5</v>
      </c>
      <c r="S92" s="64" t="s">
        <v>2004</v>
      </c>
      <c r="T92" s="66">
        <v>45680.806250000001</v>
      </c>
    </row>
    <row r="93" spans="1:20" ht="16.8" x14ac:dyDescent="0.25">
      <c r="A93" s="64" t="s">
        <v>2255</v>
      </c>
      <c r="B93" s="64" t="s">
        <v>2256</v>
      </c>
      <c r="C93" s="64" t="s">
        <v>2257</v>
      </c>
      <c r="D93" s="64" t="s">
        <v>2258</v>
      </c>
      <c r="E93" s="64" t="s">
        <v>2259</v>
      </c>
      <c r="F93" s="64" t="s">
        <v>1998</v>
      </c>
      <c r="G93" s="64" t="s">
        <v>26</v>
      </c>
      <c r="H93" s="64" t="s">
        <v>1587</v>
      </c>
      <c r="I93" s="64" t="s">
        <v>1795</v>
      </c>
      <c r="J93" s="64" t="s">
        <v>1773</v>
      </c>
      <c r="K93" s="64" t="s">
        <v>1774</v>
      </c>
      <c r="L93" s="64" t="s">
        <v>26</v>
      </c>
      <c r="M93" s="63"/>
      <c r="N93" s="64" t="s">
        <v>1775</v>
      </c>
      <c r="O93" s="65" t="s">
        <v>1774</v>
      </c>
      <c r="P93" s="64" t="s">
        <v>2260</v>
      </c>
      <c r="Q93" s="64" t="s">
        <v>1827</v>
      </c>
      <c r="R93" s="66">
        <v>46062.477083333331</v>
      </c>
      <c r="S93" s="63"/>
      <c r="T93" s="63"/>
    </row>
    <row r="94" spans="1:20" ht="16.8" x14ac:dyDescent="0.25">
      <c r="A94" s="64" t="s">
        <v>2261</v>
      </c>
      <c r="B94" s="64" t="s">
        <v>2262</v>
      </c>
      <c r="C94" s="64" t="s">
        <v>2263</v>
      </c>
      <c r="D94" s="64" t="s">
        <v>2264</v>
      </c>
      <c r="E94" s="64" t="s">
        <v>2265</v>
      </c>
      <c r="F94" s="64" t="s">
        <v>1876</v>
      </c>
      <c r="G94" s="64" t="s">
        <v>26</v>
      </c>
      <c r="H94" s="64" t="s">
        <v>1583</v>
      </c>
      <c r="I94" s="64" t="s">
        <v>1795</v>
      </c>
      <c r="J94" s="64" t="s">
        <v>1773</v>
      </c>
      <c r="K94" s="64" t="s">
        <v>1774</v>
      </c>
      <c r="L94" s="63"/>
      <c r="M94" s="64" t="s">
        <v>2155</v>
      </c>
      <c r="N94" s="64" t="s">
        <v>1775</v>
      </c>
      <c r="O94" s="65" t="s">
        <v>1776</v>
      </c>
      <c r="P94" s="63"/>
      <c r="Q94" s="64" t="s">
        <v>1811</v>
      </c>
      <c r="R94" s="66">
        <v>45473.5</v>
      </c>
      <c r="S94" s="64" t="s">
        <v>1811</v>
      </c>
      <c r="T94" s="66">
        <v>45546.55972222222</v>
      </c>
    </row>
    <row r="95" spans="1:20" ht="16.8" x14ac:dyDescent="0.25">
      <c r="A95" s="64" t="s">
        <v>2266</v>
      </c>
      <c r="B95" s="64" t="s">
        <v>2267</v>
      </c>
      <c r="C95" s="64" t="s">
        <v>2268</v>
      </c>
      <c r="D95" s="64" t="s">
        <v>2269</v>
      </c>
      <c r="E95" s="64" t="s">
        <v>2270</v>
      </c>
      <c r="F95" s="64" t="s">
        <v>1794</v>
      </c>
      <c r="G95" s="64" t="s">
        <v>26</v>
      </c>
      <c r="H95" s="64" t="s">
        <v>1587</v>
      </c>
      <c r="I95" s="64" t="s">
        <v>1795</v>
      </c>
      <c r="J95" s="64" t="s">
        <v>1773</v>
      </c>
      <c r="K95" s="64" t="s">
        <v>1776</v>
      </c>
      <c r="L95" s="64" t="s">
        <v>26</v>
      </c>
      <c r="M95" s="63"/>
      <c r="N95" s="64" t="s">
        <v>1775</v>
      </c>
      <c r="O95" s="65" t="s">
        <v>1776</v>
      </c>
      <c r="P95" s="64" t="s">
        <v>1810</v>
      </c>
      <c r="Q95" s="64" t="s">
        <v>1811</v>
      </c>
      <c r="R95" s="66">
        <v>45473.5</v>
      </c>
      <c r="S95" s="64" t="s">
        <v>1837</v>
      </c>
      <c r="T95" s="66">
        <v>46041.455555555556</v>
      </c>
    </row>
    <row r="96" spans="1:20" ht="16.8" x14ac:dyDescent="0.25">
      <c r="A96" s="64" t="s">
        <v>2271</v>
      </c>
      <c r="B96" s="64" t="s">
        <v>2272</v>
      </c>
      <c r="C96" s="64" t="s">
        <v>2273</v>
      </c>
      <c r="D96" s="64" t="s">
        <v>2274</v>
      </c>
      <c r="E96" s="64" t="s">
        <v>2275</v>
      </c>
      <c r="F96" s="64" t="s">
        <v>1876</v>
      </c>
      <c r="G96" s="64" t="s">
        <v>46</v>
      </c>
      <c r="H96" s="64" t="s">
        <v>2276</v>
      </c>
      <c r="I96" s="64" t="s">
        <v>1795</v>
      </c>
      <c r="J96" s="64" t="s">
        <v>1786</v>
      </c>
      <c r="K96" s="64" t="s">
        <v>1776</v>
      </c>
      <c r="L96" s="63"/>
      <c r="M96" s="64" t="s">
        <v>2155</v>
      </c>
      <c r="N96" s="64" t="s">
        <v>1775</v>
      </c>
      <c r="O96" s="65" t="s">
        <v>1776</v>
      </c>
      <c r="P96" s="63"/>
      <c r="Q96" s="64" t="s">
        <v>1811</v>
      </c>
      <c r="R96" s="66">
        <v>45473.5</v>
      </c>
      <c r="S96" s="64" t="s">
        <v>1811</v>
      </c>
      <c r="T96" s="66">
        <v>45621.40625</v>
      </c>
    </row>
    <row r="97" spans="1:20" ht="16.8" x14ac:dyDescent="0.25">
      <c r="A97" s="64" t="s">
        <v>2277</v>
      </c>
      <c r="B97" s="64" t="s">
        <v>109</v>
      </c>
      <c r="C97" s="64" t="s">
        <v>2278</v>
      </c>
      <c r="D97" s="64" t="s">
        <v>2279</v>
      </c>
      <c r="E97" s="64" t="s">
        <v>2280</v>
      </c>
      <c r="F97" s="64" t="s">
        <v>2281</v>
      </c>
      <c r="G97" s="64" t="s">
        <v>26</v>
      </c>
      <c r="H97" s="64" t="s">
        <v>1583</v>
      </c>
      <c r="I97" s="64" t="s">
        <v>1772</v>
      </c>
      <c r="J97" s="64" t="s">
        <v>1773</v>
      </c>
      <c r="K97" s="64" t="s">
        <v>1774</v>
      </c>
      <c r="L97" s="64" t="s">
        <v>26</v>
      </c>
      <c r="M97" s="63"/>
      <c r="N97" s="64" t="s">
        <v>1775</v>
      </c>
      <c r="O97" s="65" t="s">
        <v>1774</v>
      </c>
      <c r="P97" s="64" t="s">
        <v>2282</v>
      </c>
      <c r="Q97" s="64" t="s">
        <v>1827</v>
      </c>
      <c r="R97" s="66">
        <v>46069.654861111107</v>
      </c>
      <c r="S97" s="63"/>
      <c r="T97" s="63"/>
    </row>
    <row r="98" spans="1:20" ht="16.8" x14ac:dyDescent="0.25">
      <c r="A98" s="64" t="s">
        <v>2283</v>
      </c>
      <c r="B98" s="64" t="s">
        <v>110</v>
      </c>
      <c r="C98" s="64" t="s">
        <v>2284</v>
      </c>
      <c r="D98" s="64" t="s">
        <v>2285</v>
      </c>
      <c r="E98" s="64" t="s">
        <v>2286</v>
      </c>
      <c r="F98" s="64" t="s">
        <v>1876</v>
      </c>
      <c r="G98" s="64" t="s">
        <v>26</v>
      </c>
      <c r="H98" s="64" t="s">
        <v>1583</v>
      </c>
      <c r="I98" s="64" t="s">
        <v>1795</v>
      </c>
      <c r="J98" s="64" t="s">
        <v>1773</v>
      </c>
      <c r="K98" s="64" t="s">
        <v>1774</v>
      </c>
      <c r="L98" s="64" t="s">
        <v>26</v>
      </c>
      <c r="M98" s="63"/>
      <c r="N98" s="64" t="s">
        <v>1775</v>
      </c>
      <c r="O98" s="65" t="s">
        <v>1774</v>
      </c>
      <c r="P98" s="64" t="s">
        <v>1810</v>
      </c>
      <c r="Q98" s="64" t="s">
        <v>1811</v>
      </c>
      <c r="R98" s="66">
        <v>45473.5</v>
      </c>
      <c r="S98" s="64" t="s">
        <v>2004</v>
      </c>
      <c r="T98" s="66">
        <v>45680.806944444441</v>
      </c>
    </row>
    <row r="99" spans="1:20" ht="16.8" x14ac:dyDescent="0.25">
      <c r="A99" s="64" t="s">
        <v>2287</v>
      </c>
      <c r="B99" s="64" t="s">
        <v>2288</v>
      </c>
      <c r="C99" s="64" t="s">
        <v>2289</v>
      </c>
      <c r="D99" s="64" t="s">
        <v>2290</v>
      </c>
      <c r="E99" s="64" t="s">
        <v>2291</v>
      </c>
      <c r="F99" s="64" t="s">
        <v>1771</v>
      </c>
      <c r="G99" s="64" t="s">
        <v>49</v>
      </c>
      <c r="H99" s="64" t="s">
        <v>1665</v>
      </c>
      <c r="I99" s="64" t="s">
        <v>1795</v>
      </c>
      <c r="J99" s="64" t="s">
        <v>1786</v>
      </c>
      <c r="K99" s="64" t="s">
        <v>1776</v>
      </c>
      <c r="L99" s="64" t="s">
        <v>49</v>
      </c>
      <c r="M99" s="63"/>
      <c r="N99" s="64" t="s">
        <v>1775</v>
      </c>
      <c r="O99" s="65" t="s">
        <v>1776</v>
      </c>
      <c r="P99" s="64" t="s">
        <v>2292</v>
      </c>
      <c r="Q99" s="64" t="s">
        <v>1827</v>
      </c>
      <c r="R99" s="66">
        <v>45899.618055555555</v>
      </c>
      <c r="S99" s="64" t="s">
        <v>1779</v>
      </c>
      <c r="T99" s="66">
        <v>45986.334027777775</v>
      </c>
    </row>
    <row r="100" spans="1:20" ht="16.8" x14ac:dyDescent="0.25">
      <c r="A100" s="64" t="s">
        <v>2293</v>
      </c>
      <c r="B100" s="64" t="s">
        <v>2294</v>
      </c>
      <c r="C100" s="64" t="s">
        <v>2295</v>
      </c>
      <c r="D100" s="64" t="s">
        <v>2296</v>
      </c>
      <c r="E100" s="64" t="s">
        <v>2297</v>
      </c>
      <c r="F100" s="64" t="s">
        <v>1849</v>
      </c>
      <c r="G100" s="64" t="s">
        <v>26</v>
      </c>
      <c r="H100" s="64" t="s">
        <v>1587</v>
      </c>
      <c r="I100" s="64" t="s">
        <v>1795</v>
      </c>
      <c r="J100" s="64" t="s">
        <v>1773</v>
      </c>
      <c r="K100" s="64" t="s">
        <v>1776</v>
      </c>
      <c r="L100" s="64" t="s">
        <v>26</v>
      </c>
      <c r="M100" s="63"/>
      <c r="N100" s="64" t="s">
        <v>1775</v>
      </c>
      <c r="O100" s="65" t="s">
        <v>1776</v>
      </c>
      <c r="P100" s="64" t="s">
        <v>2298</v>
      </c>
      <c r="Q100" s="64" t="s">
        <v>1811</v>
      </c>
      <c r="R100" s="66">
        <v>45473.5</v>
      </c>
      <c r="S100" s="64" t="s">
        <v>2004</v>
      </c>
      <c r="T100" s="66">
        <v>45854.482638888891</v>
      </c>
    </row>
    <row r="101" spans="1:20" ht="16.8" x14ac:dyDescent="0.25">
      <c r="A101" s="64" t="s">
        <v>2299</v>
      </c>
      <c r="B101" s="64" t="s">
        <v>2300</v>
      </c>
      <c r="C101" s="64" t="s">
        <v>2301</v>
      </c>
      <c r="D101" s="64" t="s">
        <v>2302</v>
      </c>
      <c r="E101" s="64" t="s">
        <v>2303</v>
      </c>
      <c r="F101" s="64" t="s">
        <v>1794</v>
      </c>
      <c r="G101" s="64" t="s">
        <v>26</v>
      </c>
      <c r="H101" s="64" t="s">
        <v>1587</v>
      </c>
      <c r="I101" s="64" t="s">
        <v>1795</v>
      </c>
      <c r="J101" s="64" t="s">
        <v>1773</v>
      </c>
      <c r="K101" s="64" t="s">
        <v>1774</v>
      </c>
      <c r="L101" s="64" t="s">
        <v>26</v>
      </c>
      <c r="M101" s="63"/>
      <c r="N101" s="64" t="s">
        <v>1775</v>
      </c>
      <c r="O101" s="65" t="s">
        <v>1774</v>
      </c>
      <c r="P101" s="64" t="s">
        <v>1810</v>
      </c>
      <c r="Q101" s="64" t="s">
        <v>1811</v>
      </c>
      <c r="R101" s="66">
        <v>45473.5</v>
      </c>
      <c r="S101" s="64" t="s">
        <v>1779</v>
      </c>
      <c r="T101" s="66">
        <v>45919.828472222223</v>
      </c>
    </row>
    <row r="102" spans="1:20" ht="16.8" x14ac:dyDescent="0.25">
      <c r="A102" s="64" t="s">
        <v>2304</v>
      </c>
      <c r="B102" s="64" t="s">
        <v>111</v>
      </c>
      <c r="C102" s="64" t="s">
        <v>2305</v>
      </c>
      <c r="D102" s="64" t="s">
        <v>2306</v>
      </c>
      <c r="E102" s="64" t="s">
        <v>2307</v>
      </c>
      <c r="F102" s="64" t="s">
        <v>1856</v>
      </c>
      <c r="G102" s="64" t="s">
        <v>26</v>
      </c>
      <c r="H102" s="64" t="s">
        <v>1583</v>
      </c>
      <c r="I102" s="64" t="s">
        <v>1772</v>
      </c>
      <c r="J102" s="64" t="s">
        <v>1773</v>
      </c>
      <c r="K102" s="64" t="s">
        <v>1774</v>
      </c>
      <c r="L102" s="64" t="s">
        <v>26</v>
      </c>
      <c r="M102" s="63"/>
      <c r="N102" s="64" t="s">
        <v>1775</v>
      </c>
      <c r="O102" s="65" t="s">
        <v>1774</v>
      </c>
      <c r="P102" s="64" t="s">
        <v>1810</v>
      </c>
      <c r="Q102" s="64" t="s">
        <v>1811</v>
      </c>
      <c r="R102" s="66">
        <v>45473.5</v>
      </c>
      <c r="S102" s="64" t="s">
        <v>2004</v>
      </c>
      <c r="T102" s="66">
        <v>45680.807638888888</v>
      </c>
    </row>
    <row r="103" spans="1:20" ht="16.8" x14ac:dyDescent="0.25">
      <c r="A103" s="64" t="s">
        <v>2308</v>
      </c>
      <c r="B103" s="64" t="s">
        <v>112</v>
      </c>
      <c r="C103" s="64" t="s">
        <v>2309</v>
      </c>
      <c r="D103" s="64" t="s">
        <v>2310</v>
      </c>
      <c r="E103" s="64" t="s">
        <v>2311</v>
      </c>
      <c r="F103" s="64" t="s">
        <v>1876</v>
      </c>
      <c r="G103" s="64" t="s">
        <v>26</v>
      </c>
      <c r="H103" s="64" t="s">
        <v>1583</v>
      </c>
      <c r="I103" s="64" t="s">
        <v>1795</v>
      </c>
      <c r="J103" s="64" t="s">
        <v>1773</v>
      </c>
      <c r="K103" s="64" t="s">
        <v>1774</v>
      </c>
      <c r="L103" s="64" t="s">
        <v>26</v>
      </c>
      <c r="M103" s="63"/>
      <c r="N103" s="64" t="s">
        <v>1775</v>
      </c>
      <c r="O103" s="65" t="s">
        <v>1774</v>
      </c>
      <c r="P103" s="64" t="s">
        <v>1810</v>
      </c>
      <c r="Q103" s="64" t="s">
        <v>1811</v>
      </c>
      <c r="R103" s="66">
        <v>45473.5</v>
      </c>
      <c r="S103" s="64" t="s">
        <v>2004</v>
      </c>
      <c r="T103" s="66">
        <v>45680.808333333334</v>
      </c>
    </row>
    <row r="104" spans="1:20" ht="16.8" x14ac:dyDescent="0.25">
      <c r="A104" s="64" t="s">
        <v>2312</v>
      </c>
      <c r="B104" s="64" t="s">
        <v>2313</v>
      </c>
      <c r="C104" s="64" t="s">
        <v>2314</v>
      </c>
      <c r="D104" s="64" t="s">
        <v>2315</v>
      </c>
      <c r="E104" s="64" t="s">
        <v>2316</v>
      </c>
      <c r="F104" s="64" t="s">
        <v>1794</v>
      </c>
      <c r="G104" s="64" t="s">
        <v>60</v>
      </c>
      <c r="H104" s="64" t="s">
        <v>1705</v>
      </c>
      <c r="I104" s="64" t="s">
        <v>1795</v>
      </c>
      <c r="J104" s="64" t="s">
        <v>1786</v>
      </c>
      <c r="K104" s="64" t="s">
        <v>1776</v>
      </c>
      <c r="L104" s="64" t="s">
        <v>60</v>
      </c>
      <c r="M104" s="63"/>
      <c r="N104" s="64" t="s">
        <v>1775</v>
      </c>
      <c r="O104" s="65" t="s">
        <v>1776</v>
      </c>
      <c r="P104" s="64" t="s">
        <v>1810</v>
      </c>
      <c r="Q104" s="64" t="s">
        <v>1811</v>
      </c>
      <c r="R104" s="66">
        <v>45473.5</v>
      </c>
      <c r="S104" s="64" t="s">
        <v>1779</v>
      </c>
      <c r="T104" s="66">
        <v>45986.453472222223</v>
      </c>
    </row>
    <row r="105" spans="1:20" ht="16.8" x14ac:dyDescent="0.25">
      <c r="A105" s="64" t="s">
        <v>2317</v>
      </c>
      <c r="B105" s="64" t="s">
        <v>2318</v>
      </c>
      <c r="C105" s="64" t="s">
        <v>2319</v>
      </c>
      <c r="D105" s="64" t="s">
        <v>2320</v>
      </c>
      <c r="E105" s="64" t="s">
        <v>2321</v>
      </c>
      <c r="F105" s="64" t="s">
        <v>2322</v>
      </c>
      <c r="G105" s="64" t="s">
        <v>26</v>
      </c>
      <c r="H105" s="64" t="s">
        <v>1583</v>
      </c>
      <c r="I105" s="64" t="s">
        <v>1795</v>
      </c>
      <c r="J105" s="64" t="s">
        <v>1773</v>
      </c>
      <c r="K105" s="64" t="s">
        <v>1774</v>
      </c>
      <c r="L105" s="64" t="s">
        <v>26</v>
      </c>
      <c r="M105" s="63"/>
      <c r="N105" s="64" t="s">
        <v>1775</v>
      </c>
      <c r="O105" s="65" t="s">
        <v>1774</v>
      </c>
      <c r="P105" s="64" t="s">
        <v>1810</v>
      </c>
      <c r="Q105" s="64" t="s">
        <v>1811</v>
      </c>
      <c r="R105" s="66">
        <v>45473.5</v>
      </c>
      <c r="S105" s="64" t="s">
        <v>2004</v>
      </c>
      <c r="T105" s="66">
        <v>45680.809027777774</v>
      </c>
    </row>
    <row r="106" spans="1:20" ht="16.8" x14ac:dyDescent="0.25">
      <c r="A106" s="64" t="s">
        <v>2323</v>
      </c>
      <c r="B106" s="64" t="s">
        <v>2324</v>
      </c>
      <c r="C106" s="64" t="s">
        <v>2325</v>
      </c>
      <c r="D106" s="64" t="s">
        <v>2326</v>
      </c>
      <c r="E106" s="64" t="s">
        <v>2327</v>
      </c>
      <c r="F106" s="64" t="s">
        <v>1771</v>
      </c>
      <c r="G106" s="64" t="s">
        <v>26</v>
      </c>
      <c r="H106" s="64" t="s">
        <v>1583</v>
      </c>
      <c r="I106" s="64" t="s">
        <v>1795</v>
      </c>
      <c r="J106" s="64" t="s">
        <v>1773</v>
      </c>
      <c r="K106" s="64" t="s">
        <v>1776</v>
      </c>
      <c r="L106" s="64" t="s">
        <v>26</v>
      </c>
      <c r="M106" s="63"/>
      <c r="N106" s="64" t="s">
        <v>1775</v>
      </c>
      <c r="O106" s="65" t="s">
        <v>1776</v>
      </c>
      <c r="P106" s="64" t="s">
        <v>2328</v>
      </c>
      <c r="Q106" s="64" t="s">
        <v>1837</v>
      </c>
      <c r="R106" s="66">
        <v>45898.365277777775</v>
      </c>
      <c r="S106" s="64" t="s">
        <v>1837</v>
      </c>
      <c r="T106" s="66">
        <v>46056.409722222219</v>
      </c>
    </row>
    <row r="107" spans="1:20" ht="16.8" x14ac:dyDescent="0.25">
      <c r="A107" s="64" t="s">
        <v>2329</v>
      </c>
      <c r="B107" s="64" t="s">
        <v>113</v>
      </c>
      <c r="C107" s="64" t="s">
        <v>2263</v>
      </c>
      <c r="D107" s="64" t="s">
        <v>2264</v>
      </c>
      <c r="E107" s="64" t="s">
        <v>2265</v>
      </c>
      <c r="F107" s="64" t="s">
        <v>1876</v>
      </c>
      <c r="G107" s="64" t="s">
        <v>26</v>
      </c>
      <c r="H107" s="64" t="s">
        <v>1583</v>
      </c>
      <c r="I107" s="64" t="s">
        <v>1795</v>
      </c>
      <c r="J107" s="64" t="s">
        <v>1773</v>
      </c>
      <c r="K107" s="64" t="s">
        <v>1774</v>
      </c>
      <c r="L107" s="64" t="s">
        <v>26</v>
      </c>
      <c r="M107" s="63"/>
      <c r="N107" s="64" t="s">
        <v>1775</v>
      </c>
      <c r="O107" s="65" t="s">
        <v>1774</v>
      </c>
      <c r="P107" s="64" t="s">
        <v>2265</v>
      </c>
      <c r="Q107" s="64" t="s">
        <v>1778</v>
      </c>
      <c r="R107" s="66">
        <v>45546.560416666667</v>
      </c>
      <c r="S107" s="64" t="s">
        <v>2004</v>
      </c>
      <c r="T107" s="66">
        <v>45680.809027777774</v>
      </c>
    </row>
    <row r="108" spans="1:20" ht="16.8" x14ac:dyDescent="0.25">
      <c r="A108" s="64" t="s">
        <v>2330</v>
      </c>
      <c r="B108" s="64" t="s">
        <v>2331</v>
      </c>
      <c r="C108" s="64" t="s">
        <v>2332</v>
      </c>
      <c r="D108" s="64" t="s">
        <v>2333</v>
      </c>
      <c r="E108" s="64" t="s">
        <v>2334</v>
      </c>
      <c r="F108" s="64" t="s">
        <v>1771</v>
      </c>
      <c r="G108" s="64" t="s">
        <v>46</v>
      </c>
      <c r="H108" s="64" t="s">
        <v>2276</v>
      </c>
      <c r="I108" s="64" t="s">
        <v>1795</v>
      </c>
      <c r="J108" s="64" t="s">
        <v>1786</v>
      </c>
      <c r="K108" s="64" t="s">
        <v>1776</v>
      </c>
      <c r="L108" s="63"/>
      <c r="M108" s="64" t="s">
        <v>2155</v>
      </c>
      <c r="N108" s="64" t="s">
        <v>1775</v>
      </c>
      <c r="O108" s="65" t="s">
        <v>1776</v>
      </c>
      <c r="P108" s="63"/>
      <c r="Q108" s="64" t="s">
        <v>1811</v>
      </c>
      <c r="R108" s="66">
        <v>45473.5</v>
      </c>
      <c r="S108" s="64" t="s">
        <v>1811</v>
      </c>
      <c r="T108" s="66">
        <v>45614.623611111107</v>
      </c>
    </row>
    <row r="109" spans="1:20" ht="16.8" x14ac:dyDescent="0.25">
      <c r="A109" s="64" t="s">
        <v>2335</v>
      </c>
      <c r="B109" s="64" t="s">
        <v>114</v>
      </c>
      <c r="C109" s="64" t="s">
        <v>2336</v>
      </c>
      <c r="D109" s="64" t="s">
        <v>2337</v>
      </c>
      <c r="E109" s="64" t="s">
        <v>2338</v>
      </c>
      <c r="F109" s="64" t="s">
        <v>1849</v>
      </c>
      <c r="G109" s="64" t="s">
        <v>26</v>
      </c>
      <c r="H109" s="64" t="s">
        <v>1587</v>
      </c>
      <c r="I109" s="64" t="s">
        <v>1795</v>
      </c>
      <c r="J109" s="64" t="s">
        <v>1773</v>
      </c>
      <c r="K109" s="64" t="s">
        <v>1774</v>
      </c>
      <c r="L109" s="64" t="s">
        <v>26</v>
      </c>
      <c r="M109" s="63"/>
      <c r="N109" s="64" t="s">
        <v>1775</v>
      </c>
      <c r="O109" s="65" t="s">
        <v>1774</v>
      </c>
      <c r="P109" s="64" t="s">
        <v>2339</v>
      </c>
      <c r="Q109" s="64" t="s">
        <v>1811</v>
      </c>
      <c r="R109" s="66">
        <v>45473.5</v>
      </c>
      <c r="S109" s="64" t="s">
        <v>1827</v>
      </c>
      <c r="T109" s="66">
        <v>46062.443055555552</v>
      </c>
    </row>
    <row r="110" spans="1:20" ht="16.8" x14ac:dyDescent="0.25">
      <c r="A110" s="64" t="s">
        <v>2340</v>
      </c>
      <c r="B110" s="64" t="s">
        <v>115</v>
      </c>
      <c r="C110" s="64" t="s">
        <v>2341</v>
      </c>
      <c r="D110" s="64" t="s">
        <v>2342</v>
      </c>
      <c r="E110" s="64" t="s">
        <v>2343</v>
      </c>
      <c r="F110" s="64" t="s">
        <v>2344</v>
      </c>
      <c r="G110" s="64" t="s">
        <v>26</v>
      </c>
      <c r="H110" s="64" t="s">
        <v>1583</v>
      </c>
      <c r="I110" s="64" t="s">
        <v>1795</v>
      </c>
      <c r="J110" s="64" t="s">
        <v>1773</v>
      </c>
      <c r="K110" s="64" t="s">
        <v>1774</v>
      </c>
      <c r="L110" s="64" t="s">
        <v>26</v>
      </c>
      <c r="M110" s="63"/>
      <c r="N110" s="64" t="s">
        <v>1775</v>
      </c>
      <c r="O110" s="65" t="s">
        <v>1774</v>
      </c>
      <c r="P110" s="64" t="s">
        <v>2345</v>
      </c>
      <c r="Q110" s="64" t="s">
        <v>1827</v>
      </c>
      <c r="R110" s="66">
        <v>46062.473611111112</v>
      </c>
      <c r="S110" s="63"/>
      <c r="T110" s="63"/>
    </row>
    <row r="111" spans="1:20" ht="16.8" x14ac:dyDescent="0.25">
      <c r="A111" s="64" t="s">
        <v>2346</v>
      </c>
      <c r="B111" s="64" t="s">
        <v>2347</v>
      </c>
      <c r="C111" s="64" t="s">
        <v>2348</v>
      </c>
      <c r="D111" s="64" t="s">
        <v>2349</v>
      </c>
      <c r="E111" s="64" t="s">
        <v>2350</v>
      </c>
      <c r="F111" s="64" t="s">
        <v>1794</v>
      </c>
      <c r="G111" s="64" t="s">
        <v>16</v>
      </c>
      <c r="H111" s="64" t="s">
        <v>2351</v>
      </c>
      <c r="I111" s="64" t="s">
        <v>1795</v>
      </c>
      <c r="J111" s="64" t="s">
        <v>1773</v>
      </c>
      <c r="K111" s="64" t="s">
        <v>1776</v>
      </c>
      <c r="L111" s="63"/>
      <c r="M111" s="64" t="s">
        <v>2155</v>
      </c>
      <c r="N111" s="64" t="s">
        <v>1775</v>
      </c>
      <c r="O111" s="65" t="s">
        <v>1776</v>
      </c>
      <c r="P111" s="63"/>
      <c r="Q111" s="64" t="s">
        <v>1811</v>
      </c>
      <c r="R111" s="66">
        <v>45473.5</v>
      </c>
      <c r="S111" s="64" t="s">
        <v>1811</v>
      </c>
      <c r="T111" s="66">
        <v>45615.59375</v>
      </c>
    </row>
    <row r="112" spans="1:20" ht="16.8" x14ac:dyDescent="0.25">
      <c r="A112" s="64" t="s">
        <v>2352</v>
      </c>
      <c r="B112" s="64" t="s">
        <v>2353</v>
      </c>
      <c r="C112" s="64" t="s">
        <v>2354</v>
      </c>
      <c r="D112" s="64" t="s">
        <v>2355</v>
      </c>
      <c r="E112" s="64" t="s">
        <v>2356</v>
      </c>
      <c r="F112" s="64" t="s">
        <v>1876</v>
      </c>
      <c r="G112" s="64" t="s">
        <v>26</v>
      </c>
      <c r="H112" s="64" t="s">
        <v>1583</v>
      </c>
      <c r="I112" s="64" t="s">
        <v>1772</v>
      </c>
      <c r="J112" s="64" t="s">
        <v>1773</v>
      </c>
      <c r="K112" s="64" t="s">
        <v>1776</v>
      </c>
      <c r="L112" s="64" t="s">
        <v>26</v>
      </c>
      <c r="M112" s="63"/>
      <c r="N112" s="64" t="s">
        <v>1775</v>
      </c>
      <c r="O112" s="65" t="s">
        <v>1776</v>
      </c>
      <c r="P112" s="64" t="s">
        <v>1810</v>
      </c>
      <c r="Q112" s="64" t="s">
        <v>1811</v>
      </c>
      <c r="R112" s="66">
        <v>45473.5</v>
      </c>
      <c r="S112" s="64" t="s">
        <v>1779</v>
      </c>
      <c r="T112" s="66">
        <v>45856.726388888885</v>
      </c>
    </row>
    <row r="113" spans="1:20" ht="16.8" x14ac:dyDescent="0.25">
      <c r="A113" s="64" t="s">
        <v>2357</v>
      </c>
      <c r="B113" s="64" t="s">
        <v>116</v>
      </c>
      <c r="C113" s="64" t="s">
        <v>2358</v>
      </c>
      <c r="D113" s="64" t="s">
        <v>2359</v>
      </c>
      <c r="E113" s="64" t="s">
        <v>2360</v>
      </c>
      <c r="F113" s="64" t="s">
        <v>2322</v>
      </c>
      <c r="G113" s="64" t="s">
        <v>51</v>
      </c>
      <c r="H113" s="64" t="s">
        <v>1588</v>
      </c>
      <c r="I113" s="64" t="s">
        <v>1795</v>
      </c>
      <c r="J113" s="64" t="s">
        <v>1773</v>
      </c>
      <c r="K113" s="64" t="s">
        <v>1774</v>
      </c>
      <c r="L113" s="64" t="s">
        <v>51</v>
      </c>
      <c r="M113" s="63"/>
      <c r="N113" s="64" t="s">
        <v>1775</v>
      </c>
      <c r="O113" s="65" t="s">
        <v>1774</v>
      </c>
      <c r="P113" s="64" t="s">
        <v>1836</v>
      </c>
      <c r="Q113" s="64" t="s">
        <v>1811</v>
      </c>
      <c r="R113" s="66">
        <v>45473.5</v>
      </c>
      <c r="S113" s="64" t="s">
        <v>1779</v>
      </c>
      <c r="T113" s="66">
        <v>45895.439583333333</v>
      </c>
    </row>
    <row r="114" spans="1:20" ht="16.8" x14ac:dyDescent="0.25">
      <c r="A114" s="64" t="s">
        <v>2361</v>
      </c>
      <c r="B114" s="64" t="s">
        <v>117</v>
      </c>
      <c r="C114" s="64" t="s">
        <v>2362</v>
      </c>
      <c r="D114" s="64" t="s">
        <v>2363</v>
      </c>
      <c r="E114" s="64" t="s">
        <v>2364</v>
      </c>
      <c r="F114" s="64" t="s">
        <v>1771</v>
      </c>
      <c r="G114" s="64" t="s">
        <v>51</v>
      </c>
      <c r="H114" s="64" t="s">
        <v>1588</v>
      </c>
      <c r="I114" s="64" t="s">
        <v>1795</v>
      </c>
      <c r="J114" s="64" t="s">
        <v>1773</v>
      </c>
      <c r="K114" s="64" t="s">
        <v>1774</v>
      </c>
      <c r="L114" s="64" t="s">
        <v>51</v>
      </c>
      <c r="M114" s="63"/>
      <c r="N114" s="64" t="s">
        <v>1775</v>
      </c>
      <c r="O114" s="65" t="s">
        <v>1774</v>
      </c>
      <c r="P114" s="64" t="s">
        <v>1836</v>
      </c>
      <c r="Q114" s="64" t="s">
        <v>1827</v>
      </c>
      <c r="R114" s="66">
        <v>45487.754166666666</v>
      </c>
      <c r="S114" s="64" t="s">
        <v>1779</v>
      </c>
      <c r="T114" s="66">
        <v>45895.440277777772</v>
      </c>
    </row>
    <row r="115" spans="1:20" ht="16.8" x14ac:dyDescent="0.25">
      <c r="A115" s="64" t="s">
        <v>2365</v>
      </c>
      <c r="B115" s="64" t="s">
        <v>2366</v>
      </c>
      <c r="C115" s="64" t="s">
        <v>2367</v>
      </c>
      <c r="D115" s="64" t="s">
        <v>2368</v>
      </c>
      <c r="E115" s="64" t="s">
        <v>2369</v>
      </c>
      <c r="F115" s="64" t="s">
        <v>1771</v>
      </c>
      <c r="G115" s="64" t="s">
        <v>51</v>
      </c>
      <c r="H115" s="64" t="s">
        <v>1588</v>
      </c>
      <c r="I115" s="64" t="s">
        <v>1795</v>
      </c>
      <c r="J115" s="64" t="s">
        <v>1773</v>
      </c>
      <c r="K115" s="64" t="s">
        <v>1774</v>
      </c>
      <c r="L115" s="64" t="s">
        <v>51</v>
      </c>
      <c r="M115" s="63"/>
      <c r="N115" s="64" t="s">
        <v>1775</v>
      </c>
      <c r="O115" s="65" t="s">
        <v>1774</v>
      </c>
      <c r="P115" s="64" t="s">
        <v>1810</v>
      </c>
      <c r="Q115" s="64" t="s">
        <v>1811</v>
      </c>
      <c r="R115" s="66">
        <v>45473.5</v>
      </c>
      <c r="S115" s="64" t="s">
        <v>1779</v>
      </c>
      <c r="T115" s="66">
        <v>45680.815972222219</v>
      </c>
    </row>
    <row r="116" spans="1:20" ht="16.8" x14ac:dyDescent="0.25">
      <c r="A116" s="64" t="s">
        <v>2370</v>
      </c>
      <c r="B116" s="64" t="s">
        <v>2371</v>
      </c>
      <c r="C116" s="64" t="s">
        <v>2372</v>
      </c>
      <c r="D116" s="64" t="s">
        <v>2373</v>
      </c>
      <c r="E116" s="64" t="s">
        <v>2374</v>
      </c>
      <c r="F116" s="64" t="s">
        <v>1771</v>
      </c>
      <c r="G116" s="64" t="s">
        <v>51</v>
      </c>
      <c r="H116" s="64" t="s">
        <v>1588</v>
      </c>
      <c r="I116" s="64" t="s">
        <v>1795</v>
      </c>
      <c r="J116" s="64" t="s">
        <v>1773</v>
      </c>
      <c r="K116" s="64" t="s">
        <v>1774</v>
      </c>
      <c r="L116" s="64" t="s">
        <v>51</v>
      </c>
      <c r="M116" s="63"/>
      <c r="N116" s="64" t="s">
        <v>1775</v>
      </c>
      <c r="O116" s="65" t="s">
        <v>1774</v>
      </c>
      <c r="P116" s="64" t="s">
        <v>1810</v>
      </c>
      <c r="Q116" s="64" t="s">
        <v>1811</v>
      </c>
      <c r="R116" s="66">
        <v>45473.5</v>
      </c>
      <c r="S116" s="64" t="s">
        <v>2004</v>
      </c>
      <c r="T116" s="66">
        <v>45680.811111111107</v>
      </c>
    </row>
    <row r="117" spans="1:20" ht="16.8" x14ac:dyDescent="0.25">
      <c r="A117" s="64" t="s">
        <v>2375</v>
      </c>
      <c r="B117" s="64" t="s">
        <v>2376</v>
      </c>
      <c r="C117" s="64" t="s">
        <v>2377</v>
      </c>
      <c r="D117" s="64" t="s">
        <v>2378</v>
      </c>
      <c r="E117" s="64" t="s">
        <v>2379</v>
      </c>
      <c r="F117" s="64" t="s">
        <v>2322</v>
      </c>
      <c r="G117" s="64" t="s">
        <v>51</v>
      </c>
      <c r="H117" s="64" t="s">
        <v>1588</v>
      </c>
      <c r="I117" s="64" t="s">
        <v>1772</v>
      </c>
      <c r="J117" s="64" t="s">
        <v>1773</v>
      </c>
      <c r="K117" s="64" t="s">
        <v>1776</v>
      </c>
      <c r="L117" s="63"/>
      <c r="M117" s="64" t="s">
        <v>2155</v>
      </c>
      <c r="N117" s="64" t="s">
        <v>1775</v>
      </c>
      <c r="O117" s="65" t="s">
        <v>1776</v>
      </c>
      <c r="P117" s="63"/>
      <c r="Q117" s="64" t="s">
        <v>1811</v>
      </c>
      <c r="R117" s="66">
        <v>45473.5</v>
      </c>
      <c r="S117" s="64" t="s">
        <v>1811</v>
      </c>
      <c r="T117" s="66">
        <v>45566.430555555555</v>
      </c>
    </row>
    <row r="118" spans="1:20" ht="16.8" x14ac:dyDescent="0.25">
      <c r="A118" s="64" t="s">
        <v>2380</v>
      </c>
      <c r="B118" s="64" t="s">
        <v>118</v>
      </c>
      <c r="C118" s="64" t="s">
        <v>2381</v>
      </c>
      <c r="D118" s="64" t="s">
        <v>2382</v>
      </c>
      <c r="E118" s="64" t="s">
        <v>2383</v>
      </c>
      <c r="F118" s="64" t="s">
        <v>1771</v>
      </c>
      <c r="G118" s="64" t="s">
        <v>51</v>
      </c>
      <c r="H118" s="64" t="s">
        <v>1588</v>
      </c>
      <c r="I118" s="64" t="s">
        <v>1795</v>
      </c>
      <c r="J118" s="64" t="s">
        <v>1773</v>
      </c>
      <c r="K118" s="64" t="s">
        <v>1774</v>
      </c>
      <c r="L118" s="64" t="s">
        <v>51</v>
      </c>
      <c r="M118" s="63"/>
      <c r="N118" s="64" t="s">
        <v>1775</v>
      </c>
      <c r="O118" s="65" t="s">
        <v>1774</v>
      </c>
      <c r="P118" s="64" t="s">
        <v>2384</v>
      </c>
      <c r="Q118" s="64" t="s">
        <v>1788</v>
      </c>
      <c r="R118" s="66">
        <v>45518.823611111111</v>
      </c>
      <c r="S118" s="64" t="s">
        <v>2004</v>
      </c>
      <c r="T118" s="66">
        <v>45680.811805555553</v>
      </c>
    </row>
    <row r="119" spans="1:20" ht="16.8" x14ac:dyDescent="0.25">
      <c r="A119" s="64" t="s">
        <v>2385</v>
      </c>
      <c r="B119" s="64" t="s">
        <v>2386</v>
      </c>
      <c r="C119" s="64" t="s">
        <v>2387</v>
      </c>
      <c r="D119" s="64" t="s">
        <v>2388</v>
      </c>
      <c r="E119" s="64" t="s">
        <v>2389</v>
      </c>
      <c r="F119" s="64" t="s">
        <v>1849</v>
      </c>
      <c r="G119" s="64" t="s">
        <v>20</v>
      </c>
      <c r="H119" s="64" t="s">
        <v>2390</v>
      </c>
      <c r="I119" s="64" t="s">
        <v>1795</v>
      </c>
      <c r="J119" s="64" t="s">
        <v>1773</v>
      </c>
      <c r="K119" s="64" t="s">
        <v>1776</v>
      </c>
      <c r="L119" s="64" t="s">
        <v>20</v>
      </c>
      <c r="M119" s="63"/>
      <c r="N119" s="64" t="s">
        <v>1775</v>
      </c>
      <c r="O119" s="65" t="s">
        <v>1776</v>
      </c>
      <c r="P119" s="64" t="s">
        <v>2391</v>
      </c>
      <c r="Q119" s="64" t="s">
        <v>1827</v>
      </c>
      <c r="R119" s="66">
        <v>45820.436805555553</v>
      </c>
      <c r="S119" s="64" t="s">
        <v>1837</v>
      </c>
      <c r="T119" s="66">
        <v>46076.627083333333</v>
      </c>
    </row>
    <row r="120" spans="1:20" ht="16.8" x14ac:dyDescent="0.25">
      <c r="A120" s="64" t="s">
        <v>2392</v>
      </c>
      <c r="B120" s="64" t="s">
        <v>2393</v>
      </c>
      <c r="C120" s="64" t="s">
        <v>1978</v>
      </c>
      <c r="D120" s="64" t="s">
        <v>2394</v>
      </c>
      <c r="E120" s="64" t="s">
        <v>2395</v>
      </c>
      <c r="F120" s="64" t="s">
        <v>1876</v>
      </c>
      <c r="G120" s="64" t="s">
        <v>20</v>
      </c>
      <c r="H120" s="64" t="s">
        <v>1579</v>
      </c>
      <c r="I120" s="64" t="s">
        <v>1795</v>
      </c>
      <c r="J120" s="64" t="s">
        <v>1773</v>
      </c>
      <c r="K120" s="64" t="s">
        <v>1776</v>
      </c>
      <c r="L120" s="64" t="s">
        <v>20</v>
      </c>
      <c r="M120" s="63"/>
      <c r="N120" s="64" t="s">
        <v>1775</v>
      </c>
      <c r="O120" s="65" t="s">
        <v>1776</v>
      </c>
      <c r="P120" s="63"/>
      <c r="Q120" s="64" t="s">
        <v>1811</v>
      </c>
      <c r="R120" s="66">
        <v>45473.5</v>
      </c>
      <c r="S120" s="64" t="s">
        <v>1779</v>
      </c>
      <c r="T120" s="66">
        <v>45986.334027777775</v>
      </c>
    </row>
    <row r="121" spans="1:20" ht="16.8" x14ac:dyDescent="0.25">
      <c r="A121" s="64" t="s">
        <v>2396</v>
      </c>
      <c r="B121" s="64" t="s">
        <v>119</v>
      </c>
      <c r="C121" s="64" t="s">
        <v>2397</v>
      </c>
      <c r="D121" s="64" t="s">
        <v>2398</v>
      </c>
      <c r="E121" s="64" t="s">
        <v>2399</v>
      </c>
      <c r="F121" s="64" t="s">
        <v>1866</v>
      </c>
      <c r="G121" s="64" t="s">
        <v>51</v>
      </c>
      <c r="H121" s="64" t="s">
        <v>1589</v>
      </c>
      <c r="I121" s="64" t="s">
        <v>1772</v>
      </c>
      <c r="J121" s="64" t="s">
        <v>1773</v>
      </c>
      <c r="K121" s="64" t="s">
        <v>1774</v>
      </c>
      <c r="L121" s="64" t="s">
        <v>51</v>
      </c>
      <c r="M121" s="63"/>
      <c r="N121" s="64" t="s">
        <v>1775</v>
      </c>
      <c r="O121" s="65" t="s">
        <v>1774</v>
      </c>
      <c r="P121" s="64" t="s">
        <v>1810</v>
      </c>
      <c r="Q121" s="64" t="s">
        <v>1811</v>
      </c>
      <c r="R121" s="66">
        <v>45473.5</v>
      </c>
      <c r="S121" s="64" t="s">
        <v>1779</v>
      </c>
      <c r="T121" s="66">
        <v>45680.816666666666</v>
      </c>
    </row>
    <row r="122" spans="1:20" ht="16.8" x14ac:dyDescent="0.25">
      <c r="A122" s="64" t="s">
        <v>2400</v>
      </c>
      <c r="B122" s="64" t="s">
        <v>120</v>
      </c>
      <c r="C122" s="64" t="s">
        <v>2401</v>
      </c>
      <c r="D122" s="64" t="s">
        <v>2402</v>
      </c>
      <c r="E122" s="64" t="s">
        <v>2403</v>
      </c>
      <c r="F122" s="64" t="s">
        <v>2322</v>
      </c>
      <c r="G122" s="64" t="s">
        <v>51</v>
      </c>
      <c r="H122" s="64" t="s">
        <v>1589</v>
      </c>
      <c r="I122" s="64" t="s">
        <v>1795</v>
      </c>
      <c r="J122" s="64" t="s">
        <v>1773</v>
      </c>
      <c r="K122" s="64" t="s">
        <v>1774</v>
      </c>
      <c r="L122" s="64" t="s">
        <v>51</v>
      </c>
      <c r="M122" s="63"/>
      <c r="N122" s="64" t="s">
        <v>1775</v>
      </c>
      <c r="O122" s="65" t="s">
        <v>1774</v>
      </c>
      <c r="P122" s="64" t="s">
        <v>1836</v>
      </c>
      <c r="Q122" s="64" t="s">
        <v>1811</v>
      </c>
      <c r="R122" s="66">
        <v>45473.5</v>
      </c>
      <c r="S122" s="64" t="s">
        <v>1779</v>
      </c>
      <c r="T122" s="66">
        <v>45895.440277777772</v>
      </c>
    </row>
    <row r="123" spans="1:20" ht="16.8" x14ac:dyDescent="0.25">
      <c r="A123" s="64" t="s">
        <v>2404</v>
      </c>
      <c r="B123" s="64" t="s">
        <v>121</v>
      </c>
      <c r="C123" s="64" t="s">
        <v>2405</v>
      </c>
      <c r="D123" s="64" t="s">
        <v>2406</v>
      </c>
      <c r="E123" s="64" t="s">
        <v>2407</v>
      </c>
      <c r="F123" s="64" t="s">
        <v>2322</v>
      </c>
      <c r="G123" s="64" t="s">
        <v>51</v>
      </c>
      <c r="H123" s="64" t="s">
        <v>1588</v>
      </c>
      <c r="I123" s="64" t="s">
        <v>1795</v>
      </c>
      <c r="J123" s="64" t="s">
        <v>1773</v>
      </c>
      <c r="K123" s="64" t="s">
        <v>1774</v>
      </c>
      <c r="L123" s="64" t="s">
        <v>51</v>
      </c>
      <c r="M123" s="63"/>
      <c r="N123" s="64" t="s">
        <v>1775</v>
      </c>
      <c r="O123" s="65" t="s">
        <v>1774</v>
      </c>
      <c r="P123" s="64" t="s">
        <v>1836</v>
      </c>
      <c r="Q123" s="64" t="s">
        <v>1811</v>
      </c>
      <c r="R123" s="66">
        <v>45473.5</v>
      </c>
      <c r="S123" s="64" t="s">
        <v>1779</v>
      </c>
      <c r="T123" s="66">
        <v>45895.440972222219</v>
      </c>
    </row>
    <row r="124" spans="1:20" ht="16.8" x14ac:dyDescent="0.25">
      <c r="A124" s="64" t="s">
        <v>2408</v>
      </c>
      <c r="B124" s="64" t="s">
        <v>122</v>
      </c>
      <c r="C124" s="64" t="s">
        <v>2409</v>
      </c>
      <c r="D124" s="64" t="s">
        <v>2410</v>
      </c>
      <c r="E124" s="64" t="s">
        <v>2411</v>
      </c>
      <c r="F124" s="64" t="s">
        <v>1771</v>
      </c>
      <c r="G124" s="64" t="s">
        <v>34</v>
      </c>
      <c r="H124" s="64" t="s">
        <v>1590</v>
      </c>
      <c r="I124" s="64" t="s">
        <v>1772</v>
      </c>
      <c r="J124" s="64" t="s">
        <v>1773</v>
      </c>
      <c r="K124" s="64" t="s">
        <v>1774</v>
      </c>
      <c r="L124" s="64" t="s">
        <v>34</v>
      </c>
      <c r="M124" s="63"/>
      <c r="N124" s="64" t="s">
        <v>1775</v>
      </c>
      <c r="O124" s="65" t="s">
        <v>1774</v>
      </c>
      <c r="P124" s="64" t="s">
        <v>2412</v>
      </c>
      <c r="Q124" s="64" t="s">
        <v>1827</v>
      </c>
      <c r="R124" s="66">
        <v>46035.424305555556</v>
      </c>
      <c r="S124" s="63"/>
      <c r="T124" s="63"/>
    </row>
    <row r="125" spans="1:20" ht="16.8" x14ac:dyDescent="0.25">
      <c r="A125" s="64" t="s">
        <v>2413</v>
      </c>
      <c r="B125" s="64" t="s">
        <v>2414</v>
      </c>
      <c r="C125" s="64" t="s">
        <v>2415</v>
      </c>
      <c r="D125" s="64" t="s">
        <v>2416</v>
      </c>
      <c r="E125" s="64" t="s">
        <v>2417</v>
      </c>
      <c r="F125" s="64" t="s">
        <v>1794</v>
      </c>
      <c r="G125" s="64" t="s">
        <v>52</v>
      </c>
      <c r="H125" s="64" t="s">
        <v>1591</v>
      </c>
      <c r="I125" s="64" t="s">
        <v>1795</v>
      </c>
      <c r="J125" s="64" t="s">
        <v>1773</v>
      </c>
      <c r="K125" s="64" t="s">
        <v>1774</v>
      </c>
      <c r="L125" s="64" t="s">
        <v>52</v>
      </c>
      <c r="M125" s="63"/>
      <c r="N125" s="64" t="s">
        <v>1775</v>
      </c>
      <c r="O125" s="65" t="s">
        <v>1774</v>
      </c>
      <c r="P125" s="64" t="s">
        <v>1810</v>
      </c>
      <c r="Q125" s="64" t="s">
        <v>1811</v>
      </c>
      <c r="R125" s="66">
        <v>45473.5</v>
      </c>
      <c r="S125" s="64" t="s">
        <v>1779</v>
      </c>
      <c r="T125" s="66">
        <v>45680.816666666666</v>
      </c>
    </row>
    <row r="126" spans="1:20" ht="16.8" x14ac:dyDescent="0.25">
      <c r="A126" s="64" t="s">
        <v>2418</v>
      </c>
      <c r="B126" s="64" t="s">
        <v>2419</v>
      </c>
      <c r="C126" s="64" t="s">
        <v>2420</v>
      </c>
      <c r="D126" s="64" t="s">
        <v>2421</v>
      </c>
      <c r="E126" s="64" t="s">
        <v>2422</v>
      </c>
      <c r="F126" s="64" t="s">
        <v>2423</v>
      </c>
      <c r="G126" s="64" t="s">
        <v>52</v>
      </c>
      <c r="H126" s="64" t="s">
        <v>1585</v>
      </c>
      <c r="I126" s="64" t="s">
        <v>1772</v>
      </c>
      <c r="J126" s="64" t="s">
        <v>1773</v>
      </c>
      <c r="K126" s="64" t="s">
        <v>1774</v>
      </c>
      <c r="L126" s="64" t="s">
        <v>52</v>
      </c>
      <c r="M126" s="63"/>
      <c r="N126" s="64" t="s">
        <v>1775</v>
      </c>
      <c r="O126" s="65" t="s">
        <v>1776</v>
      </c>
      <c r="P126" s="64" t="s">
        <v>1810</v>
      </c>
      <c r="Q126" s="64" t="s">
        <v>1811</v>
      </c>
      <c r="R126" s="66">
        <v>45473.5</v>
      </c>
      <c r="S126" s="64" t="s">
        <v>1779</v>
      </c>
      <c r="T126" s="66">
        <v>46066.582638888889</v>
      </c>
    </row>
    <row r="127" spans="1:20" ht="16.8" x14ac:dyDescent="0.25">
      <c r="A127" s="64" t="s">
        <v>2427</v>
      </c>
      <c r="B127" s="64" t="s">
        <v>123</v>
      </c>
      <c r="C127" s="64" t="s">
        <v>2428</v>
      </c>
      <c r="D127" s="64" t="s">
        <v>2429</v>
      </c>
      <c r="E127" s="64" t="s">
        <v>2430</v>
      </c>
      <c r="F127" s="64" t="s">
        <v>1771</v>
      </c>
      <c r="G127" s="64" t="s">
        <v>52</v>
      </c>
      <c r="H127" s="64" t="s">
        <v>1585</v>
      </c>
      <c r="I127" s="64" t="s">
        <v>1772</v>
      </c>
      <c r="J127" s="64" t="s">
        <v>1773</v>
      </c>
      <c r="K127" s="64" t="s">
        <v>1774</v>
      </c>
      <c r="L127" s="64" t="s">
        <v>52</v>
      </c>
      <c r="M127" s="63"/>
      <c r="N127" s="64" t="s">
        <v>1775</v>
      </c>
      <c r="O127" s="65" t="s">
        <v>1774</v>
      </c>
      <c r="P127" s="64" t="s">
        <v>2431</v>
      </c>
      <c r="Q127" s="64" t="s">
        <v>1827</v>
      </c>
      <c r="R127" s="66">
        <v>46015.717361111107</v>
      </c>
      <c r="S127" s="63"/>
      <c r="T127" s="63"/>
    </row>
    <row r="128" spans="1:20" ht="16.8" x14ac:dyDescent="0.25">
      <c r="A128" s="64" t="s">
        <v>2432</v>
      </c>
      <c r="B128" s="64" t="s">
        <v>124</v>
      </c>
      <c r="C128" s="64" t="s">
        <v>2433</v>
      </c>
      <c r="D128" s="64" t="s">
        <v>2434</v>
      </c>
      <c r="E128" s="64" t="s">
        <v>2435</v>
      </c>
      <c r="F128" s="64" t="s">
        <v>1834</v>
      </c>
      <c r="G128" s="64" t="s">
        <v>52</v>
      </c>
      <c r="H128" s="64" t="s">
        <v>1585</v>
      </c>
      <c r="I128" s="64" t="s">
        <v>1795</v>
      </c>
      <c r="J128" s="64" t="s">
        <v>1773</v>
      </c>
      <c r="K128" s="64" t="s">
        <v>1774</v>
      </c>
      <c r="L128" s="64" t="s">
        <v>52</v>
      </c>
      <c r="M128" s="63"/>
      <c r="N128" s="64" t="s">
        <v>1775</v>
      </c>
      <c r="O128" s="65" t="s">
        <v>1774</v>
      </c>
      <c r="P128" s="64" t="s">
        <v>1836</v>
      </c>
      <c r="Q128" s="64" t="s">
        <v>1811</v>
      </c>
      <c r="R128" s="66">
        <v>45473.5</v>
      </c>
      <c r="S128" s="64" t="s">
        <v>1779</v>
      </c>
      <c r="T128" s="66">
        <v>45895.45</v>
      </c>
    </row>
    <row r="129" spans="1:20" ht="16.8" x14ac:dyDescent="0.25">
      <c r="A129" s="64" t="s">
        <v>2436</v>
      </c>
      <c r="B129" s="64" t="s">
        <v>2437</v>
      </c>
      <c r="C129" s="64" t="s">
        <v>2438</v>
      </c>
      <c r="D129" s="64" t="s">
        <v>2439</v>
      </c>
      <c r="E129" s="64" t="s">
        <v>2440</v>
      </c>
      <c r="F129" s="64" t="s">
        <v>1794</v>
      </c>
      <c r="G129" s="64" t="s">
        <v>48</v>
      </c>
      <c r="H129" s="64" t="s">
        <v>1672</v>
      </c>
      <c r="I129" s="64" t="s">
        <v>1795</v>
      </c>
      <c r="J129" s="64" t="s">
        <v>1773</v>
      </c>
      <c r="K129" s="64" t="s">
        <v>1774</v>
      </c>
      <c r="L129" s="64" t="s">
        <v>48</v>
      </c>
      <c r="M129" s="63"/>
      <c r="N129" s="64" t="s">
        <v>1775</v>
      </c>
      <c r="O129" s="65" t="s">
        <v>1774</v>
      </c>
      <c r="P129" s="64" t="s">
        <v>1810</v>
      </c>
      <c r="Q129" s="64" t="s">
        <v>1811</v>
      </c>
      <c r="R129" s="66">
        <v>45473.5</v>
      </c>
      <c r="S129" s="64" t="s">
        <v>1779</v>
      </c>
      <c r="T129" s="66">
        <v>45680.817361111112</v>
      </c>
    </row>
    <row r="130" spans="1:20" ht="16.8" x14ac:dyDescent="0.25">
      <c r="A130" s="64" t="s">
        <v>2441</v>
      </c>
      <c r="B130" s="64" t="s">
        <v>125</v>
      </c>
      <c r="C130" s="64" t="s">
        <v>2442</v>
      </c>
      <c r="D130" s="64" t="s">
        <v>2443</v>
      </c>
      <c r="E130" s="64" t="s">
        <v>2444</v>
      </c>
      <c r="F130" s="64" t="s">
        <v>1849</v>
      </c>
      <c r="G130" s="64" t="s">
        <v>52</v>
      </c>
      <c r="H130" s="64" t="s">
        <v>1591</v>
      </c>
      <c r="I130" s="64" t="s">
        <v>1795</v>
      </c>
      <c r="J130" s="64" t="s">
        <v>1773</v>
      </c>
      <c r="K130" s="64" t="s">
        <v>1774</v>
      </c>
      <c r="L130" s="64" t="s">
        <v>52</v>
      </c>
      <c r="M130" s="63"/>
      <c r="N130" s="64" t="s">
        <v>1775</v>
      </c>
      <c r="O130" s="65" t="s">
        <v>1774</v>
      </c>
      <c r="P130" s="64" t="s">
        <v>1810</v>
      </c>
      <c r="Q130" s="64" t="s">
        <v>1811</v>
      </c>
      <c r="R130" s="66">
        <v>45473.5</v>
      </c>
      <c r="S130" s="64" t="s">
        <v>1779</v>
      </c>
      <c r="T130" s="66">
        <v>45680.818055555552</v>
      </c>
    </row>
    <row r="131" spans="1:20" ht="16.8" x14ac:dyDescent="0.25">
      <c r="A131" s="64" t="s">
        <v>2445</v>
      </c>
      <c r="B131" s="64" t="s">
        <v>2446</v>
      </c>
      <c r="C131" s="64" t="s">
        <v>2447</v>
      </c>
      <c r="D131" s="64" t="s">
        <v>2448</v>
      </c>
      <c r="E131" s="64" t="s">
        <v>2449</v>
      </c>
      <c r="F131" s="64" t="s">
        <v>1849</v>
      </c>
      <c r="G131" s="64" t="s">
        <v>52</v>
      </c>
      <c r="H131" s="64" t="s">
        <v>1591</v>
      </c>
      <c r="I131" s="64" t="s">
        <v>1795</v>
      </c>
      <c r="J131" s="64" t="s">
        <v>1773</v>
      </c>
      <c r="K131" s="64" t="s">
        <v>1774</v>
      </c>
      <c r="L131" s="64" t="s">
        <v>52</v>
      </c>
      <c r="M131" s="63"/>
      <c r="N131" s="64" t="s">
        <v>1775</v>
      </c>
      <c r="O131" s="65" t="s">
        <v>1776</v>
      </c>
      <c r="P131" s="64" t="s">
        <v>2450</v>
      </c>
      <c r="Q131" s="64" t="s">
        <v>1811</v>
      </c>
      <c r="R131" s="66">
        <v>45473.5</v>
      </c>
      <c r="S131" s="64" t="s">
        <v>1837</v>
      </c>
      <c r="T131" s="66">
        <v>46132.709027777775</v>
      </c>
    </row>
    <row r="132" spans="1:20" ht="16.8" x14ac:dyDescent="0.25">
      <c r="A132" s="64" t="s">
        <v>2451</v>
      </c>
      <c r="B132" s="64" t="s">
        <v>2452</v>
      </c>
      <c r="C132" s="64" t="s">
        <v>2453</v>
      </c>
      <c r="D132" s="64" t="s">
        <v>2454</v>
      </c>
      <c r="E132" s="64" t="s">
        <v>2455</v>
      </c>
      <c r="F132" s="64" t="s">
        <v>1794</v>
      </c>
      <c r="G132" s="64" t="s">
        <v>52</v>
      </c>
      <c r="H132" s="64" t="s">
        <v>1591</v>
      </c>
      <c r="I132" s="64" t="s">
        <v>1795</v>
      </c>
      <c r="J132" s="64" t="s">
        <v>1773</v>
      </c>
      <c r="K132" s="64" t="s">
        <v>1776</v>
      </c>
      <c r="L132" s="64" t="s">
        <v>52</v>
      </c>
      <c r="M132" s="63"/>
      <c r="N132" s="64" t="s">
        <v>1775</v>
      </c>
      <c r="O132" s="65" t="s">
        <v>1776</v>
      </c>
      <c r="P132" s="64" t="s">
        <v>1810</v>
      </c>
      <c r="Q132" s="64" t="s">
        <v>1811</v>
      </c>
      <c r="R132" s="66">
        <v>45473.5</v>
      </c>
      <c r="S132" s="64" t="s">
        <v>1779</v>
      </c>
      <c r="T132" s="66">
        <v>45890.417361111111</v>
      </c>
    </row>
    <row r="133" spans="1:20" ht="16.8" x14ac:dyDescent="0.25">
      <c r="A133" s="64" t="s">
        <v>2456</v>
      </c>
      <c r="B133" s="64" t="s">
        <v>126</v>
      </c>
      <c r="C133" s="64" t="s">
        <v>2457</v>
      </c>
      <c r="D133" s="64" t="s">
        <v>2458</v>
      </c>
      <c r="E133" s="64" t="s">
        <v>2459</v>
      </c>
      <c r="F133" s="64" t="s">
        <v>1794</v>
      </c>
      <c r="G133" s="64" t="s">
        <v>52</v>
      </c>
      <c r="H133" s="64" t="s">
        <v>1591</v>
      </c>
      <c r="I133" s="64" t="s">
        <v>1795</v>
      </c>
      <c r="J133" s="64" t="s">
        <v>1773</v>
      </c>
      <c r="K133" s="64" t="s">
        <v>1774</v>
      </c>
      <c r="L133" s="64" t="s">
        <v>52</v>
      </c>
      <c r="M133" s="63"/>
      <c r="N133" s="64" t="s">
        <v>1775</v>
      </c>
      <c r="O133" s="65" t="s">
        <v>1774</v>
      </c>
      <c r="P133" s="64" t="s">
        <v>1810</v>
      </c>
      <c r="Q133" s="64" t="s">
        <v>1811</v>
      </c>
      <c r="R133" s="66">
        <v>45473.5</v>
      </c>
      <c r="S133" s="64" t="s">
        <v>1779</v>
      </c>
      <c r="T133" s="66">
        <v>45680.818055555552</v>
      </c>
    </row>
    <row r="134" spans="1:20" ht="16.8" x14ac:dyDescent="0.25">
      <c r="A134" s="64" t="s">
        <v>2460</v>
      </c>
      <c r="B134" s="64" t="s">
        <v>127</v>
      </c>
      <c r="C134" s="64" t="s">
        <v>2461</v>
      </c>
      <c r="D134" s="64" t="s">
        <v>2462</v>
      </c>
      <c r="E134" s="64" t="s">
        <v>2463</v>
      </c>
      <c r="F134" s="64" t="s">
        <v>1794</v>
      </c>
      <c r="G134" s="64" t="s">
        <v>52</v>
      </c>
      <c r="H134" s="64" t="s">
        <v>1591</v>
      </c>
      <c r="I134" s="64" t="s">
        <v>1795</v>
      </c>
      <c r="J134" s="64" t="s">
        <v>1773</v>
      </c>
      <c r="K134" s="64" t="s">
        <v>1774</v>
      </c>
      <c r="L134" s="64" t="s">
        <v>52</v>
      </c>
      <c r="M134" s="63"/>
      <c r="N134" s="64" t="s">
        <v>1775</v>
      </c>
      <c r="O134" s="65" t="s">
        <v>1774</v>
      </c>
      <c r="P134" s="64" t="s">
        <v>1810</v>
      </c>
      <c r="Q134" s="64" t="s">
        <v>1811</v>
      </c>
      <c r="R134" s="66">
        <v>45473.5</v>
      </c>
      <c r="S134" s="64" t="s">
        <v>1779</v>
      </c>
      <c r="T134" s="66">
        <v>45680.818749999999</v>
      </c>
    </row>
    <row r="135" spans="1:20" ht="16.8" x14ac:dyDescent="0.25">
      <c r="A135" s="64" t="s">
        <v>2464</v>
      </c>
      <c r="B135" s="64" t="s">
        <v>128</v>
      </c>
      <c r="C135" s="64" t="s">
        <v>2465</v>
      </c>
      <c r="D135" s="64" t="s">
        <v>2466</v>
      </c>
      <c r="E135" s="64" t="s">
        <v>2467</v>
      </c>
      <c r="F135" s="64" t="s">
        <v>1794</v>
      </c>
      <c r="G135" s="64" t="s">
        <v>52</v>
      </c>
      <c r="H135" s="64" t="s">
        <v>1591</v>
      </c>
      <c r="I135" s="64" t="s">
        <v>1772</v>
      </c>
      <c r="J135" s="64" t="s">
        <v>1773</v>
      </c>
      <c r="K135" s="64" t="s">
        <v>1774</v>
      </c>
      <c r="L135" s="64" t="s">
        <v>52</v>
      </c>
      <c r="M135" s="63"/>
      <c r="N135" s="64" t="s">
        <v>1775</v>
      </c>
      <c r="O135" s="65" t="s">
        <v>1774</v>
      </c>
      <c r="P135" s="64" t="s">
        <v>2468</v>
      </c>
      <c r="Q135" s="64" t="s">
        <v>1827</v>
      </c>
      <c r="R135" s="66">
        <v>46069.576388888891</v>
      </c>
      <c r="S135" s="63"/>
      <c r="T135" s="63"/>
    </row>
    <row r="136" spans="1:20" ht="16.8" x14ac:dyDescent="0.25">
      <c r="A136" s="64" t="s">
        <v>2469</v>
      </c>
      <c r="B136" s="64" t="s">
        <v>129</v>
      </c>
      <c r="C136" s="64" t="s">
        <v>2470</v>
      </c>
      <c r="D136" s="64" t="s">
        <v>2471</v>
      </c>
      <c r="E136" s="64" t="s">
        <v>2472</v>
      </c>
      <c r="F136" s="64" t="s">
        <v>1794</v>
      </c>
      <c r="G136" s="64" t="s">
        <v>52</v>
      </c>
      <c r="H136" s="64" t="s">
        <v>1591</v>
      </c>
      <c r="I136" s="64" t="s">
        <v>1795</v>
      </c>
      <c r="J136" s="64" t="s">
        <v>1773</v>
      </c>
      <c r="K136" s="64" t="s">
        <v>1774</v>
      </c>
      <c r="L136" s="64" t="s">
        <v>52</v>
      </c>
      <c r="M136" s="63"/>
      <c r="N136" s="64" t="s">
        <v>1775</v>
      </c>
      <c r="O136" s="65" t="s">
        <v>1774</v>
      </c>
      <c r="P136" s="64" t="s">
        <v>1810</v>
      </c>
      <c r="Q136" s="64" t="s">
        <v>1811</v>
      </c>
      <c r="R136" s="66">
        <v>45473.5</v>
      </c>
      <c r="S136" s="64" t="s">
        <v>1779</v>
      </c>
      <c r="T136" s="66">
        <v>45680.818749999999</v>
      </c>
    </row>
    <row r="137" spans="1:20" ht="16.8" x14ac:dyDescent="0.25">
      <c r="A137" s="64" t="s">
        <v>2473</v>
      </c>
      <c r="B137" s="64" t="s">
        <v>130</v>
      </c>
      <c r="C137" s="64" t="s">
        <v>2474</v>
      </c>
      <c r="D137" s="64" t="s">
        <v>2475</v>
      </c>
      <c r="E137" s="64" t="s">
        <v>2476</v>
      </c>
      <c r="F137" s="64" t="s">
        <v>1856</v>
      </c>
      <c r="G137" s="64" t="s">
        <v>52</v>
      </c>
      <c r="H137" s="64" t="s">
        <v>1585</v>
      </c>
      <c r="I137" s="64" t="s">
        <v>1772</v>
      </c>
      <c r="J137" s="64" t="s">
        <v>1773</v>
      </c>
      <c r="K137" s="64" t="s">
        <v>1774</v>
      </c>
      <c r="L137" s="64" t="s">
        <v>52</v>
      </c>
      <c r="M137" s="63"/>
      <c r="N137" s="64" t="s">
        <v>1775</v>
      </c>
      <c r="O137" s="65" t="s">
        <v>1774</v>
      </c>
      <c r="P137" s="64" t="s">
        <v>1810</v>
      </c>
      <c r="Q137" s="64" t="s">
        <v>1811</v>
      </c>
      <c r="R137" s="66">
        <v>45473.5</v>
      </c>
      <c r="S137" s="64" t="s">
        <v>1779</v>
      </c>
      <c r="T137" s="66">
        <v>45680.818749999999</v>
      </c>
    </row>
    <row r="138" spans="1:20" ht="16.8" x14ac:dyDescent="0.25">
      <c r="A138" s="64" t="s">
        <v>2477</v>
      </c>
      <c r="B138" s="64" t="s">
        <v>131</v>
      </c>
      <c r="C138" s="64" t="s">
        <v>2478</v>
      </c>
      <c r="D138" s="64" t="s">
        <v>2479</v>
      </c>
      <c r="E138" s="64" t="s">
        <v>2480</v>
      </c>
      <c r="F138" s="64" t="s">
        <v>2281</v>
      </c>
      <c r="G138" s="64" t="s">
        <v>52</v>
      </c>
      <c r="H138" s="64" t="s">
        <v>1585</v>
      </c>
      <c r="I138" s="64" t="s">
        <v>1795</v>
      </c>
      <c r="J138" s="64" t="s">
        <v>1773</v>
      </c>
      <c r="K138" s="64" t="s">
        <v>1774</v>
      </c>
      <c r="L138" s="64" t="s">
        <v>52</v>
      </c>
      <c r="M138" s="63"/>
      <c r="N138" s="64" t="s">
        <v>1775</v>
      </c>
      <c r="O138" s="65" t="s">
        <v>1774</v>
      </c>
      <c r="P138" s="64" t="s">
        <v>1810</v>
      </c>
      <c r="Q138" s="64" t="s">
        <v>1811</v>
      </c>
      <c r="R138" s="66">
        <v>45473.5</v>
      </c>
      <c r="S138" s="64" t="s">
        <v>1779</v>
      </c>
      <c r="T138" s="66">
        <v>45680.818749999999</v>
      </c>
    </row>
    <row r="139" spans="1:20" ht="16.8" x14ac:dyDescent="0.25">
      <c r="A139" s="64" t="s">
        <v>2481</v>
      </c>
      <c r="B139" s="64" t="s">
        <v>2482</v>
      </c>
      <c r="C139" s="64" t="s">
        <v>2483</v>
      </c>
      <c r="D139" s="64" t="s">
        <v>2484</v>
      </c>
      <c r="E139" s="64" t="s">
        <v>2485</v>
      </c>
      <c r="F139" s="64" t="s">
        <v>1794</v>
      </c>
      <c r="G139" s="64" t="s">
        <v>52</v>
      </c>
      <c r="H139" s="64" t="s">
        <v>1592</v>
      </c>
      <c r="I139" s="64" t="s">
        <v>1795</v>
      </c>
      <c r="J139" s="64" t="s">
        <v>1773</v>
      </c>
      <c r="K139" s="64" t="s">
        <v>1774</v>
      </c>
      <c r="L139" s="64" t="s">
        <v>52</v>
      </c>
      <c r="M139" s="63"/>
      <c r="N139" s="64" t="s">
        <v>1775</v>
      </c>
      <c r="O139" s="65" t="s">
        <v>1774</v>
      </c>
      <c r="P139" s="64" t="s">
        <v>2486</v>
      </c>
      <c r="Q139" s="64" t="s">
        <v>1827</v>
      </c>
      <c r="R139" s="66">
        <v>46106.654861111107</v>
      </c>
      <c r="S139" s="63"/>
      <c r="T139" s="63"/>
    </row>
    <row r="140" spans="1:20" ht="16.8" x14ac:dyDescent="0.25">
      <c r="A140" s="64" t="s">
        <v>2487</v>
      </c>
      <c r="B140" s="64" t="s">
        <v>132</v>
      </c>
      <c r="C140" s="64" t="s">
        <v>2488</v>
      </c>
      <c r="D140" s="64" t="s">
        <v>2489</v>
      </c>
      <c r="E140" s="64" t="s">
        <v>2490</v>
      </c>
      <c r="F140" s="64" t="s">
        <v>1849</v>
      </c>
      <c r="G140" s="64" t="s">
        <v>52</v>
      </c>
      <c r="H140" s="64" t="s">
        <v>1592</v>
      </c>
      <c r="I140" s="64" t="s">
        <v>1795</v>
      </c>
      <c r="J140" s="64" t="s">
        <v>1773</v>
      </c>
      <c r="K140" s="64" t="s">
        <v>1774</v>
      </c>
      <c r="L140" s="64" t="s">
        <v>52</v>
      </c>
      <c r="M140" s="63"/>
      <c r="N140" s="64" t="s">
        <v>1775</v>
      </c>
      <c r="O140" s="65" t="s">
        <v>1774</v>
      </c>
      <c r="P140" s="64" t="s">
        <v>1810</v>
      </c>
      <c r="Q140" s="64" t="s">
        <v>1811</v>
      </c>
      <c r="R140" s="66">
        <v>45473.5</v>
      </c>
      <c r="S140" s="64" t="s">
        <v>1779</v>
      </c>
      <c r="T140" s="66">
        <v>45680.818749999999</v>
      </c>
    </row>
    <row r="141" spans="1:20" ht="16.8" x14ac:dyDescent="0.25">
      <c r="A141" s="64" t="s">
        <v>2491</v>
      </c>
      <c r="B141" s="64" t="s">
        <v>133</v>
      </c>
      <c r="C141" s="64" t="s">
        <v>2492</v>
      </c>
      <c r="D141" s="64" t="s">
        <v>2493</v>
      </c>
      <c r="E141" s="64" t="s">
        <v>2494</v>
      </c>
      <c r="F141" s="64" t="s">
        <v>1794</v>
      </c>
      <c r="G141" s="64" t="s">
        <v>52</v>
      </c>
      <c r="H141" s="64" t="s">
        <v>1592</v>
      </c>
      <c r="I141" s="64" t="s">
        <v>1795</v>
      </c>
      <c r="J141" s="64" t="s">
        <v>1773</v>
      </c>
      <c r="K141" s="64" t="s">
        <v>1774</v>
      </c>
      <c r="L141" s="64" t="s">
        <v>52</v>
      </c>
      <c r="M141" s="63"/>
      <c r="N141" s="64" t="s">
        <v>1775</v>
      </c>
      <c r="O141" s="65" t="s">
        <v>1774</v>
      </c>
      <c r="P141" s="64" t="s">
        <v>2495</v>
      </c>
      <c r="Q141" s="64" t="s">
        <v>1828</v>
      </c>
      <c r="R141" s="66">
        <v>46105.645138888889</v>
      </c>
      <c r="S141" s="63"/>
      <c r="T141" s="63"/>
    </row>
    <row r="142" spans="1:20" ht="16.8" x14ac:dyDescent="0.25">
      <c r="A142" s="64" t="s">
        <v>2496</v>
      </c>
      <c r="B142" s="64" t="s">
        <v>134</v>
      </c>
      <c r="C142" s="64" t="s">
        <v>2497</v>
      </c>
      <c r="D142" s="64" t="s">
        <v>2498</v>
      </c>
      <c r="E142" s="64" t="s">
        <v>2499</v>
      </c>
      <c r="F142" s="64" t="s">
        <v>1834</v>
      </c>
      <c r="G142" s="64" t="s">
        <v>52</v>
      </c>
      <c r="H142" s="64" t="s">
        <v>1585</v>
      </c>
      <c r="I142" s="64" t="s">
        <v>1795</v>
      </c>
      <c r="J142" s="64" t="s">
        <v>1773</v>
      </c>
      <c r="K142" s="64" t="s">
        <v>1774</v>
      </c>
      <c r="L142" s="64" t="s">
        <v>52</v>
      </c>
      <c r="M142" s="63"/>
      <c r="N142" s="64" t="s">
        <v>1775</v>
      </c>
      <c r="O142" s="65" t="s">
        <v>1774</v>
      </c>
      <c r="P142" s="64" t="s">
        <v>1810</v>
      </c>
      <c r="Q142" s="64" t="s">
        <v>1811</v>
      </c>
      <c r="R142" s="66">
        <v>45473.5</v>
      </c>
      <c r="S142" s="64" t="s">
        <v>1779</v>
      </c>
      <c r="T142" s="66">
        <v>45680.819444444445</v>
      </c>
    </row>
    <row r="143" spans="1:20" ht="16.8" x14ac:dyDescent="0.25">
      <c r="A143" s="64" t="s">
        <v>2500</v>
      </c>
      <c r="B143" s="64" t="s">
        <v>2501</v>
      </c>
      <c r="C143" s="64" t="s">
        <v>2502</v>
      </c>
      <c r="D143" s="64" t="s">
        <v>2503</v>
      </c>
      <c r="E143" s="64" t="s">
        <v>2504</v>
      </c>
      <c r="F143" s="64" t="s">
        <v>1794</v>
      </c>
      <c r="G143" s="64" t="s">
        <v>52</v>
      </c>
      <c r="H143" s="64" t="s">
        <v>1592</v>
      </c>
      <c r="I143" s="64" t="s">
        <v>1795</v>
      </c>
      <c r="J143" s="64" t="s">
        <v>1773</v>
      </c>
      <c r="K143" s="64" t="s">
        <v>1776</v>
      </c>
      <c r="L143" s="64" t="s">
        <v>52</v>
      </c>
      <c r="M143" s="63"/>
      <c r="N143" s="64" t="s">
        <v>1775</v>
      </c>
      <c r="O143" s="65" t="s">
        <v>1776</v>
      </c>
      <c r="P143" s="64" t="s">
        <v>1810</v>
      </c>
      <c r="Q143" s="64" t="s">
        <v>1811</v>
      </c>
      <c r="R143" s="66">
        <v>45473.5</v>
      </c>
      <c r="S143" s="64" t="s">
        <v>1779</v>
      </c>
      <c r="T143" s="66">
        <v>46031.516666666663</v>
      </c>
    </row>
    <row r="144" spans="1:20" ht="16.8" x14ac:dyDescent="0.25">
      <c r="A144" s="64" t="s">
        <v>2505</v>
      </c>
      <c r="B144" s="64" t="s">
        <v>135</v>
      </c>
      <c r="C144" s="64" t="s">
        <v>2506</v>
      </c>
      <c r="D144" s="64" t="s">
        <v>2507</v>
      </c>
      <c r="E144" s="64" t="s">
        <v>2508</v>
      </c>
      <c r="F144" s="64" t="s">
        <v>1794</v>
      </c>
      <c r="G144" s="64" t="s">
        <v>52</v>
      </c>
      <c r="H144" s="64" t="s">
        <v>1592</v>
      </c>
      <c r="I144" s="64" t="s">
        <v>1795</v>
      </c>
      <c r="J144" s="64" t="s">
        <v>1773</v>
      </c>
      <c r="K144" s="64" t="s">
        <v>1774</v>
      </c>
      <c r="L144" s="64" t="s">
        <v>52</v>
      </c>
      <c r="M144" s="63"/>
      <c r="N144" s="64" t="s">
        <v>1775</v>
      </c>
      <c r="O144" s="65" t="s">
        <v>1774</v>
      </c>
      <c r="P144" s="64" t="s">
        <v>2509</v>
      </c>
      <c r="Q144" s="64" t="s">
        <v>1827</v>
      </c>
      <c r="R144" s="66">
        <v>46106.707638888889</v>
      </c>
      <c r="S144" s="63"/>
      <c r="T144" s="63"/>
    </row>
    <row r="145" spans="1:20" ht="16.8" x14ac:dyDescent="0.25">
      <c r="A145" s="64" t="s">
        <v>2510</v>
      </c>
      <c r="B145" s="64" t="s">
        <v>2511</v>
      </c>
      <c r="C145" s="64" t="s">
        <v>2512</v>
      </c>
      <c r="D145" s="64" t="s">
        <v>2513</v>
      </c>
      <c r="E145" s="64" t="s">
        <v>2514</v>
      </c>
      <c r="F145" s="64" t="s">
        <v>1876</v>
      </c>
      <c r="G145" s="64" t="s">
        <v>61</v>
      </c>
      <c r="H145" s="64" t="s">
        <v>1744</v>
      </c>
      <c r="I145" s="64" t="s">
        <v>1795</v>
      </c>
      <c r="J145" s="64" t="s">
        <v>1786</v>
      </c>
      <c r="K145" s="64" t="s">
        <v>1774</v>
      </c>
      <c r="L145" s="64" t="s">
        <v>61</v>
      </c>
      <c r="M145" s="63"/>
      <c r="N145" s="64" t="s">
        <v>1775</v>
      </c>
      <c r="O145" s="65" t="s">
        <v>1774</v>
      </c>
      <c r="P145" s="64" t="s">
        <v>1810</v>
      </c>
      <c r="Q145" s="64" t="s">
        <v>1811</v>
      </c>
      <c r="R145" s="66">
        <v>45473.5</v>
      </c>
      <c r="S145" s="64" t="s">
        <v>1837</v>
      </c>
      <c r="T145" s="66">
        <v>45919.726388888885</v>
      </c>
    </row>
    <row r="146" spans="1:20" ht="16.8" x14ac:dyDescent="0.25">
      <c r="A146" s="64" t="s">
        <v>2515</v>
      </c>
      <c r="B146" s="64" t="s">
        <v>2516</v>
      </c>
      <c r="C146" s="64" t="s">
        <v>2517</v>
      </c>
      <c r="D146" s="64" t="s">
        <v>2518</v>
      </c>
      <c r="E146" s="64" t="s">
        <v>2519</v>
      </c>
      <c r="F146" s="64" t="s">
        <v>1834</v>
      </c>
      <c r="G146" s="64" t="s">
        <v>52</v>
      </c>
      <c r="H146" s="64" t="s">
        <v>1585</v>
      </c>
      <c r="I146" s="64" t="s">
        <v>1795</v>
      </c>
      <c r="J146" s="64" t="s">
        <v>1773</v>
      </c>
      <c r="K146" s="64" t="s">
        <v>1774</v>
      </c>
      <c r="L146" s="64" t="s">
        <v>52</v>
      </c>
      <c r="M146" s="63"/>
      <c r="N146" s="64" t="s">
        <v>1775</v>
      </c>
      <c r="O146" s="65" t="s">
        <v>1774</v>
      </c>
      <c r="P146" s="64" t="s">
        <v>1810</v>
      </c>
      <c r="Q146" s="64" t="s">
        <v>1811</v>
      </c>
      <c r="R146" s="66">
        <v>45473.5</v>
      </c>
      <c r="S146" s="64" t="s">
        <v>1779</v>
      </c>
      <c r="T146" s="66">
        <v>45680.820138888885</v>
      </c>
    </row>
    <row r="147" spans="1:20" ht="16.8" x14ac:dyDescent="0.25">
      <c r="A147" s="64" t="s">
        <v>2520</v>
      </c>
      <c r="B147" s="64" t="s">
        <v>2521</v>
      </c>
      <c r="C147" s="64" t="s">
        <v>2522</v>
      </c>
      <c r="D147" s="64" t="s">
        <v>2523</v>
      </c>
      <c r="E147" s="64" t="s">
        <v>2524</v>
      </c>
      <c r="F147" s="64" t="s">
        <v>1876</v>
      </c>
      <c r="G147" s="64" t="s">
        <v>20</v>
      </c>
      <c r="H147" s="64" t="s">
        <v>1579</v>
      </c>
      <c r="I147" s="64" t="s">
        <v>1795</v>
      </c>
      <c r="J147" s="64" t="s">
        <v>1773</v>
      </c>
      <c r="K147" s="64" t="s">
        <v>1774</v>
      </c>
      <c r="L147" s="64" t="s">
        <v>20</v>
      </c>
      <c r="M147" s="63"/>
      <c r="N147" s="64" t="s">
        <v>1775</v>
      </c>
      <c r="O147" s="65" t="s">
        <v>1774</v>
      </c>
      <c r="P147" s="64" t="s">
        <v>1810</v>
      </c>
      <c r="Q147" s="64" t="s">
        <v>1811</v>
      </c>
      <c r="R147" s="66">
        <v>45473.5</v>
      </c>
      <c r="S147" s="64" t="s">
        <v>1837</v>
      </c>
      <c r="T147" s="66">
        <v>46091.603472222218</v>
      </c>
    </row>
    <row r="148" spans="1:20" ht="16.8" x14ac:dyDescent="0.25">
      <c r="A148" s="64" t="s">
        <v>2529</v>
      </c>
      <c r="B148" s="64" t="s">
        <v>136</v>
      </c>
      <c r="C148" s="64" t="s">
        <v>2530</v>
      </c>
      <c r="D148" s="64" t="s">
        <v>2531</v>
      </c>
      <c r="E148" s="64" t="s">
        <v>2532</v>
      </c>
      <c r="F148" s="64" t="s">
        <v>2066</v>
      </c>
      <c r="G148" s="64" t="s">
        <v>26</v>
      </c>
      <c r="H148" s="64" t="s">
        <v>1583</v>
      </c>
      <c r="I148" s="64" t="s">
        <v>1795</v>
      </c>
      <c r="J148" s="64" t="s">
        <v>1773</v>
      </c>
      <c r="K148" s="64" t="s">
        <v>1774</v>
      </c>
      <c r="L148" s="64" t="s">
        <v>26</v>
      </c>
      <c r="M148" s="63"/>
      <c r="N148" s="64" t="s">
        <v>1775</v>
      </c>
      <c r="O148" s="65" t="s">
        <v>1774</v>
      </c>
      <c r="P148" s="64" t="s">
        <v>2533</v>
      </c>
      <c r="Q148" s="64" t="s">
        <v>1837</v>
      </c>
      <c r="R148" s="66">
        <v>45898.365972222222</v>
      </c>
      <c r="S148" s="63"/>
      <c r="T148" s="63"/>
    </row>
    <row r="149" spans="1:20" ht="16.8" x14ac:dyDescent="0.25">
      <c r="A149" s="64" t="s">
        <v>2534</v>
      </c>
      <c r="B149" s="64" t="s">
        <v>137</v>
      </c>
      <c r="C149" s="64" t="s">
        <v>2535</v>
      </c>
      <c r="D149" s="64" t="s">
        <v>2536</v>
      </c>
      <c r="E149" s="64" t="s">
        <v>2537</v>
      </c>
      <c r="F149" s="64" t="s">
        <v>1794</v>
      </c>
      <c r="G149" s="64" t="s">
        <v>26</v>
      </c>
      <c r="H149" s="64" t="s">
        <v>1594</v>
      </c>
      <c r="I149" s="64" t="s">
        <v>1795</v>
      </c>
      <c r="J149" s="64" t="s">
        <v>1773</v>
      </c>
      <c r="K149" s="64" t="s">
        <v>1776</v>
      </c>
      <c r="L149" s="64" t="s">
        <v>26</v>
      </c>
      <c r="M149" s="63"/>
      <c r="N149" s="64" t="s">
        <v>1775</v>
      </c>
      <c r="O149" s="65" t="s">
        <v>1776</v>
      </c>
      <c r="P149" s="64" t="s">
        <v>2538</v>
      </c>
      <c r="Q149" s="64" t="s">
        <v>1837</v>
      </c>
      <c r="R149" s="66">
        <v>46063.613194444442</v>
      </c>
      <c r="S149" s="64" t="s">
        <v>1837</v>
      </c>
      <c r="T149" s="66">
        <v>46132.709027777775</v>
      </c>
    </row>
    <row r="150" spans="1:20" ht="16.8" x14ac:dyDescent="0.25">
      <c r="A150" s="64" t="s">
        <v>2539</v>
      </c>
      <c r="B150" s="64" t="s">
        <v>2540</v>
      </c>
      <c r="C150" s="64" t="s">
        <v>2541</v>
      </c>
      <c r="D150" s="64" t="s">
        <v>2542</v>
      </c>
      <c r="E150" s="64" t="s">
        <v>2543</v>
      </c>
      <c r="F150" s="64" t="s">
        <v>1849</v>
      </c>
      <c r="G150" s="64" t="s">
        <v>26</v>
      </c>
      <c r="H150" s="64" t="s">
        <v>1594</v>
      </c>
      <c r="I150" s="64" t="s">
        <v>1795</v>
      </c>
      <c r="J150" s="64" t="s">
        <v>1773</v>
      </c>
      <c r="K150" s="64" t="s">
        <v>1776</v>
      </c>
      <c r="L150" s="64" t="s">
        <v>26</v>
      </c>
      <c r="M150" s="63"/>
      <c r="N150" s="64" t="s">
        <v>1775</v>
      </c>
      <c r="O150" s="65" t="s">
        <v>1776</v>
      </c>
      <c r="P150" s="64" t="s">
        <v>1810</v>
      </c>
      <c r="Q150" s="64" t="s">
        <v>1811</v>
      </c>
      <c r="R150" s="66">
        <v>45473.5</v>
      </c>
      <c r="S150" s="64" t="s">
        <v>1779</v>
      </c>
      <c r="T150" s="66">
        <v>45721.66805555555</v>
      </c>
    </row>
    <row r="151" spans="1:20" ht="16.8" x14ac:dyDescent="0.25">
      <c r="A151" s="64" t="s">
        <v>2544</v>
      </c>
      <c r="B151" s="64" t="s">
        <v>2545</v>
      </c>
      <c r="C151" s="64" t="s">
        <v>2546</v>
      </c>
      <c r="D151" s="64" t="s">
        <v>2547</v>
      </c>
      <c r="E151" s="64" t="s">
        <v>2548</v>
      </c>
      <c r="F151" s="64" t="s">
        <v>2322</v>
      </c>
      <c r="G151" s="64" t="s">
        <v>26</v>
      </c>
      <c r="H151" s="64" t="s">
        <v>1583</v>
      </c>
      <c r="I151" s="64" t="s">
        <v>1795</v>
      </c>
      <c r="J151" s="64" t="s">
        <v>1773</v>
      </c>
      <c r="K151" s="64" t="s">
        <v>1776</v>
      </c>
      <c r="L151" s="64" t="s">
        <v>26</v>
      </c>
      <c r="M151" s="63"/>
      <c r="N151" s="64" t="s">
        <v>1775</v>
      </c>
      <c r="O151" s="65" t="s">
        <v>1776</v>
      </c>
      <c r="P151" s="64" t="s">
        <v>2549</v>
      </c>
      <c r="Q151" s="64" t="s">
        <v>2190</v>
      </c>
      <c r="R151" s="66">
        <v>45730.395138888889</v>
      </c>
      <c r="S151" s="63"/>
      <c r="T151" s="66">
        <v>45894.46875</v>
      </c>
    </row>
    <row r="152" spans="1:20" ht="16.8" x14ac:dyDescent="0.25">
      <c r="A152" s="64" t="s">
        <v>2550</v>
      </c>
      <c r="B152" s="64" t="s">
        <v>138</v>
      </c>
      <c r="C152" s="64" t="s">
        <v>2551</v>
      </c>
      <c r="D152" s="64" t="s">
        <v>2552</v>
      </c>
      <c r="E152" s="64" t="s">
        <v>2553</v>
      </c>
      <c r="F152" s="64" t="s">
        <v>1856</v>
      </c>
      <c r="G152" s="64" t="s">
        <v>26</v>
      </c>
      <c r="H152" s="64" t="s">
        <v>1583</v>
      </c>
      <c r="I152" s="64" t="s">
        <v>1772</v>
      </c>
      <c r="J152" s="64" t="s">
        <v>1773</v>
      </c>
      <c r="K152" s="64" t="s">
        <v>1774</v>
      </c>
      <c r="L152" s="64" t="s">
        <v>26</v>
      </c>
      <c r="M152" s="63"/>
      <c r="N152" s="64" t="s">
        <v>1775</v>
      </c>
      <c r="O152" s="65" t="s">
        <v>1774</v>
      </c>
      <c r="P152" s="64" t="s">
        <v>1810</v>
      </c>
      <c r="Q152" s="64" t="s">
        <v>1811</v>
      </c>
      <c r="R152" s="66">
        <v>45473.5</v>
      </c>
      <c r="S152" s="64" t="s">
        <v>1779</v>
      </c>
      <c r="T152" s="66">
        <v>45680.820833333331</v>
      </c>
    </row>
    <row r="153" spans="1:20" ht="16.8" x14ac:dyDescent="0.25">
      <c r="A153" s="64" t="s">
        <v>2554</v>
      </c>
      <c r="B153" s="64" t="s">
        <v>2555</v>
      </c>
      <c r="C153" s="64" t="s">
        <v>2556</v>
      </c>
      <c r="D153" s="64" t="s">
        <v>2557</v>
      </c>
      <c r="E153" s="64" t="s">
        <v>2558</v>
      </c>
      <c r="F153" s="64" t="s">
        <v>1849</v>
      </c>
      <c r="G153" s="64" t="s">
        <v>26</v>
      </c>
      <c r="H153" s="64" t="s">
        <v>1594</v>
      </c>
      <c r="I153" s="64" t="s">
        <v>1795</v>
      </c>
      <c r="J153" s="64" t="s">
        <v>1773</v>
      </c>
      <c r="K153" s="64" t="s">
        <v>1774</v>
      </c>
      <c r="L153" s="64" t="s">
        <v>26</v>
      </c>
      <c r="M153" s="63"/>
      <c r="N153" s="64" t="s">
        <v>1775</v>
      </c>
      <c r="O153" s="65" t="s">
        <v>1774</v>
      </c>
      <c r="P153" s="64" t="s">
        <v>2559</v>
      </c>
      <c r="Q153" s="64" t="s">
        <v>1811</v>
      </c>
      <c r="R153" s="66">
        <v>45473.5</v>
      </c>
      <c r="S153" s="64" t="s">
        <v>1837</v>
      </c>
      <c r="T153" s="66">
        <v>46063.620833333334</v>
      </c>
    </row>
    <row r="154" spans="1:20" ht="16.8" x14ac:dyDescent="0.25">
      <c r="A154" s="64" t="s">
        <v>2560</v>
      </c>
      <c r="B154" s="64" t="s">
        <v>139</v>
      </c>
      <c r="C154" s="64" t="s">
        <v>2561</v>
      </c>
      <c r="D154" s="64" t="s">
        <v>2562</v>
      </c>
      <c r="E154" s="64" t="s">
        <v>2563</v>
      </c>
      <c r="F154" s="64" t="s">
        <v>1849</v>
      </c>
      <c r="G154" s="64" t="s">
        <v>26</v>
      </c>
      <c r="H154" s="64" t="s">
        <v>1594</v>
      </c>
      <c r="I154" s="64" t="s">
        <v>1795</v>
      </c>
      <c r="J154" s="64" t="s">
        <v>1773</v>
      </c>
      <c r="K154" s="64" t="s">
        <v>1774</v>
      </c>
      <c r="L154" s="64" t="s">
        <v>26</v>
      </c>
      <c r="M154" s="63"/>
      <c r="N154" s="64" t="s">
        <v>1775</v>
      </c>
      <c r="O154" s="65" t="s">
        <v>1774</v>
      </c>
      <c r="P154" s="64" t="s">
        <v>1810</v>
      </c>
      <c r="Q154" s="64" t="s">
        <v>1811</v>
      </c>
      <c r="R154" s="66">
        <v>45473.5</v>
      </c>
      <c r="S154" s="64" t="s">
        <v>1779</v>
      </c>
      <c r="T154" s="66">
        <v>45680.821527777778</v>
      </c>
    </row>
    <row r="155" spans="1:20" ht="16.8" x14ac:dyDescent="0.25">
      <c r="A155" s="64" t="s">
        <v>2564</v>
      </c>
      <c r="B155" s="64" t="s">
        <v>2565</v>
      </c>
      <c r="C155" s="64" t="s">
        <v>2566</v>
      </c>
      <c r="D155" s="64" t="s">
        <v>2567</v>
      </c>
      <c r="E155" s="64" t="s">
        <v>2568</v>
      </c>
      <c r="F155" s="64" t="s">
        <v>1849</v>
      </c>
      <c r="G155" s="64" t="s">
        <v>26</v>
      </c>
      <c r="H155" s="64" t="s">
        <v>1594</v>
      </c>
      <c r="I155" s="64" t="s">
        <v>1795</v>
      </c>
      <c r="J155" s="64" t="s">
        <v>1773</v>
      </c>
      <c r="K155" s="64" t="s">
        <v>1774</v>
      </c>
      <c r="L155" s="64" t="s">
        <v>26</v>
      </c>
      <c r="M155" s="63"/>
      <c r="N155" s="64" t="s">
        <v>1775</v>
      </c>
      <c r="O155" s="65" t="s">
        <v>1774</v>
      </c>
      <c r="P155" s="64" t="s">
        <v>2569</v>
      </c>
      <c r="Q155" s="64" t="s">
        <v>1811</v>
      </c>
      <c r="R155" s="66">
        <v>45473.5</v>
      </c>
      <c r="S155" s="64" t="s">
        <v>1837</v>
      </c>
      <c r="T155" s="66">
        <v>46063.579861111109</v>
      </c>
    </row>
    <row r="156" spans="1:20" ht="16.8" x14ac:dyDescent="0.25">
      <c r="A156" s="64" t="s">
        <v>2570</v>
      </c>
      <c r="B156" s="64" t="s">
        <v>2571</v>
      </c>
      <c r="C156" s="64" t="s">
        <v>2572</v>
      </c>
      <c r="D156" s="64" t="s">
        <v>2573</v>
      </c>
      <c r="E156" s="64" t="s">
        <v>2574</v>
      </c>
      <c r="F156" s="64" t="s">
        <v>1771</v>
      </c>
      <c r="G156" s="64" t="s">
        <v>26</v>
      </c>
      <c r="H156" s="64" t="s">
        <v>1583</v>
      </c>
      <c r="I156" s="64" t="s">
        <v>1795</v>
      </c>
      <c r="J156" s="64" t="s">
        <v>1773</v>
      </c>
      <c r="K156" s="64" t="s">
        <v>1776</v>
      </c>
      <c r="L156" s="64" t="s">
        <v>26</v>
      </c>
      <c r="M156" s="63"/>
      <c r="N156" s="64" t="s">
        <v>1775</v>
      </c>
      <c r="O156" s="65" t="s">
        <v>1776</v>
      </c>
      <c r="P156" s="64" t="s">
        <v>2575</v>
      </c>
      <c r="Q156" s="64" t="s">
        <v>1827</v>
      </c>
      <c r="R156" s="66">
        <v>45474.369444444441</v>
      </c>
      <c r="S156" s="64" t="s">
        <v>1779</v>
      </c>
      <c r="T156" s="66">
        <v>45986.334027777775</v>
      </c>
    </row>
    <row r="157" spans="1:20" ht="16.8" x14ac:dyDescent="0.25">
      <c r="A157" s="64" t="s">
        <v>2576</v>
      </c>
      <c r="B157" s="64" t="s">
        <v>140</v>
      </c>
      <c r="C157" s="64" t="s">
        <v>2577</v>
      </c>
      <c r="D157" s="64" t="s">
        <v>2578</v>
      </c>
      <c r="E157" s="64" t="s">
        <v>2579</v>
      </c>
      <c r="F157" s="64" t="s">
        <v>1876</v>
      </c>
      <c r="G157" s="64" t="s">
        <v>26</v>
      </c>
      <c r="H157" s="64" t="s">
        <v>1583</v>
      </c>
      <c r="I157" s="64" t="s">
        <v>1795</v>
      </c>
      <c r="J157" s="64" t="s">
        <v>1773</v>
      </c>
      <c r="K157" s="64" t="s">
        <v>1774</v>
      </c>
      <c r="L157" s="64" t="s">
        <v>26</v>
      </c>
      <c r="M157" s="63"/>
      <c r="N157" s="64" t="s">
        <v>1775</v>
      </c>
      <c r="O157" s="65" t="s">
        <v>1774</v>
      </c>
      <c r="P157" s="64" t="s">
        <v>2580</v>
      </c>
      <c r="Q157" s="64" t="s">
        <v>1811</v>
      </c>
      <c r="R157" s="66">
        <v>45473.5</v>
      </c>
      <c r="S157" s="64" t="s">
        <v>2190</v>
      </c>
      <c r="T157" s="66">
        <v>45730.377083333333</v>
      </c>
    </row>
    <row r="158" spans="1:20" ht="16.8" x14ac:dyDescent="0.25">
      <c r="A158" s="64" t="s">
        <v>2581</v>
      </c>
      <c r="B158" s="64" t="s">
        <v>141</v>
      </c>
      <c r="C158" s="64" t="s">
        <v>2582</v>
      </c>
      <c r="D158" s="64" t="s">
        <v>2583</v>
      </c>
      <c r="E158" s="64" t="s">
        <v>2584</v>
      </c>
      <c r="F158" s="64" t="s">
        <v>1834</v>
      </c>
      <c r="G158" s="64" t="s">
        <v>26</v>
      </c>
      <c r="H158" s="64" t="s">
        <v>1583</v>
      </c>
      <c r="I158" s="64" t="s">
        <v>1795</v>
      </c>
      <c r="J158" s="64" t="s">
        <v>1773</v>
      </c>
      <c r="K158" s="64" t="s">
        <v>1774</v>
      </c>
      <c r="L158" s="64" t="s">
        <v>26</v>
      </c>
      <c r="M158" s="63"/>
      <c r="N158" s="64" t="s">
        <v>1775</v>
      </c>
      <c r="O158" s="65" t="s">
        <v>1774</v>
      </c>
      <c r="P158" s="64" t="s">
        <v>1810</v>
      </c>
      <c r="Q158" s="64" t="s">
        <v>1811</v>
      </c>
      <c r="R158" s="66">
        <v>45473.5</v>
      </c>
      <c r="S158" s="64" t="s">
        <v>1779</v>
      </c>
      <c r="T158" s="66">
        <v>45680.82430555555</v>
      </c>
    </row>
    <row r="159" spans="1:20" ht="16.8" x14ac:dyDescent="0.25">
      <c r="A159" s="64" t="s">
        <v>2585</v>
      </c>
      <c r="B159" s="64" t="s">
        <v>2586</v>
      </c>
      <c r="C159" s="64" t="s">
        <v>2587</v>
      </c>
      <c r="D159" s="64" t="s">
        <v>2588</v>
      </c>
      <c r="E159" s="64" t="s">
        <v>2589</v>
      </c>
      <c r="F159" s="64" t="s">
        <v>1849</v>
      </c>
      <c r="G159" s="64" t="s">
        <v>26</v>
      </c>
      <c r="H159" s="64" t="s">
        <v>1593</v>
      </c>
      <c r="I159" s="64" t="s">
        <v>1795</v>
      </c>
      <c r="J159" s="64" t="s">
        <v>1773</v>
      </c>
      <c r="K159" s="64" t="s">
        <v>1774</v>
      </c>
      <c r="L159" s="64" t="s">
        <v>26</v>
      </c>
      <c r="M159" s="63"/>
      <c r="N159" s="64" t="s">
        <v>1775</v>
      </c>
      <c r="O159" s="65" t="s">
        <v>1774</v>
      </c>
      <c r="P159" s="64" t="s">
        <v>2590</v>
      </c>
      <c r="Q159" s="64" t="s">
        <v>1837</v>
      </c>
      <c r="R159" s="66">
        <v>46063.575694444444</v>
      </c>
      <c r="S159" s="64" t="s">
        <v>1837</v>
      </c>
      <c r="T159" s="66">
        <v>46063.57708333333</v>
      </c>
    </row>
    <row r="160" spans="1:20" ht="16.8" x14ac:dyDescent="0.25">
      <c r="A160" s="64" t="s">
        <v>2591</v>
      </c>
      <c r="B160" s="64" t="s">
        <v>2592</v>
      </c>
      <c r="C160" s="64" t="s">
        <v>2593</v>
      </c>
      <c r="D160" s="64" t="s">
        <v>2594</v>
      </c>
      <c r="E160" s="64" t="s">
        <v>2595</v>
      </c>
      <c r="F160" s="64" t="s">
        <v>1794</v>
      </c>
      <c r="G160" s="64" t="s">
        <v>12</v>
      </c>
      <c r="H160" s="64" t="s">
        <v>1595</v>
      </c>
      <c r="I160" s="64" t="s">
        <v>1795</v>
      </c>
      <c r="J160" s="64" t="s">
        <v>1773</v>
      </c>
      <c r="K160" s="64" t="s">
        <v>1776</v>
      </c>
      <c r="L160" s="64" t="s">
        <v>12</v>
      </c>
      <c r="M160" s="63"/>
      <c r="N160" s="64" t="s">
        <v>1775</v>
      </c>
      <c r="O160" s="65" t="s">
        <v>1776</v>
      </c>
      <c r="P160" s="64" t="s">
        <v>1810</v>
      </c>
      <c r="Q160" s="64" t="s">
        <v>1811</v>
      </c>
      <c r="R160" s="66">
        <v>45473.5</v>
      </c>
      <c r="S160" s="64" t="s">
        <v>1779</v>
      </c>
      <c r="T160" s="66">
        <v>45986.334027777775</v>
      </c>
    </row>
    <row r="161" spans="1:20" ht="16.8" x14ac:dyDescent="0.25">
      <c r="A161" s="64" t="s">
        <v>2596</v>
      </c>
      <c r="B161" s="64" t="s">
        <v>2597</v>
      </c>
      <c r="C161" s="64" t="s">
        <v>2598</v>
      </c>
      <c r="D161" s="64" t="s">
        <v>2599</v>
      </c>
      <c r="E161" s="64" t="s">
        <v>2600</v>
      </c>
      <c r="F161" s="64" t="s">
        <v>1849</v>
      </c>
      <c r="G161" s="64" t="s">
        <v>52</v>
      </c>
      <c r="H161" s="64" t="s">
        <v>1595</v>
      </c>
      <c r="I161" s="64" t="s">
        <v>1795</v>
      </c>
      <c r="J161" s="64" t="s">
        <v>1773</v>
      </c>
      <c r="K161" s="64" t="s">
        <v>1774</v>
      </c>
      <c r="L161" s="64" t="s">
        <v>52</v>
      </c>
      <c r="M161" s="63"/>
      <c r="N161" s="64" t="s">
        <v>1775</v>
      </c>
      <c r="O161" s="65" t="s">
        <v>1776</v>
      </c>
      <c r="P161" s="64" t="s">
        <v>1810</v>
      </c>
      <c r="Q161" s="64" t="s">
        <v>1811</v>
      </c>
      <c r="R161" s="66">
        <v>45473.5</v>
      </c>
      <c r="S161" s="64" t="s">
        <v>1779</v>
      </c>
      <c r="T161" s="66">
        <v>45915.800694444442</v>
      </c>
    </row>
    <row r="162" spans="1:20" ht="16.8" x14ac:dyDescent="0.25">
      <c r="A162" s="64" t="s">
        <v>2601</v>
      </c>
      <c r="B162" s="64" t="s">
        <v>2602</v>
      </c>
      <c r="C162" s="64" t="s">
        <v>2603</v>
      </c>
      <c r="D162" s="64" t="s">
        <v>2604</v>
      </c>
      <c r="E162" s="64" t="s">
        <v>2605</v>
      </c>
      <c r="F162" s="64" t="s">
        <v>1794</v>
      </c>
      <c r="G162" s="64" t="s">
        <v>25</v>
      </c>
      <c r="H162" s="64" t="s">
        <v>1692</v>
      </c>
      <c r="I162" s="64" t="s">
        <v>1795</v>
      </c>
      <c r="J162" s="64" t="s">
        <v>1786</v>
      </c>
      <c r="K162" s="64" t="s">
        <v>1774</v>
      </c>
      <c r="L162" s="64" t="s">
        <v>25</v>
      </c>
      <c r="M162" s="63"/>
      <c r="N162" s="64" t="s">
        <v>1775</v>
      </c>
      <c r="O162" s="65" t="s">
        <v>1776</v>
      </c>
      <c r="P162" s="64" t="s">
        <v>1810</v>
      </c>
      <c r="Q162" s="64" t="s">
        <v>1811</v>
      </c>
      <c r="R162" s="66">
        <v>45473.5</v>
      </c>
      <c r="S162" s="64" t="s">
        <v>1837</v>
      </c>
      <c r="T162" s="66">
        <v>46132.709027777775</v>
      </c>
    </row>
    <row r="163" spans="1:20" ht="16.8" x14ac:dyDescent="0.25">
      <c r="A163" s="64" t="s">
        <v>2606</v>
      </c>
      <c r="B163" s="64" t="s">
        <v>2607</v>
      </c>
      <c r="C163" s="64" t="s">
        <v>2608</v>
      </c>
      <c r="D163" s="64" t="s">
        <v>2609</v>
      </c>
      <c r="E163" s="64" t="s">
        <v>2610</v>
      </c>
      <c r="F163" s="64" t="s">
        <v>1794</v>
      </c>
      <c r="G163" s="64" t="s">
        <v>52</v>
      </c>
      <c r="H163" s="64" t="s">
        <v>1595</v>
      </c>
      <c r="I163" s="64" t="s">
        <v>1795</v>
      </c>
      <c r="J163" s="64" t="s">
        <v>1773</v>
      </c>
      <c r="K163" s="64" t="s">
        <v>1776</v>
      </c>
      <c r="L163" s="64" t="s">
        <v>52</v>
      </c>
      <c r="M163" s="63"/>
      <c r="N163" s="64" t="s">
        <v>1775</v>
      </c>
      <c r="O163" s="65" t="s">
        <v>1776</v>
      </c>
      <c r="P163" s="64" t="s">
        <v>1810</v>
      </c>
      <c r="Q163" s="64" t="s">
        <v>1811</v>
      </c>
      <c r="R163" s="66">
        <v>45473.5</v>
      </c>
      <c r="S163" s="64" t="s">
        <v>1779</v>
      </c>
      <c r="T163" s="66">
        <v>45708.394444444442</v>
      </c>
    </row>
    <row r="164" spans="1:20" ht="16.8" x14ac:dyDescent="0.25">
      <c r="A164" s="64" t="s">
        <v>2611</v>
      </c>
      <c r="B164" s="64" t="s">
        <v>2612</v>
      </c>
      <c r="C164" s="64" t="s">
        <v>2613</v>
      </c>
      <c r="D164" s="64" t="s">
        <v>2614</v>
      </c>
      <c r="E164" s="64" t="s">
        <v>2615</v>
      </c>
      <c r="F164" s="64" t="s">
        <v>1794</v>
      </c>
      <c r="G164" s="64" t="s">
        <v>52</v>
      </c>
      <c r="H164" s="64" t="s">
        <v>1595</v>
      </c>
      <c r="I164" s="64" t="s">
        <v>1795</v>
      </c>
      <c r="J164" s="64" t="s">
        <v>1773</v>
      </c>
      <c r="K164" s="64" t="s">
        <v>1776</v>
      </c>
      <c r="L164" s="64" t="s">
        <v>52</v>
      </c>
      <c r="M164" s="63"/>
      <c r="N164" s="64" t="s">
        <v>1775</v>
      </c>
      <c r="O164" s="65" t="s">
        <v>1776</v>
      </c>
      <c r="P164" s="64" t="s">
        <v>2616</v>
      </c>
      <c r="Q164" s="64" t="s">
        <v>1827</v>
      </c>
      <c r="R164" s="66">
        <v>45946.620138888888</v>
      </c>
      <c r="S164" s="64" t="s">
        <v>1779</v>
      </c>
      <c r="T164" s="66">
        <v>45981.602777777778</v>
      </c>
    </row>
    <row r="165" spans="1:20" ht="16.8" x14ac:dyDescent="0.25">
      <c r="A165" s="64" t="s">
        <v>2617</v>
      </c>
      <c r="B165" s="64" t="s">
        <v>142</v>
      </c>
      <c r="C165" s="64" t="s">
        <v>2618</v>
      </c>
      <c r="D165" s="64" t="s">
        <v>2619</v>
      </c>
      <c r="E165" s="64" t="s">
        <v>2620</v>
      </c>
      <c r="F165" s="64" t="s">
        <v>1856</v>
      </c>
      <c r="G165" s="64" t="s">
        <v>52</v>
      </c>
      <c r="H165" s="64" t="s">
        <v>1585</v>
      </c>
      <c r="I165" s="64" t="s">
        <v>1772</v>
      </c>
      <c r="J165" s="64" t="s">
        <v>1773</v>
      </c>
      <c r="K165" s="64" t="s">
        <v>1774</v>
      </c>
      <c r="L165" s="64" t="s">
        <v>52</v>
      </c>
      <c r="M165" s="63"/>
      <c r="N165" s="64" t="s">
        <v>1775</v>
      </c>
      <c r="O165" s="65" t="s">
        <v>1774</v>
      </c>
      <c r="P165" s="64" t="s">
        <v>2621</v>
      </c>
      <c r="Q165" s="64" t="s">
        <v>1827</v>
      </c>
      <c r="R165" s="66">
        <v>45912.393055555556</v>
      </c>
      <c r="S165" s="64" t="s">
        <v>1837</v>
      </c>
      <c r="T165" s="66">
        <v>46085.404166666667</v>
      </c>
    </row>
    <row r="166" spans="1:20" ht="16.8" x14ac:dyDescent="0.25">
      <c r="A166" s="64" t="s">
        <v>2622</v>
      </c>
      <c r="B166" s="64" t="s">
        <v>143</v>
      </c>
      <c r="C166" s="64" t="s">
        <v>2623</v>
      </c>
      <c r="D166" s="64" t="s">
        <v>2536</v>
      </c>
      <c r="E166" s="64" t="s">
        <v>2624</v>
      </c>
      <c r="F166" s="64" t="s">
        <v>1849</v>
      </c>
      <c r="G166" s="64" t="s">
        <v>52</v>
      </c>
      <c r="H166" s="64" t="s">
        <v>1595</v>
      </c>
      <c r="I166" s="64" t="s">
        <v>1795</v>
      </c>
      <c r="J166" s="64" t="s">
        <v>1773</v>
      </c>
      <c r="K166" s="64" t="s">
        <v>1774</v>
      </c>
      <c r="L166" s="64" t="s">
        <v>52</v>
      </c>
      <c r="M166" s="63"/>
      <c r="N166" s="64" t="s">
        <v>1775</v>
      </c>
      <c r="O166" s="65" t="s">
        <v>1774</v>
      </c>
      <c r="P166" s="64" t="s">
        <v>1810</v>
      </c>
      <c r="Q166" s="64" t="s">
        <v>1811</v>
      </c>
      <c r="R166" s="66">
        <v>45473.5</v>
      </c>
      <c r="S166" s="64" t="s">
        <v>1779</v>
      </c>
      <c r="T166" s="66">
        <v>45680.825694444444</v>
      </c>
    </row>
    <row r="167" spans="1:20" ht="16.8" x14ac:dyDescent="0.25">
      <c r="A167" s="64" t="s">
        <v>2625</v>
      </c>
      <c r="B167" s="64" t="s">
        <v>144</v>
      </c>
      <c r="C167" s="64" t="s">
        <v>2598</v>
      </c>
      <c r="D167" s="64" t="s">
        <v>2599</v>
      </c>
      <c r="E167" s="64" t="s">
        <v>2600</v>
      </c>
      <c r="F167" s="64" t="s">
        <v>1849</v>
      </c>
      <c r="G167" s="64" t="s">
        <v>52</v>
      </c>
      <c r="H167" s="64" t="s">
        <v>1595</v>
      </c>
      <c r="I167" s="64" t="s">
        <v>1795</v>
      </c>
      <c r="J167" s="64" t="s">
        <v>1773</v>
      </c>
      <c r="K167" s="64" t="s">
        <v>1774</v>
      </c>
      <c r="L167" s="64" t="s">
        <v>52</v>
      </c>
      <c r="M167" s="63"/>
      <c r="N167" s="64" t="s">
        <v>1775</v>
      </c>
      <c r="O167" s="65" t="s">
        <v>1774</v>
      </c>
      <c r="P167" s="64" t="s">
        <v>2626</v>
      </c>
      <c r="Q167" s="64" t="s">
        <v>1811</v>
      </c>
      <c r="R167" s="66">
        <v>45473.5</v>
      </c>
      <c r="S167" s="64" t="s">
        <v>1779</v>
      </c>
      <c r="T167" s="66">
        <v>45931.654166666667</v>
      </c>
    </row>
    <row r="168" spans="1:20" ht="16.8" x14ac:dyDescent="0.25">
      <c r="A168" s="64" t="s">
        <v>2627</v>
      </c>
      <c r="B168" s="64" t="s">
        <v>2628</v>
      </c>
      <c r="C168" s="64" t="s">
        <v>2629</v>
      </c>
      <c r="D168" s="64" t="s">
        <v>2630</v>
      </c>
      <c r="E168" s="64" t="s">
        <v>2631</v>
      </c>
      <c r="F168" s="64" t="s">
        <v>1785</v>
      </c>
      <c r="G168" s="64" t="s">
        <v>52</v>
      </c>
      <c r="H168" s="64" t="s">
        <v>1585</v>
      </c>
      <c r="I168" s="64" t="s">
        <v>1772</v>
      </c>
      <c r="J168" s="64" t="s">
        <v>1773</v>
      </c>
      <c r="K168" s="64" t="s">
        <v>1774</v>
      </c>
      <c r="L168" s="64" t="s">
        <v>52</v>
      </c>
      <c r="M168" s="63"/>
      <c r="N168" s="64" t="s">
        <v>1775</v>
      </c>
      <c r="O168" s="65" t="s">
        <v>1776</v>
      </c>
      <c r="P168" s="64" t="s">
        <v>1810</v>
      </c>
      <c r="Q168" s="64" t="s">
        <v>1811</v>
      </c>
      <c r="R168" s="66">
        <v>45473.5</v>
      </c>
      <c r="S168" s="64" t="s">
        <v>1779</v>
      </c>
      <c r="T168" s="66">
        <v>46111.673611111109</v>
      </c>
    </row>
    <row r="169" spans="1:20" ht="16.8" x14ac:dyDescent="0.25">
      <c r="A169" s="64" t="s">
        <v>2632</v>
      </c>
      <c r="B169" s="64" t="s">
        <v>2633</v>
      </c>
      <c r="C169" s="64" t="s">
        <v>2634</v>
      </c>
      <c r="D169" s="64" t="s">
        <v>2635</v>
      </c>
      <c r="E169" s="64" t="s">
        <v>2636</v>
      </c>
      <c r="F169" s="64" t="s">
        <v>1794</v>
      </c>
      <c r="G169" s="64" t="s">
        <v>52</v>
      </c>
      <c r="H169" s="64" t="s">
        <v>1595</v>
      </c>
      <c r="I169" s="64" t="s">
        <v>1795</v>
      </c>
      <c r="J169" s="64" t="s">
        <v>1773</v>
      </c>
      <c r="K169" s="64" t="s">
        <v>1776</v>
      </c>
      <c r="L169" s="64" t="s">
        <v>52</v>
      </c>
      <c r="M169" s="63"/>
      <c r="N169" s="64" t="s">
        <v>1775</v>
      </c>
      <c r="O169" s="65" t="s">
        <v>1776</v>
      </c>
      <c r="P169" s="64" t="s">
        <v>2637</v>
      </c>
      <c r="Q169" s="64" t="s">
        <v>2190</v>
      </c>
      <c r="R169" s="66">
        <v>45730.445833333331</v>
      </c>
      <c r="S169" s="63"/>
      <c r="T169" s="66">
        <v>45901.38958333333</v>
      </c>
    </row>
    <row r="170" spans="1:20" ht="16.8" x14ac:dyDescent="0.25">
      <c r="A170" s="64" t="s">
        <v>2638</v>
      </c>
      <c r="B170" s="64" t="s">
        <v>145</v>
      </c>
      <c r="C170" s="64" t="s">
        <v>2639</v>
      </c>
      <c r="D170" s="64" t="s">
        <v>2640</v>
      </c>
      <c r="E170" s="64" t="s">
        <v>2641</v>
      </c>
      <c r="F170" s="64" t="s">
        <v>1794</v>
      </c>
      <c r="G170" s="64" t="s">
        <v>52</v>
      </c>
      <c r="H170" s="64" t="s">
        <v>1595</v>
      </c>
      <c r="I170" s="64" t="s">
        <v>1795</v>
      </c>
      <c r="J170" s="64" t="s">
        <v>1773</v>
      </c>
      <c r="K170" s="64" t="s">
        <v>1774</v>
      </c>
      <c r="L170" s="64" t="s">
        <v>52</v>
      </c>
      <c r="M170" s="63"/>
      <c r="N170" s="64" t="s">
        <v>1775</v>
      </c>
      <c r="O170" s="65" t="s">
        <v>1774</v>
      </c>
      <c r="P170" s="64" t="s">
        <v>1810</v>
      </c>
      <c r="Q170" s="64" t="s">
        <v>1811</v>
      </c>
      <c r="R170" s="66">
        <v>45473.5</v>
      </c>
      <c r="S170" s="64" t="s">
        <v>1779</v>
      </c>
      <c r="T170" s="66">
        <v>45680.826388888891</v>
      </c>
    </row>
    <row r="171" spans="1:20" ht="16.8" x14ac:dyDescent="0.25">
      <c r="A171" s="64" t="s">
        <v>2642</v>
      </c>
      <c r="B171" s="64" t="s">
        <v>2643</v>
      </c>
      <c r="C171" s="64" t="s">
        <v>2644</v>
      </c>
      <c r="D171" s="64" t="s">
        <v>2645</v>
      </c>
      <c r="E171" s="64" t="s">
        <v>2646</v>
      </c>
      <c r="F171" s="64" t="s">
        <v>1794</v>
      </c>
      <c r="G171" s="64" t="s">
        <v>52</v>
      </c>
      <c r="H171" s="64" t="s">
        <v>1595</v>
      </c>
      <c r="I171" s="64" t="s">
        <v>1795</v>
      </c>
      <c r="J171" s="64" t="s">
        <v>1773</v>
      </c>
      <c r="K171" s="64" t="s">
        <v>1774</v>
      </c>
      <c r="L171" s="64" t="s">
        <v>52</v>
      </c>
      <c r="M171" s="63"/>
      <c r="N171" s="64" t="s">
        <v>1775</v>
      </c>
      <c r="O171" s="65" t="s">
        <v>1774</v>
      </c>
      <c r="P171" s="64" t="s">
        <v>2647</v>
      </c>
      <c r="Q171" s="64" t="s">
        <v>1827</v>
      </c>
      <c r="R171" s="66">
        <v>46016.391666666663</v>
      </c>
      <c r="S171" s="63"/>
      <c r="T171" s="63"/>
    </row>
    <row r="172" spans="1:20" ht="16.8" x14ac:dyDescent="0.25">
      <c r="A172" s="64" t="s">
        <v>2648</v>
      </c>
      <c r="B172" s="64" t="s">
        <v>2649</v>
      </c>
      <c r="C172" s="64" t="s">
        <v>2650</v>
      </c>
      <c r="D172" s="64" t="s">
        <v>2651</v>
      </c>
      <c r="E172" s="64" t="s">
        <v>2652</v>
      </c>
      <c r="F172" s="64" t="s">
        <v>1794</v>
      </c>
      <c r="G172" s="64" t="s">
        <v>12</v>
      </c>
      <c r="H172" s="64" t="s">
        <v>1595</v>
      </c>
      <c r="I172" s="64" t="s">
        <v>1795</v>
      </c>
      <c r="J172" s="64" t="s">
        <v>1773</v>
      </c>
      <c r="K172" s="64" t="s">
        <v>1776</v>
      </c>
      <c r="L172" s="64" t="s">
        <v>12</v>
      </c>
      <c r="M172" s="63"/>
      <c r="N172" s="64" t="s">
        <v>1775</v>
      </c>
      <c r="O172" s="65" t="s">
        <v>1776</v>
      </c>
      <c r="P172" s="64" t="s">
        <v>1810</v>
      </c>
      <c r="Q172" s="64" t="s">
        <v>1811</v>
      </c>
      <c r="R172" s="66">
        <v>45473.5</v>
      </c>
      <c r="S172" s="64" t="s">
        <v>1779</v>
      </c>
      <c r="T172" s="66">
        <v>45986.334027777775</v>
      </c>
    </row>
    <row r="173" spans="1:20" ht="16.8" x14ac:dyDescent="0.25">
      <c r="A173" s="64" t="s">
        <v>2653</v>
      </c>
      <c r="B173" s="64" t="s">
        <v>146</v>
      </c>
      <c r="C173" s="64" t="s">
        <v>2654</v>
      </c>
      <c r="D173" s="64" t="s">
        <v>2655</v>
      </c>
      <c r="E173" s="64" t="s">
        <v>2656</v>
      </c>
      <c r="F173" s="64" t="s">
        <v>1771</v>
      </c>
      <c r="G173" s="64" t="s">
        <v>52</v>
      </c>
      <c r="H173" s="64" t="s">
        <v>1585</v>
      </c>
      <c r="I173" s="64" t="s">
        <v>1772</v>
      </c>
      <c r="J173" s="64" t="s">
        <v>1773</v>
      </c>
      <c r="K173" s="64" t="s">
        <v>1774</v>
      </c>
      <c r="L173" s="64" t="s">
        <v>52</v>
      </c>
      <c r="M173" s="63"/>
      <c r="N173" s="64" t="s">
        <v>1775</v>
      </c>
      <c r="O173" s="65" t="s">
        <v>1774</v>
      </c>
      <c r="P173" s="64" t="s">
        <v>2657</v>
      </c>
      <c r="Q173" s="64" t="s">
        <v>1827</v>
      </c>
      <c r="R173" s="66">
        <v>45915.822916666664</v>
      </c>
      <c r="S173" s="64" t="s">
        <v>1837</v>
      </c>
      <c r="T173" s="66">
        <v>46085.401388888888</v>
      </c>
    </row>
    <row r="174" spans="1:20" ht="16.8" x14ac:dyDescent="0.25">
      <c r="A174" s="64" t="s">
        <v>2658</v>
      </c>
      <c r="B174" s="64" t="s">
        <v>2659</v>
      </c>
      <c r="C174" s="64" t="s">
        <v>2660</v>
      </c>
      <c r="D174" s="64" t="s">
        <v>2661</v>
      </c>
      <c r="E174" s="64" t="s">
        <v>2662</v>
      </c>
      <c r="F174" s="64" t="s">
        <v>1794</v>
      </c>
      <c r="G174" s="64" t="s">
        <v>52</v>
      </c>
      <c r="H174" s="64" t="s">
        <v>1595</v>
      </c>
      <c r="I174" s="64" t="s">
        <v>1795</v>
      </c>
      <c r="J174" s="64" t="s">
        <v>1773</v>
      </c>
      <c r="K174" s="64" t="s">
        <v>1776</v>
      </c>
      <c r="L174" s="64" t="s">
        <v>52</v>
      </c>
      <c r="M174" s="63"/>
      <c r="N174" s="64" t="s">
        <v>1775</v>
      </c>
      <c r="O174" s="65" t="s">
        <v>1776</v>
      </c>
      <c r="P174" s="64" t="s">
        <v>2663</v>
      </c>
      <c r="Q174" s="64" t="s">
        <v>1827</v>
      </c>
      <c r="R174" s="66">
        <v>45950.677083333328</v>
      </c>
      <c r="S174" s="64" t="s">
        <v>1837</v>
      </c>
      <c r="T174" s="66">
        <v>46048.583333333328</v>
      </c>
    </row>
    <row r="175" spans="1:20" ht="16.8" x14ac:dyDescent="0.25">
      <c r="A175" s="64" t="s">
        <v>2664</v>
      </c>
      <c r="B175" s="64" t="s">
        <v>2665</v>
      </c>
      <c r="C175" s="64" t="s">
        <v>2666</v>
      </c>
      <c r="D175" s="64" t="s">
        <v>2667</v>
      </c>
      <c r="E175" s="64" t="s">
        <v>2668</v>
      </c>
      <c r="F175" s="64" t="s">
        <v>1794</v>
      </c>
      <c r="G175" s="64" t="s">
        <v>52</v>
      </c>
      <c r="H175" s="64" t="s">
        <v>2669</v>
      </c>
      <c r="I175" s="64" t="s">
        <v>1795</v>
      </c>
      <c r="J175" s="64" t="s">
        <v>1773</v>
      </c>
      <c r="K175" s="64" t="s">
        <v>1774</v>
      </c>
      <c r="L175" s="64" t="s">
        <v>52</v>
      </c>
      <c r="M175" s="63"/>
      <c r="N175" s="64" t="s">
        <v>1775</v>
      </c>
      <c r="O175" s="65" t="s">
        <v>1774</v>
      </c>
      <c r="P175" s="64" t="s">
        <v>1836</v>
      </c>
      <c r="Q175" s="64" t="s">
        <v>1811</v>
      </c>
      <c r="R175" s="66">
        <v>45473.5</v>
      </c>
      <c r="S175" s="64" t="s">
        <v>1779</v>
      </c>
      <c r="T175" s="66">
        <v>45895.45</v>
      </c>
    </row>
    <row r="176" spans="1:20" ht="16.8" x14ac:dyDescent="0.25">
      <c r="A176" s="64" t="s">
        <v>2670</v>
      </c>
      <c r="B176" s="64" t="s">
        <v>2671</v>
      </c>
      <c r="C176" s="64" t="s">
        <v>2672</v>
      </c>
      <c r="D176" s="64" t="s">
        <v>2673</v>
      </c>
      <c r="E176" s="64" t="s">
        <v>2674</v>
      </c>
      <c r="F176" s="64" t="s">
        <v>1794</v>
      </c>
      <c r="G176" s="64" t="s">
        <v>12</v>
      </c>
      <c r="H176" s="64" t="s">
        <v>1595</v>
      </c>
      <c r="I176" s="64" t="s">
        <v>1795</v>
      </c>
      <c r="J176" s="64" t="s">
        <v>1773</v>
      </c>
      <c r="K176" s="64" t="s">
        <v>1776</v>
      </c>
      <c r="L176" s="64" t="s">
        <v>12</v>
      </c>
      <c r="M176" s="63"/>
      <c r="N176" s="64" t="s">
        <v>1775</v>
      </c>
      <c r="O176" s="65" t="s">
        <v>1776</v>
      </c>
      <c r="P176" s="64" t="s">
        <v>1810</v>
      </c>
      <c r="Q176" s="64" t="s">
        <v>1811</v>
      </c>
      <c r="R176" s="66">
        <v>45473.5</v>
      </c>
      <c r="S176" s="64" t="s">
        <v>1779</v>
      </c>
      <c r="T176" s="66">
        <v>45986.334027777775</v>
      </c>
    </row>
    <row r="177" spans="1:20" ht="16.8" x14ac:dyDescent="0.25">
      <c r="A177" s="64" t="s">
        <v>2675</v>
      </c>
      <c r="B177" s="64" t="s">
        <v>2676</v>
      </c>
      <c r="C177" s="64" t="s">
        <v>2677</v>
      </c>
      <c r="D177" s="64" t="s">
        <v>2678</v>
      </c>
      <c r="E177" s="64" t="s">
        <v>2679</v>
      </c>
      <c r="F177" s="64" t="s">
        <v>1794</v>
      </c>
      <c r="G177" s="64" t="s">
        <v>16</v>
      </c>
      <c r="H177" s="64" t="s">
        <v>2351</v>
      </c>
      <c r="I177" s="64" t="s">
        <v>1795</v>
      </c>
      <c r="J177" s="64" t="s">
        <v>1773</v>
      </c>
      <c r="K177" s="64" t="s">
        <v>1776</v>
      </c>
      <c r="L177" s="63"/>
      <c r="M177" s="64" t="s">
        <v>2155</v>
      </c>
      <c r="N177" s="64" t="s">
        <v>1775</v>
      </c>
      <c r="O177" s="65" t="s">
        <v>1776</v>
      </c>
      <c r="P177" s="63"/>
      <c r="Q177" s="64" t="s">
        <v>1811</v>
      </c>
      <c r="R177" s="66">
        <v>45473.5</v>
      </c>
      <c r="S177" s="64" t="s">
        <v>1811</v>
      </c>
      <c r="T177" s="66">
        <v>45623.463888888888</v>
      </c>
    </row>
    <row r="178" spans="1:20" ht="16.8" x14ac:dyDescent="0.25">
      <c r="A178" s="64" t="s">
        <v>2680</v>
      </c>
      <c r="B178" s="64" t="s">
        <v>147</v>
      </c>
      <c r="C178" s="64" t="s">
        <v>2681</v>
      </c>
      <c r="D178" s="64" t="s">
        <v>2682</v>
      </c>
      <c r="E178" s="64" t="s">
        <v>2683</v>
      </c>
      <c r="F178" s="64" t="s">
        <v>1794</v>
      </c>
      <c r="G178" s="64" t="s">
        <v>52</v>
      </c>
      <c r="H178" s="64" t="s">
        <v>1595</v>
      </c>
      <c r="I178" s="64" t="s">
        <v>1795</v>
      </c>
      <c r="J178" s="64" t="s">
        <v>1773</v>
      </c>
      <c r="K178" s="64" t="s">
        <v>1774</v>
      </c>
      <c r="L178" s="64" t="s">
        <v>52</v>
      </c>
      <c r="M178" s="63"/>
      <c r="N178" s="64" t="s">
        <v>1775</v>
      </c>
      <c r="O178" s="65" t="s">
        <v>1774</v>
      </c>
      <c r="P178" s="64" t="s">
        <v>2684</v>
      </c>
      <c r="Q178" s="64" t="s">
        <v>1837</v>
      </c>
      <c r="R178" s="66">
        <v>45843.709027777775</v>
      </c>
      <c r="S178" s="64" t="s">
        <v>1837</v>
      </c>
      <c r="T178" s="66">
        <v>45843.709027777775</v>
      </c>
    </row>
    <row r="179" spans="1:20" ht="16.8" x14ac:dyDescent="0.25">
      <c r="A179" s="64" t="s">
        <v>2685</v>
      </c>
      <c r="B179" s="64" t="s">
        <v>2686</v>
      </c>
      <c r="C179" s="64" t="s">
        <v>2687</v>
      </c>
      <c r="D179" s="64" t="s">
        <v>2688</v>
      </c>
      <c r="E179" s="64" t="s">
        <v>2689</v>
      </c>
      <c r="F179" s="64" t="s">
        <v>1794</v>
      </c>
      <c r="G179" s="64" t="s">
        <v>52</v>
      </c>
      <c r="H179" s="64" t="s">
        <v>1595</v>
      </c>
      <c r="I179" s="64" t="s">
        <v>1795</v>
      </c>
      <c r="J179" s="64" t="s">
        <v>1773</v>
      </c>
      <c r="K179" s="64" t="s">
        <v>1776</v>
      </c>
      <c r="L179" s="64" t="s">
        <v>52</v>
      </c>
      <c r="M179" s="63"/>
      <c r="N179" s="64" t="s">
        <v>1775</v>
      </c>
      <c r="O179" s="65" t="s">
        <v>1776</v>
      </c>
      <c r="P179" s="64" t="s">
        <v>1810</v>
      </c>
      <c r="Q179" s="64" t="s">
        <v>1811</v>
      </c>
      <c r="R179" s="66">
        <v>45473.5</v>
      </c>
      <c r="S179" s="64" t="s">
        <v>1779</v>
      </c>
      <c r="T179" s="66">
        <v>45712.46597222222</v>
      </c>
    </row>
    <row r="180" spans="1:20" ht="16.8" x14ac:dyDescent="0.25">
      <c r="A180" s="64" t="s">
        <v>2690</v>
      </c>
      <c r="B180" s="64" t="s">
        <v>2691</v>
      </c>
      <c r="C180" s="64" t="s">
        <v>2692</v>
      </c>
      <c r="D180" s="64" t="s">
        <v>2693</v>
      </c>
      <c r="E180" s="64" t="s">
        <v>2694</v>
      </c>
      <c r="F180" s="64" t="s">
        <v>1794</v>
      </c>
      <c r="G180" s="64" t="s">
        <v>52</v>
      </c>
      <c r="H180" s="64" t="s">
        <v>1595</v>
      </c>
      <c r="I180" s="64" t="s">
        <v>1795</v>
      </c>
      <c r="J180" s="64" t="s">
        <v>1773</v>
      </c>
      <c r="K180" s="64" t="s">
        <v>1776</v>
      </c>
      <c r="L180" s="64" t="s">
        <v>52</v>
      </c>
      <c r="M180" s="63"/>
      <c r="N180" s="64" t="s">
        <v>1775</v>
      </c>
      <c r="O180" s="65" t="s">
        <v>1776</v>
      </c>
      <c r="P180" s="64" t="s">
        <v>2684</v>
      </c>
      <c r="Q180" s="64" t="s">
        <v>1837</v>
      </c>
      <c r="R180" s="66">
        <v>45843.710416666661</v>
      </c>
      <c r="S180" s="63"/>
      <c r="T180" s="66">
        <v>45871.372916666667</v>
      </c>
    </row>
    <row r="181" spans="1:20" ht="16.8" x14ac:dyDescent="0.25">
      <c r="A181" s="64" t="s">
        <v>2695</v>
      </c>
      <c r="B181" s="64" t="s">
        <v>2696</v>
      </c>
      <c r="C181" s="64" t="s">
        <v>2697</v>
      </c>
      <c r="D181" s="64" t="s">
        <v>2698</v>
      </c>
      <c r="E181" s="64" t="s">
        <v>2699</v>
      </c>
      <c r="F181" s="64" t="s">
        <v>1794</v>
      </c>
      <c r="G181" s="64" t="s">
        <v>12</v>
      </c>
      <c r="H181" s="64" t="s">
        <v>1595</v>
      </c>
      <c r="I181" s="64" t="s">
        <v>1795</v>
      </c>
      <c r="J181" s="64" t="s">
        <v>1773</v>
      </c>
      <c r="K181" s="64" t="s">
        <v>1776</v>
      </c>
      <c r="L181" s="64" t="s">
        <v>12</v>
      </c>
      <c r="M181" s="63"/>
      <c r="N181" s="64" t="s">
        <v>1775</v>
      </c>
      <c r="O181" s="65" t="s">
        <v>1776</v>
      </c>
      <c r="P181" s="64" t="s">
        <v>1810</v>
      </c>
      <c r="Q181" s="64" t="s">
        <v>1811</v>
      </c>
      <c r="R181" s="66">
        <v>45473.5</v>
      </c>
      <c r="S181" s="64" t="s">
        <v>1779</v>
      </c>
      <c r="T181" s="66">
        <v>45986.334027777775</v>
      </c>
    </row>
    <row r="182" spans="1:20" ht="16.8" x14ac:dyDescent="0.25">
      <c r="A182" s="64" t="s">
        <v>2700</v>
      </c>
      <c r="B182" s="64" t="s">
        <v>2701</v>
      </c>
      <c r="C182" s="64" t="s">
        <v>2666</v>
      </c>
      <c r="D182" s="64" t="s">
        <v>2667</v>
      </c>
      <c r="E182" s="64" t="s">
        <v>2668</v>
      </c>
      <c r="F182" s="64" t="s">
        <v>1794</v>
      </c>
      <c r="G182" s="64" t="s">
        <v>52</v>
      </c>
      <c r="H182" s="64" t="s">
        <v>2669</v>
      </c>
      <c r="I182" s="64" t="s">
        <v>1795</v>
      </c>
      <c r="J182" s="64" t="s">
        <v>1773</v>
      </c>
      <c r="K182" s="64" t="s">
        <v>1774</v>
      </c>
      <c r="L182" s="64" t="s">
        <v>52</v>
      </c>
      <c r="M182" s="63"/>
      <c r="N182" s="64" t="s">
        <v>1775</v>
      </c>
      <c r="O182" s="65" t="s">
        <v>1776</v>
      </c>
      <c r="P182" s="64" t="s">
        <v>1810</v>
      </c>
      <c r="Q182" s="64" t="s">
        <v>1811</v>
      </c>
      <c r="R182" s="66">
        <v>45473.5</v>
      </c>
      <c r="S182" s="64" t="s">
        <v>1779</v>
      </c>
      <c r="T182" s="66">
        <v>45792.459027777775</v>
      </c>
    </row>
    <row r="183" spans="1:20" ht="16.8" x14ac:dyDescent="0.25">
      <c r="A183" s="64" t="s">
        <v>2702</v>
      </c>
      <c r="B183" s="64" t="s">
        <v>2703</v>
      </c>
      <c r="C183" s="64" t="s">
        <v>2704</v>
      </c>
      <c r="D183" s="64" t="s">
        <v>2705</v>
      </c>
      <c r="E183" s="64" t="s">
        <v>2706</v>
      </c>
      <c r="F183" s="64" t="s">
        <v>1794</v>
      </c>
      <c r="G183" s="64" t="s">
        <v>52</v>
      </c>
      <c r="H183" s="64" t="s">
        <v>1595</v>
      </c>
      <c r="I183" s="64" t="s">
        <v>1795</v>
      </c>
      <c r="J183" s="64" t="s">
        <v>1773</v>
      </c>
      <c r="K183" s="64" t="s">
        <v>1776</v>
      </c>
      <c r="L183" s="64" t="s">
        <v>52</v>
      </c>
      <c r="M183" s="63"/>
      <c r="N183" s="64" t="s">
        <v>1775</v>
      </c>
      <c r="O183" s="65" t="s">
        <v>1776</v>
      </c>
      <c r="P183" s="64" t="s">
        <v>1810</v>
      </c>
      <c r="Q183" s="64" t="s">
        <v>1811</v>
      </c>
      <c r="R183" s="66">
        <v>45473.5</v>
      </c>
      <c r="S183" s="64" t="s">
        <v>1779</v>
      </c>
      <c r="T183" s="66">
        <v>45804.561111111107</v>
      </c>
    </row>
    <row r="184" spans="1:20" ht="16.8" x14ac:dyDescent="0.25">
      <c r="A184" s="64" t="s">
        <v>2707</v>
      </c>
      <c r="B184" s="64" t="s">
        <v>148</v>
      </c>
      <c r="C184" s="64" t="s">
        <v>2708</v>
      </c>
      <c r="D184" s="64" t="s">
        <v>2709</v>
      </c>
      <c r="E184" s="64" t="s">
        <v>2710</v>
      </c>
      <c r="F184" s="64" t="s">
        <v>1794</v>
      </c>
      <c r="G184" s="64" t="s">
        <v>52</v>
      </c>
      <c r="H184" s="64" t="s">
        <v>1595</v>
      </c>
      <c r="I184" s="64" t="s">
        <v>1795</v>
      </c>
      <c r="J184" s="64" t="s">
        <v>1773</v>
      </c>
      <c r="K184" s="64" t="s">
        <v>1774</v>
      </c>
      <c r="L184" s="64" t="s">
        <v>52</v>
      </c>
      <c r="M184" s="63"/>
      <c r="N184" s="64" t="s">
        <v>1775</v>
      </c>
      <c r="O184" s="65" t="s">
        <v>1774</v>
      </c>
      <c r="P184" s="64" t="s">
        <v>2616</v>
      </c>
      <c r="Q184" s="64" t="s">
        <v>1827</v>
      </c>
      <c r="R184" s="66">
        <v>45946.620833333334</v>
      </c>
      <c r="S184" s="63"/>
      <c r="T184" s="63"/>
    </row>
    <row r="185" spans="1:20" ht="16.8" x14ac:dyDescent="0.25">
      <c r="A185" s="64" t="s">
        <v>2711</v>
      </c>
      <c r="B185" s="64" t="s">
        <v>2712</v>
      </c>
      <c r="C185" s="64" t="s">
        <v>2713</v>
      </c>
      <c r="D185" s="64" t="s">
        <v>2714</v>
      </c>
      <c r="E185" s="64" t="s">
        <v>2715</v>
      </c>
      <c r="F185" s="64" t="s">
        <v>1794</v>
      </c>
      <c r="G185" s="64" t="s">
        <v>52</v>
      </c>
      <c r="H185" s="64" t="s">
        <v>1595</v>
      </c>
      <c r="I185" s="64" t="s">
        <v>1795</v>
      </c>
      <c r="J185" s="64" t="s">
        <v>1773</v>
      </c>
      <c r="K185" s="64" t="s">
        <v>1774</v>
      </c>
      <c r="L185" s="64" t="s">
        <v>52</v>
      </c>
      <c r="M185" s="63"/>
      <c r="N185" s="64" t="s">
        <v>1775</v>
      </c>
      <c r="O185" s="65" t="s">
        <v>1774</v>
      </c>
      <c r="P185" s="64" t="s">
        <v>2647</v>
      </c>
      <c r="Q185" s="64" t="s">
        <v>1827</v>
      </c>
      <c r="R185" s="66">
        <v>46016.390972222223</v>
      </c>
      <c r="S185" s="63"/>
      <c r="T185" s="63"/>
    </row>
    <row r="186" spans="1:20" ht="16.8" x14ac:dyDescent="0.25">
      <c r="A186" s="64" t="s">
        <v>2716</v>
      </c>
      <c r="B186" s="64" t="s">
        <v>2717</v>
      </c>
      <c r="C186" s="64" t="s">
        <v>2718</v>
      </c>
      <c r="D186" s="64" t="s">
        <v>2719</v>
      </c>
      <c r="E186" s="64" t="s">
        <v>2720</v>
      </c>
      <c r="F186" s="64" t="s">
        <v>1794</v>
      </c>
      <c r="G186" s="64" t="s">
        <v>52</v>
      </c>
      <c r="H186" s="64" t="s">
        <v>1595</v>
      </c>
      <c r="I186" s="64" t="s">
        <v>1795</v>
      </c>
      <c r="J186" s="64" t="s">
        <v>1773</v>
      </c>
      <c r="K186" s="64" t="s">
        <v>1774</v>
      </c>
      <c r="L186" s="64" t="s">
        <v>52</v>
      </c>
      <c r="M186" s="63"/>
      <c r="N186" s="64" t="s">
        <v>1775</v>
      </c>
      <c r="O186" s="65" t="s">
        <v>1774</v>
      </c>
      <c r="P186" s="64" t="s">
        <v>1810</v>
      </c>
      <c r="Q186" s="64" t="s">
        <v>1811</v>
      </c>
      <c r="R186" s="66">
        <v>45473.5</v>
      </c>
      <c r="S186" s="64" t="s">
        <v>1779</v>
      </c>
      <c r="T186" s="66">
        <v>45680.827777777777</v>
      </c>
    </row>
    <row r="187" spans="1:20" ht="16.8" x14ac:dyDescent="0.25">
      <c r="A187" s="64" t="s">
        <v>2721</v>
      </c>
      <c r="B187" s="64" t="s">
        <v>2722</v>
      </c>
      <c r="C187" s="64" t="s">
        <v>2723</v>
      </c>
      <c r="D187" s="64" t="s">
        <v>2724</v>
      </c>
      <c r="E187" s="64" t="s">
        <v>2725</v>
      </c>
      <c r="F187" s="64" t="s">
        <v>1794</v>
      </c>
      <c r="G187" s="64" t="s">
        <v>52</v>
      </c>
      <c r="H187" s="64" t="s">
        <v>1595</v>
      </c>
      <c r="I187" s="64" t="s">
        <v>1795</v>
      </c>
      <c r="J187" s="64" t="s">
        <v>1773</v>
      </c>
      <c r="K187" s="64" t="s">
        <v>1774</v>
      </c>
      <c r="L187" s="64" t="s">
        <v>52</v>
      </c>
      <c r="M187" s="63"/>
      <c r="N187" s="64" t="s">
        <v>1775</v>
      </c>
      <c r="O187" s="65" t="s">
        <v>1774</v>
      </c>
      <c r="P187" s="64" t="s">
        <v>1810</v>
      </c>
      <c r="Q187" s="64" t="s">
        <v>1811</v>
      </c>
      <c r="R187" s="66">
        <v>45473.5</v>
      </c>
      <c r="S187" s="64" t="s">
        <v>1779</v>
      </c>
      <c r="T187" s="66">
        <v>45680.827777777777</v>
      </c>
    </row>
    <row r="188" spans="1:20" ht="16.8" x14ac:dyDescent="0.25">
      <c r="A188" s="64" t="s">
        <v>2726</v>
      </c>
      <c r="B188" s="64" t="s">
        <v>2727</v>
      </c>
      <c r="C188" s="64" t="s">
        <v>2728</v>
      </c>
      <c r="D188" s="64" t="s">
        <v>2729</v>
      </c>
      <c r="E188" s="64" t="s">
        <v>2730</v>
      </c>
      <c r="F188" s="64" t="s">
        <v>1794</v>
      </c>
      <c r="G188" s="64" t="s">
        <v>12</v>
      </c>
      <c r="H188" s="64" t="s">
        <v>1595</v>
      </c>
      <c r="I188" s="64" t="s">
        <v>1795</v>
      </c>
      <c r="J188" s="64" t="s">
        <v>1773</v>
      </c>
      <c r="K188" s="64" t="s">
        <v>1776</v>
      </c>
      <c r="L188" s="64" t="s">
        <v>12</v>
      </c>
      <c r="M188" s="63"/>
      <c r="N188" s="64" t="s">
        <v>1775</v>
      </c>
      <c r="O188" s="65" t="s">
        <v>1776</v>
      </c>
      <c r="P188" s="64" t="s">
        <v>1810</v>
      </c>
      <c r="Q188" s="64" t="s">
        <v>1811</v>
      </c>
      <c r="R188" s="66">
        <v>45473.5</v>
      </c>
      <c r="S188" s="64" t="s">
        <v>1779</v>
      </c>
      <c r="T188" s="66">
        <v>45986.334027777775</v>
      </c>
    </row>
    <row r="189" spans="1:20" ht="16.8" x14ac:dyDescent="0.25">
      <c r="A189" s="64" t="s">
        <v>2731</v>
      </c>
      <c r="B189" s="64" t="s">
        <v>2732</v>
      </c>
      <c r="C189" s="64" t="s">
        <v>2733</v>
      </c>
      <c r="D189" s="64" t="s">
        <v>2734</v>
      </c>
      <c r="E189" s="64" t="s">
        <v>2735</v>
      </c>
      <c r="F189" s="64" t="s">
        <v>1794</v>
      </c>
      <c r="G189" s="64" t="s">
        <v>52</v>
      </c>
      <c r="H189" s="64" t="s">
        <v>1595</v>
      </c>
      <c r="I189" s="64" t="s">
        <v>1795</v>
      </c>
      <c r="J189" s="64" t="s">
        <v>1773</v>
      </c>
      <c r="K189" s="64" t="s">
        <v>1774</v>
      </c>
      <c r="L189" s="64" t="s">
        <v>52</v>
      </c>
      <c r="M189" s="63"/>
      <c r="N189" s="64" t="s">
        <v>1775</v>
      </c>
      <c r="O189" s="65" t="s">
        <v>1774</v>
      </c>
      <c r="P189" s="64" t="s">
        <v>2736</v>
      </c>
      <c r="Q189" s="64" t="s">
        <v>1827</v>
      </c>
      <c r="R189" s="66">
        <v>45971.774305555555</v>
      </c>
      <c r="S189" s="63"/>
      <c r="T189" s="63"/>
    </row>
    <row r="190" spans="1:20" ht="16.8" x14ac:dyDescent="0.25">
      <c r="A190" s="64" t="s">
        <v>2737</v>
      </c>
      <c r="B190" s="64" t="s">
        <v>149</v>
      </c>
      <c r="C190" s="64" t="s">
        <v>2738</v>
      </c>
      <c r="D190" s="64" t="s">
        <v>2739</v>
      </c>
      <c r="E190" s="64" t="s">
        <v>2740</v>
      </c>
      <c r="F190" s="64" t="s">
        <v>1794</v>
      </c>
      <c r="G190" s="64" t="s">
        <v>52</v>
      </c>
      <c r="H190" s="64" t="s">
        <v>1595</v>
      </c>
      <c r="I190" s="64" t="s">
        <v>1795</v>
      </c>
      <c r="J190" s="64" t="s">
        <v>1773</v>
      </c>
      <c r="K190" s="64" t="s">
        <v>1774</v>
      </c>
      <c r="L190" s="64" t="s">
        <v>52</v>
      </c>
      <c r="M190" s="63"/>
      <c r="N190" s="64" t="s">
        <v>1775</v>
      </c>
      <c r="O190" s="65" t="s">
        <v>1774</v>
      </c>
      <c r="P190" s="64" t="s">
        <v>1810</v>
      </c>
      <c r="Q190" s="64" t="s">
        <v>1811</v>
      </c>
      <c r="R190" s="66">
        <v>45473.5</v>
      </c>
      <c r="S190" s="64" t="s">
        <v>1779</v>
      </c>
      <c r="T190" s="66">
        <v>45680.828472222223</v>
      </c>
    </row>
    <row r="191" spans="1:20" ht="16.8" x14ac:dyDescent="0.25">
      <c r="A191" s="64" t="s">
        <v>2741</v>
      </c>
      <c r="B191" s="64" t="s">
        <v>2742</v>
      </c>
      <c r="C191" s="64" t="s">
        <v>2743</v>
      </c>
      <c r="D191" s="64" t="s">
        <v>2744</v>
      </c>
      <c r="E191" s="64" t="s">
        <v>2745</v>
      </c>
      <c r="F191" s="64" t="s">
        <v>1794</v>
      </c>
      <c r="G191" s="64" t="s">
        <v>25</v>
      </c>
      <c r="H191" s="64" t="s">
        <v>1692</v>
      </c>
      <c r="I191" s="64" t="s">
        <v>1795</v>
      </c>
      <c r="J191" s="64" t="s">
        <v>1786</v>
      </c>
      <c r="K191" s="64" t="s">
        <v>1774</v>
      </c>
      <c r="L191" s="64" t="s">
        <v>25</v>
      </c>
      <c r="M191" s="63"/>
      <c r="N191" s="64" t="s">
        <v>1775</v>
      </c>
      <c r="O191" s="65" t="s">
        <v>1774</v>
      </c>
      <c r="P191" s="64" t="s">
        <v>1810</v>
      </c>
      <c r="Q191" s="64" t="s">
        <v>1811</v>
      </c>
      <c r="R191" s="66">
        <v>45473.5</v>
      </c>
      <c r="S191" s="64" t="s">
        <v>1828</v>
      </c>
      <c r="T191" s="66">
        <v>45919.770833333328</v>
      </c>
    </row>
    <row r="192" spans="1:20" ht="16.8" x14ac:dyDescent="0.25">
      <c r="A192" s="64" t="s">
        <v>2746</v>
      </c>
      <c r="B192" s="64" t="s">
        <v>150</v>
      </c>
      <c r="C192" s="64" t="s">
        <v>2747</v>
      </c>
      <c r="D192" s="64" t="s">
        <v>2748</v>
      </c>
      <c r="E192" s="64" t="s">
        <v>2749</v>
      </c>
      <c r="F192" s="64" t="s">
        <v>1794</v>
      </c>
      <c r="G192" s="64" t="s">
        <v>52</v>
      </c>
      <c r="H192" s="64" t="s">
        <v>1595</v>
      </c>
      <c r="I192" s="64" t="s">
        <v>1795</v>
      </c>
      <c r="J192" s="64" t="s">
        <v>1773</v>
      </c>
      <c r="K192" s="64" t="s">
        <v>1774</v>
      </c>
      <c r="L192" s="64" t="s">
        <v>52</v>
      </c>
      <c r="M192" s="63"/>
      <c r="N192" s="64" t="s">
        <v>1775</v>
      </c>
      <c r="O192" s="65" t="s">
        <v>1774</v>
      </c>
      <c r="P192" s="64" t="s">
        <v>2663</v>
      </c>
      <c r="Q192" s="64" t="s">
        <v>1827</v>
      </c>
      <c r="R192" s="66">
        <v>45950.677777777775</v>
      </c>
      <c r="S192" s="63"/>
      <c r="T192" s="63"/>
    </row>
    <row r="193" spans="1:20" ht="16.8" x14ac:dyDescent="0.25">
      <c r="A193" s="64" t="s">
        <v>2750</v>
      </c>
      <c r="B193" s="64" t="s">
        <v>151</v>
      </c>
      <c r="C193" s="64" t="s">
        <v>2751</v>
      </c>
      <c r="D193" s="64" t="s">
        <v>2752</v>
      </c>
      <c r="E193" s="64" t="s">
        <v>2753</v>
      </c>
      <c r="F193" s="64" t="s">
        <v>1794</v>
      </c>
      <c r="G193" s="64" t="s">
        <v>52</v>
      </c>
      <c r="H193" s="64" t="s">
        <v>1595</v>
      </c>
      <c r="I193" s="64" t="s">
        <v>1795</v>
      </c>
      <c r="J193" s="64" t="s">
        <v>1773</v>
      </c>
      <c r="K193" s="64" t="s">
        <v>1774</v>
      </c>
      <c r="L193" s="64" t="s">
        <v>52</v>
      </c>
      <c r="M193" s="63"/>
      <c r="N193" s="64" t="s">
        <v>1775</v>
      </c>
      <c r="O193" s="65" t="s">
        <v>1774</v>
      </c>
      <c r="P193" s="64" t="s">
        <v>2754</v>
      </c>
      <c r="Q193" s="64" t="s">
        <v>2190</v>
      </c>
      <c r="R193" s="66">
        <v>45731.57708333333</v>
      </c>
      <c r="S193" s="63"/>
      <c r="T193" s="63"/>
    </row>
    <row r="194" spans="1:20" ht="16.8" x14ac:dyDescent="0.25">
      <c r="A194" s="64" t="s">
        <v>2755</v>
      </c>
      <c r="B194" s="64" t="s">
        <v>152</v>
      </c>
      <c r="C194" s="64" t="s">
        <v>2756</v>
      </c>
      <c r="D194" s="64" t="s">
        <v>2757</v>
      </c>
      <c r="E194" s="64" t="s">
        <v>2758</v>
      </c>
      <c r="F194" s="64" t="s">
        <v>1794</v>
      </c>
      <c r="G194" s="64" t="s">
        <v>52</v>
      </c>
      <c r="H194" s="64" t="s">
        <v>1595</v>
      </c>
      <c r="I194" s="64" t="s">
        <v>1795</v>
      </c>
      <c r="J194" s="64" t="s">
        <v>1773</v>
      </c>
      <c r="K194" s="64" t="s">
        <v>1774</v>
      </c>
      <c r="L194" s="64" t="s">
        <v>52</v>
      </c>
      <c r="M194" s="63"/>
      <c r="N194" s="64" t="s">
        <v>1775</v>
      </c>
      <c r="O194" s="65" t="s">
        <v>1774</v>
      </c>
      <c r="P194" s="64" t="s">
        <v>1810</v>
      </c>
      <c r="Q194" s="64" t="s">
        <v>1811</v>
      </c>
      <c r="R194" s="66">
        <v>45473.5</v>
      </c>
      <c r="S194" s="64" t="s">
        <v>1779</v>
      </c>
      <c r="T194" s="66">
        <v>45680.829166666663</v>
      </c>
    </row>
    <row r="195" spans="1:20" ht="16.8" x14ac:dyDescent="0.25">
      <c r="A195" s="64" t="s">
        <v>2759</v>
      </c>
      <c r="B195" s="64" t="s">
        <v>2760</v>
      </c>
      <c r="C195" s="64" t="s">
        <v>2761</v>
      </c>
      <c r="D195" s="64" t="s">
        <v>2762</v>
      </c>
      <c r="E195" s="64" t="s">
        <v>2763</v>
      </c>
      <c r="F195" s="64" t="s">
        <v>1794</v>
      </c>
      <c r="G195" s="64" t="s">
        <v>52</v>
      </c>
      <c r="H195" s="64" t="s">
        <v>1595</v>
      </c>
      <c r="I195" s="64" t="s">
        <v>1795</v>
      </c>
      <c r="J195" s="64" t="s">
        <v>1773</v>
      </c>
      <c r="K195" s="64" t="s">
        <v>1774</v>
      </c>
      <c r="L195" s="64" t="s">
        <v>52</v>
      </c>
      <c r="M195" s="63"/>
      <c r="N195" s="64" t="s">
        <v>1775</v>
      </c>
      <c r="O195" s="65" t="s">
        <v>1774</v>
      </c>
      <c r="P195" s="64" t="s">
        <v>2764</v>
      </c>
      <c r="Q195" s="64" t="s">
        <v>2190</v>
      </c>
      <c r="R195" s="66">
        <v>45731.572916666664</v>
      </c>
      <c r="S195" s="63"/>
      <c r="T195" s="63"/>
    </row>
    <row r="196" spans="1:20" ht="16.8" x14ac:dyDescent="0.25">
      <c r="A196" s="64" t="s">
        <v>2765</v>
      </c>
      <c r="B196" s="64" t="s">
        <v>2766</v>
      </c>
      <c r="C196" s="64" t="s">
        <v>2767</v>
      </c>
      <c r="D196" s="64" t="s">
        <v>2768</v>
      </c>
      <c r="E196" s="64" t="s">
        <v>2769</v>
      </c>
      <c r="F196" s="64" t="s">
        <v>1794</v>
      </c>
      <c r="G196" s="64" t="s">
        <v>52</v>
      </c>
      <c r="H196" s="64" t="s">
        <v>1595</v>
      </c>
      <c r="I196" s="64" t="s">
        <v>1795</v>
      </c>
      <c r="J196" s="64" t="s">
        <v>1773</v>
      </c>
      <c r="K196" s="64" t="s">
        <v>1776</v>
      </c>
      <c r="L196" s="64" t="s">
        <v>52</v>
      </c>
      <c r="M196" s="63"/>
      <c r="N196" s="64" t="s">
        <v>1775</v>
      </c>
      <c r="O196" s="65" t="s">
        <v>1776</v>
      </c>
      <c r="P196" s="64" t="s">
        <v>2684</v>
      </c>
      <c r="Q196" s="64" t="s">
        <v>1837</v>
      </c>
      <c r="R196" s="66">
        <v>45843.710416666661</v>
      </c>
      <c r="S196" s="64" t="s">
        <v>1779</v>
      </c>
      <c r="T196" s="66">
        <v>46027.51458333333</v>
      </c>
    </row>
    <row r="197" spans="1:20" ht="16.8" x14ac:dyDescent="0.25">
      <c r="A197" s="64" t="s">
        <v>2770</v>
      </c>
      <c r="B197" s="64" t="s">
        <v>2771</v>
      </c>
      <c r="C197" s="64" t="s">
        <v>2772</v>
      </c>
      <c r="D197" s="64" t="s">
        <v>2773</v>
      </c>
      <c r="E197" s="64" t="s">
        <v>2774</v>
      </c>
      <c r="F197" s="64" t="s">
        <v>2322</v>
      </c>
      <c r="G197" s="64" t="s">
        <v>26</v>
      </c>
      <c r="H197" s="64" t="s">
        <v>1583</v>
      </c>
      <c r="I197" s="64" t="s">
        <v>1772</v>
      </c>
      <c r="J197" s="64" t="s">
        <v>1773</v>
      </c>
      <c r="K197" s="64" t="s">
        <v>1776</v>
      </c>
      <c r="L197" s="64" t="s">
        <v>26</v>
      </c>
      <c r="M197" s="63"/>
      <c r="N197" s="64" t="s">
        <v>1775</v>
      </c>
      <c r="O197" s="65" t="s">
        <v>1776</v>
      </c>
      <c r="P197" s="64" t="s">
        <v>1836</v>
      </c>
      <c r="Q197" s="64" t="s">
        <v>1811</v>
      </c>
      <c r="R197" s="66">
        <v>45473.5</v>
      </c>
      <c r="S197" s="64" t="s">
        <v>1779</v>
      </c>
      <c r="T197" s="66">
        <v>45992.490972222222</v>
      </c>
    </row>
    <row r="198" spans="1:20" ht="16.8" x14ac:dyDescent="0.25">
      <c r="A198" s="64" t="s">
        <v>2775</v>
      </c>
      <c r="B198" s="64" t="s">
        <v>153</v>
      </c>
      <c r="C198" s="64" t="s">
        <v>2776</v>
      </c>
      <c r="D198" s="64" t="s">
        <v>2777</v>
      </c>
      <c r="E198" s="64" t="s">
        <v>2778</v>
      </c>
      <c r="F198" s="64" t="s">
        <v>1834</v>
      </c>
      <c r="G198" s="64" t="s">
        <v>26</v>
      </c>
      <c r="H198" s="64" t="s">
        <v>1583</v>
      </c>
      <c r="I198" s="64" t="s">
        <v>1795</v>
      </c>
      <c r="J198" s="64" t="s">
        <v>1773</v>
      </c>
      <c r="K198" s="64" t="s">
        <v>1774</v>
      </c>
      <c r="L198" s="64" t="s">
        <v>26</v>
      </c>
      <c r="M198" s="63"/>
      <c r="N198" s="64" t="s">
        <v>1775</v>
      </c>
      <c r="O198" s="65" t="s">
        <v>1774</v>
      </c>
      <c r="P198" s="64" t="s">
        <v>2779</v>
      </c>
      <c r="Q198" s="64" t="s">
        <v>2190</v>
      </c>
      <c r="R198" s="66">
        <v>45664.76180555555</v>
      </c>
      <c r="S198" s="64" t="s">
        <v>1779</v>
      </c>
      <c r="T198" s="66">
        <v>45680.829861111109</v>
      </c>
    </row>
    <row r="199" spans="1:20" ht="16.8" x14ac:dyDescent="0.25">
      <c r="A199" s="64" t="s">
        <v>2780</v>
      </c>
      <c r="B199" s="64" t="s">
        <v>2781</v>
      </c>
      <c r="C199" s="64" t="s">
        <v>2782</v>
      </c>
      <c r="D199" s="64" t="s">
        <v>2783</v>
      </c>
      <c r="E199" s="64" t="s">
        <v>2784</v>
      </c>
      <c r="F199" s="64" t="s">
        <v>1849</v>
      </c>
      <c r="G199" s="64" t="s">
        <v>26</v>
      </c>
      <c r="H199" s="64" t="s">
        <v>1593</v>
      </c>
      <c r="I199" s="64" t="s">
        <v>1795</v>
      </c>
      <c r="J199" s="64" t="s">
        <v>1773</v>
      </c>
      <c r="K199" s="64" t="s">
        <v>1774</v>
      </c>
      <c r="L199" s="64" t="s">
        <v>26</v>
      </c>
      <c r="M199" s="63"/>
      <c r="N199" s="64" t="s">
        <v>1775</v>
      </c>
      <c r="O199" s="65" t="s">
        <v>1776</v>
      </c>
      <c r="P199" s="64" t="s">
        <v>2785</v>
      </c>
      <c r="Q199" s="64" t="s">
        <v>1975</v>
      </c>
      <c r="R199" s="66">
        <v>45800.346527777772</v>
      </c>
      <c r="S199" s="64" t="s">
        <v>1837</v>
      </c>
      <c r="T199" s="66">
        <v>46132.709027777775</v>
      </c>
    </row>
    <row r="200" spans="1:20" ht="16.8" x14ac:dyDescent="0.25">
      <c r="A200" s="64" t="s">
        <v>2786</v>
      </c>
      <c r="B200" s="64" t="s">
        <v>2787</v>
      </c>
      <c r="C200" s="64" t="s">
        <v>2788</v>
      </c>
      <c r="D200" s="64" t="s">
        <v>2789</v>
      </c>
      <c r="E200" s="64" t="s">
        <v>2790</v>
      </c>
      <c r="F200" s="64" t="s">
        <v>1771</v>
      </c>
      <c r="G200" s="64" t="s">
        <v>26</v>
      </c>
      <c r="H200" s="64" t="s">
        <v>1583</v>
      </c>
      <c r="I200" s="64" t="s">
        <v>1795</v>
      </c>
      <c r="J200" s="64" t="s">
        <v>1773</v>
      </c>
      <c r="K200" s="64" t="s">
        <v>1774</v>
      </c>
      <c r="L200" s="64" t="s">
        <v>26</v>
      </c>
      <c r="M200" s="63"/>
      <c r="N200" s="64" t="s">
        <v>1775</v>
      </c>
      <c r="O200" s="65" t="s">
        <v>1774</v>
      </c>
      <c r="P200" s="64" t="s">
        <v>2791</v>
      </c>
      <c r="Q200" s="64" t="s">
        <v>1837</v>
      </c>
      <c r="R200" s="66">
        <v>45898.365972222222</v>
      </c>
      <c r="S200" s="64" t="s">
        <v>1837</v>
      </c>
      <c r="T200" s="66">
        <v>46063.570833333331</v>
      </c>
    </row>
    <row r="201" spans="1:20" ht="16.8" x14ac:dyDescent="0.25">
      <c r="A201" s="64" t="s">
        <v>2792</v>
      </c>
      <c r="B201" s="64" t="s">
        <v>154</v>
      </c>
      <c r="C201" s="64" t="s">
        <v>2793</v>
      </c>
      <c r="D201" s="64" t="s">
        <v>2794</v>
      </c>
      <c r="E201" s="64" t="s">
        <v>2795</v>
      </c>
      <c r="F201" s="64" t="s">
        <v>2322</v>
      </c>
      <c r="G201" s="64" t="s">
        <v>51</v>
      </c>
      <c r="H201" s="64" t="s">
        <v>1596</v>
      </c>
      <c r="I201" s="64" t="s">
        <v>1795</v>
      </c>
      <c r="J201" s="64" t="s">
        <v>1773</v>
      </c>
      <c r="K201" s="64" t="s">
        <v>1774</v>
      </c>
      <c r="L201" s="64" t="s">
        <v>51</v>
      </c>
      <c r="M201" s="63"/>
      <c r="N201" s="64" t="s">
        <v>1775</v>
      </c>
      <c r="O201" s="65" t="s">
        <v>1774</v>
      </c>
      <c r="P201" s="64" t="s">
        <v>1810</v>
      </c>
      <c r="Q201" s="64" t="s">
        <v>1811</v>
      </c>
      <c r="R201" s="66">
        <v>45473.5</v>
      </c>
      <c r="S201" s="64" t="s">
        <v>1779</v>
      </c>
      <c r="T201" s="66">
        <v>45680.829861111109</v>
      </c>
    </row>
    <row r="202" spans="1:20" ht="16.8" x14ac:dyDescent="0.25">
      <c r="A202" s="64" t="s">
        <v>2796</v>
      </c>
      <c r="B202" s="64" t="s">
        <v>155</v>
      </c>
      <c r="C202" s="64" t="s">
        <v>2797</v>
      </c>
      <c r="D202" s="64" t="s">
        <v>2798</v>
      </c>
      <c r="E202" s="64" t="s">
        <v>2799</v>
      </c>
      <c r="F202" s="64" t="s">
        <v>1802</v>
      </c>
      <c r="G202" s="64" t="s">
        <v>51</v>
      </c>
      <c r="H202" s="64" t="s">
        <v>1597</v>
      </c>
      <c r="I202" s="64" t="s">
        <v>1772</v>
      </c>
      <c r="J202" s="64" t="s">
        <v>1773</v>
      </c>
      <c r="K202" s="64" t="s">
        <v>1774</v>
      </c>
      <c r="L202" s="64" t="s">
        <v>51</v>
      </c>
      <c r="M202" s="63"/>
      <c r="N202" s="64" t="s">
        <v>1775</v>
      </c>
      <c r="O202" s="65" t="s">
        <v>1774</v>
      </c>
      <c r="P202" s="64" t="s">
        <v>2800</v>
      </c>
      <c r="Q202" s="64" t="s">
        <v>1811</v>
      </c>
      <c r="R202" s="66">
        <v>45473.5</v>
      </c>
      <c r="S202" s="64" t="s">
        <v>1828</v>
      </c>
      <c r="T202" s="66">
        <v>45885.82430555555</v>
      </c>
    </row>
    <row r="203" spans="1:20" ht="16.8" x14ac:dyDescent="0.25">
      <c r="A203" s="64" t="s">
        <v>2804</v>
      </c>
      <c r="B203" s="64" t="s">
        <v>2805</v>
      </c>
      <c r="C203" s="64" t="s">
        <v>2806</v>
      </c>
      <c r="D203" s="64" t="s">
        <v>2807</v>
      </c>
      <c r="E203" s="64" t="s">
        <v>2808</v>
      </c>
      <c r="F203" s="64" t="s">
        <v>1771</v>
      </c>
      <c r="G203" s="64" t="s">
        <v>51</v>
      </c>
      <c r="H203" s="64" t="s">
        <v>1597</v>
      </c>
      <c r="I203" s="64" t="s">
        <v>1795</v>
      </c>
      <c r="J203" s="64" t="s">
        <v>1773</v>
      </c>
      <c r="K203" s="64" t="s">
        <v>1776</v>
      </c>
      <c r="L203" s="64" t="s">
        <v>51</v>
      </c>
      <c r="M203" s="63"/>
      <c r="N203" s="64" t="s">
        <v>1775</v>
      </c>
      <c r="O203" s="65" t="s">
        <v>1776</v>
      </c>
      <c r="P203" s="64" t="s">
        <v>2808</v>
      </c>
      <c r="Q203" s="64" t="s">
        <v>1778</v>
      </c>
      <c r="R203" s="66">
        <v>45540.592361111107</v>
      </c>
      <c r="S203" s="64" t="s">
        <v>1779</v>
      </c>
      <c r="T203" s="66">
        <v>45986.334027777775</v>
      </c>
    </row>
    <row r="204" spans="1:20" ht="16.8" x14ac:dyDescent="0.25">
      <c r="A204" s="64" t="s">
        <v>2809</v>
      </c>
      <c r="B204" s="64" t="s">
        <v>2810</v>
      </c>
      <c r="C204" s="64" t="s">
        <v>2811</v>
      </c>
      <c r="D204" s="64" t="s">
        <v>2812</v>
      </c>
      <c r="E204" s="64" t="s">
        <v>2813</v>
      </c>
      <c r="F204" s="64" t="s">
        <v>2322</v>
      </c>
      <c r="G204" s="64" t="s">
        <v>51</v>
      </c>
      <c r="H204" s="64" t="s">
        <v>1597</v>
      </c>
      <c r="I204" s="64" t="s">
        <v>1795</v>
      </c>
      <c r="J204" s="64" t="s">
        <v>1773</v>
      </c>
      <c r="K204" s="64" t="s">
        <v>1776</v>
      </c>
      <c r="L204" s="63"/>
      <c r="M204" s="64" t="s">
        <v>2155</v>
      </c>
      <c r="N204" s="64" t="s">
        <v>1775</v>
      </c>
      <c r="O204" s="65" t="s">
        <v>1776</v>
      </c>
      <c r="P204" s="63"/>
      <c r="Q204" s="64" t="s">
        <v>1811</v>
      </c>
      <c r="R204" s="66">
        <v>45473.5</v>
      </c>
      <c r="S204" s="64" t="s">
        <v>1811</v>
      </c>
      <c r="T204" s="66">
        <v>45507.48055555555</v>
      </c>
    </row>
    <row r="205" spans="1:20" ht="16.8" x14ac:dyDescent="0.25">
      <c r="A205" s="64" t="s">
        <v>2814</v>
      </c>
      <c r="B205" s="64" t="s">
        <v>2815</v>
      </c>
      <c r="C205" s="64" t="s">
        <v>2816</v>
      </c>
      <c r="D205" s="64" t="s">
        <v>2817</v>
      </c>
      <c r="E205" s="64" t="s">
        <v>2818</v>
      </c>
      <c r="F205" s="64" t="s">
        <v>1876</v>
      </c>
      <c r="G205" s="64" t="s">
        <v>51</v>
      </c>
      <c r="H205" s="64" t="s">
        <v>1597</v>
      </c>
      <c r="I205" s="64" t="s">
        <v>1795</v>
      </c>
      <c r="J205" s="64" t="s">
        <v>1773</v>
      </c>
      <c r="K205" s="64" t="s">
        <v>1776</v>
      </c>
      <c r="L205" s="64" t="s">
        <v>51</v>
      </c>
      <c r="M205" s="63"/>
      <c r="N205" s="64" t="s">
        <v>1775</v>
      </c>
      <c r="O205" s="65" t="s">
        <v>1776</v>
      </c>
      <c r="P205" s="64" t="s">
        <v>2819</v>
      </c>
      <c r="Q205" s="64" t="s">
        <v>2190</v>
      </c>
      <c r="R205" s="66">
        <v>45556.345833333333</v>
      </c>
      <c r="S205" s="64" t="s">
        <v>1779</v>
      </c>
      <c r="T205" s="66">
        <v>45772.586111111108</v>
      </c>
    </row>
    <row r="206" spans="1:20" ht="16.8" x14ac:dyDescent="0.25">
      <c r="A206" s="64" t="s">
        <v>2820</v>
      </c>
      <c r="B206" s="64" t="s">
        <v>2821</v>
      </c>
      <c r="C206" s="64" t="s">
        <v>2806</v>
      </c>
      <c r="D206" s="64" t="s">
        <v>2807</v>
      </c>
      <c r="E206" s="64" t="s">
        <v>2808</v>
      </c>
      <c r="F206" s="64" t="s">
        <v>1771</v>
      </c>
      <c r="G206" s="64" t="s">
        <v>51</v>
      </c>
      <c r="H206" s="64" t="s">
        <v>1597</v>
      </c>
      <c r="I206" s="64" t="s">
        <v>1795</v>
      </c>
      <c r="J206" s="64" t="s">
        <v>1773</v>
      </c>
      <c r="K206" s="64" t="s">
        <v>1776</v>
      </c>
      <c r="L206" s="63"/>
      <c r="M206" s="64" t="s">
        <v>2155</v>
      </c>
      <c r="N206" s="64" t="s">
        <v>1775</v>
      </c>
      <c r="O206" s="65" t="s">
        <v>1776</v>
      </c>
      <c r="P206" s="64" t="s">
        <v>2822</v>
      </c>
      <c r="Q206" s="64" t="s">
        <v>1778</v>
      </c>
      <c r="R206" s="66">
        <v>45540.565972222219</v>
      </c>
      <c r="S206" s="63"/>
      <c r="T206" s="66">
        <v>45540.59097222222</v>
      </c>
    </row>
    <row r="207" spans="1:20" ht="16.8" x14ac:dyDescent="0.25">
      <c r="A207" s="64" t="s">
        <v>2823</v>
      </c>
      <c r="B207" s="64" t="s">
        <v>2824</v>
      </c>
      <c r="C207" s="64" t="s">
        <v>2825</v>
      </c>
      <c r="D207" s="64" t="s">
        <v>2826</v>
      </c>
      <c r="E207" s="64" t="s">
        <v>2827</v>
      </c>
      <c r="F207" s="64" t="s">
        <v>1771</v>
      </c>
      <c r="G207" s="64" t="s">
        <v>51</v>
      </c>
      <c r="H207" s="64" t="s">
        <v>1597</v>
      </c>
      <c r="I207" s="64" t="s">
        <v>1795</v>
      </c>
      <c r="J207" s="64" t="s">
        <v>1773</v>
      </c>
      <c r="K207" s="64" t="s">
        <v>1776</v>
      </c>
      <c r="L207" s="64" t="s">
        <v>51</v>
      </c>
      <c r="M207" s="63"/>
      <c r="N207" s="64" t="s">
        <v>1775</v>
      </c>
      <c r="O207" s="65" t="s">
        <v>1776</v>
      </c>
      <c r="P207" s="64" t="s">
        <v>2828</v>
      </c>
      <c r="Q207" s="64" t="s">
        <v>2190</v>
      </c>
      <c r="R207" s="66">
        <v>45558.359722222223</v>
      </c>
      <c r="S207" s="64" t="s">
        <v>1779</v>
      </c>
      <c r="T207" s="66">
        <v>45804.599305555552</v>
      </c>
    </row>
    <row r="208" spans="1:20" ht="16.8" x14ac:dyDescent="0.25">
      <c r="A208" s="64" t="s">
        <v>2829</v>
      </c>
      <c r="B208" s="64" t="s">
        <v>156</v>
      </c>
      <c r="C208" s="64" t="s">
        <v>2830</v>
      </c>
      <c r="D208" s="64" t="s">
        <v>2831</v>
      </c>
      <c r="E208" s="64" t="s">
        <v>2832</v>
      </c>
      <c r="F208" s="64" t="s">
        <v>2322</v>
      </c>
      <c r="G208" s="64" t="s">
        <v>51</v>
      </c>
      <c r="H208" s="64" t="s">
        <v>1597</v>
      </c>
      <c r="I208" s="64" t="s">
        <v>1795</v>
      </c>
      <c r="J208" s="64" t="s">
        <v>1773</v>
      </c>
      <c r="K208" s="64" t="s">
        <v>1774</v>
      </c>
      <c r="L208" s="64" t="s">
        <v>51</v>
      </c>
      <c r="M208" s="63"/>
      <c r="N208" s="64" t="s">
        <v>1775</v>
      </c>
      <c r="O208" s="65" t="s">
        <v>1774</v>
      </c>
      <c r="P208" s="64" t="s">
        <v>2833</v>
      </c>
      <c r="Q208" s="64" t="s">
        <v>1837</v>
      </c>
      <c r="R208" s="66">
        <v>45887.379166666666</v>
      </c>
      <c r="S208" s="64" t="s">
        <v>1779</v>
      </c>
      <c r="T208" s="66">
        <v>45919.825694444444</v>
      </c>
    </row>
    <row r="209" spans="1:20" ht="16.8" x14ac:dyDescent="0.25">
      <c r="A209" s="64" t="s">
        <v>2834</v>
      </c>
      <c r="B209" s="64" t="s">
        <v>2835</v>
      </c>
      <c r="C209" s="64" t="s">
        <v>2836</v>
      </c>
      <c r="D209" s="64" t="s">
        <v>2837</v>
      </c>
      <c r="E209" s="64" t="s">
        <v>2838</v>
      </c>
      <c r="F209" s="64" t="s">
        <v>1856</v>
      </c>
      <c r="G209" s="64" t="s">
        <v>51</v>
      </c>
      <c r="H209" s="64" t="s">
        <v>1598</v>
      </c>
      <c r="I209" s="64" t="s">
        <v>1795</v>
      </c>
      <c r="J209" s="64" t="s">
        <v>1773</v>
      </c>
      <c r="K209" s="64" t="s">
        <v>1776</v>
      </c>
      <c r="L209" s="64" t="s">
        <v>51</v>
      </c>
      <c r="M209" s="63"/>
      <c r="N209" s="64" t="s">
        <v>1775</v>
      </c>
      <c r="O209" s="65" t="s">
        <v>1776</v>
      </c>
      <c r="P209" s="64" t="s">
        <v>2839</v>
      </c>
      <c r="Q209" s="64" t="s">
        <v>1778</v>
      </c>
      <c r="R209" s="66">
        <v>45757.489583333328</v>
      </c>
      <c r="S209" s="63"/>
      <c r="T209" s="66">
        <v>45894.469444444439</v>
      </c>
    </row>
    <row r="210" spans="1:20" ht="16.8" x14ac:dyDescent="0.25">
      <c r="A210" s="64" t="s">
        <v>2840</v>
      </c>
      <c r="B210" s="64" t="s">
        <v>2841</v>
      </c>
      <c r="C210" s="64" t="s">
        <v>2842</v>
      </c>
      <c r="D210" s="64" t="s">
        <v>2843</v>
      </c>
      <c r="E210" s="64" t="s">
        <v>2844</v>
      </c>
      <c r="F210" s="64" t="s">
        <v>1771</v>
      </c>
      <c r="G210" s="64" t="s">
        <v>51</v>
      </c>
      <c r="H210" s="64" t="s">
        <v>1597</v>
      </c>
      <c r="I210" s="64" t="s">
        <v>1795</v>
      </c>
      <c r="J210" s="64" t="s">
        <v>1773</v>
      </c>
      <c r="K210" s="64" t="s">
        <v>1776</v>
      </c>
      <c r="L210" s="64" t="s">
        <v>51</v>
      </c>
      <c r="M210" s="63"/>
      <c r="N210" s="64" t="s">
        <v>1775</v>
      </c>
      <c r="O210" s="65" t="s">
        <v>1776</v>
      </c>
      <c r="P210" s="64" t="s">
        <v>1810</v>
      </c>
      <c r="Q210" s="64" t="s">
        <v>1811</v>
      </c>
      <c r="R210" s="66">
        <v>45473.5</v>
      </c>
      <c r="S210" s="64" t="s">
        <v>1779</v>
      </c>
      <c r="T210" s="66">
        <v>45772.582638888889</v>
      </c>
    </row>
    <row r="211" spans="1:20" ht="16.8" x14ac:dyDescent="0.25">
      <c r="A211" s="64" t="s">
        <v>2845</v>
      </c>
      <c r="B211" s="64" t="s">
        <v>2846</v>
      </c>
      <c r="C211" s="64" t="s">
        <v>2847</v>
      </c>
      <c r="D211" s="64" t="s">
        <v>2848</v>
      </c>
      <c r="E211" s="64" t="s">
        <v>2849</v>
      </c>
      <c r="F211" s="64" t="s">
        <v>2322</v>
      </c>
      <c r="G211" s="64" t="s">
        <v>51</v>
      </c>
      <c r="H211" s="64" t="s">
        <v>1603</v>
      </c>
      <c r="I211" s="64" t="s">
        <v>1795</v>
      </c>
      <c r="J211" s="64" t="s">
        <v>1773</v>
      </c>
      <c r="K211" s="64" t="s">
        <v>1776</v>
      </c>
      <c r="L211" s="64" t="s">
        <v>51</v>
      </c>
      <c r="M211" s="63"/>
      <c r="N211" s="64" t="s">
        <v>1775</v>
      </c>
      <c r="O211" s="65" t="s">
        <v>1776</v>
      </c>
      <c r="P211" s="64" t="s">
        <v>2850</v>
      </c>
      <c r="Q211" s="64" t="s">
        <v>2190</v>
      </c>
      <c r="R211" s="66">
        <v>45526.384722222218</v>
      </c>
      <c r="S211" s="64" t="s">
        <v>1779</v>
      </c>
      <c r="T211" s="66">
        <v>45856.726388888885</v>
      </c>
    </row>
    <row r="212" spans="1:20" ht="16.8" x14ac:dyDescent="0.25">
      <c r="A212" s="64" t="s">
        <v>2851</v>
      </c>
      <c r="B212" s="64" t="s">
        <v>2852</v>
      </c>
      <c r="C212" s="64" t="s">
        <v>2853</v>
      </c>
      <c r="D212" s="64" t="s">
        <v>2854</v>
      </c>
      <c r="E212" s="64" t="s">
        <v>2855</v>
      </c>
      <c r="F212" s="64" t="s">
        <v>1876</v>
      </c>
      <c r="G212" s="64" t="s">
        <v>51</v>
      </c>
      <c r="H212" s="64" t="s">
        <v>1597</v>
      </c>
      <c r="I212" s="64" t="s">
        <v>1795</v>
      </c>
      <c r="J212" s="64" t="s">
        <v>1773</v>
      </c>
      <c r="K212" s="64" t="s">
        <v>1774</v>
      </c>
      <c r="L212" s="64" t="s">
        <v>51</v>
      </c>
      <c r="M212" s="63"/>
      <c r="N212" s="64" t="s">
        <v>1775</v>
      </c>
      <c r="O212" s="65" t="s">
        <v>1774</v>
      </c>
      <c r="P212" s="64" t="s">
        <v>2856</v>
      </c>
      <c r="Q212" s="64" t="s">
        <v>1975</v>
      </c>
      <c r="R212" s="66">
        <v>45568.415277777778</v>
      </c>
      <c r="S212" s="64" t="s">
        <v>1779</v>
      </c>
      <c r="T212" s="66">
        <v>45680.831249999996</v>
      </c>
    </row>
    <row r="213" spans="1:20" ht="16.8" x14ac:dyDescent="0.25">
      <c r="A213" s="64" t="s">
        <v>2857</v>
      </c>
      <c r="B213" s="64" t="s">
        <v>2858</v>
      </c>
      <c r="C213" s="64" t="s">
        <v>2859</v>
      </c>
      <c r="D213" s="64" t="s">
        <v>2860</v>
      </c>
      <c r="E213" s="64" t="s">
        <v>2861</v>
      </c>
      <c r="F213" s="64" t="s">
        <v>2322</v>
      </c>
      <c r="G213" s="64" t="s">
        <v>51</v>
      </c>
      <c r="H213" s="64" t="s">
        <v>1596</v>
      </c>
      <c r="I213" s="64" t="s">
        <v>1772</v>
      </c>
      <c r="J213" s="64" t="s">
        <v>1773</v>
      </c>
      <c r="K213" s="64" t="s">
        <v>1776</v>
      </c>
      <c r="L213" s="64" t="s">
        <v>51</v>
      </c>
      <c r="M213" s="63"/>
      <c r="N213" s="64" t="s">
        <v>1775</v>
      </c>
      <c r="O213" s="65" t="s">
        <v>1776</v>
      </c>
      <c r="P213" s="64" t="s">
        <v>1810</v>
      </c>
      <c r="Q213" s="64" t="s">
        <v>1811</v>
      </c>
      <c r="R213" s="66">
        <v>45473.5</v>
      </c>
      <c r="S213" s="64" t="s">
        <v>1779</v>
      </c>
      <c r="T213" s="66">
        <v>45786.472222222219</v>
      </c>
    </row>
    <row r="214" spans="1:20" ht="16.8" x14ac:dyDescent="0.25">
      <c r="A214" s="64" t="s">
        <v>2862</v>
      </c>
      <c r="B214" s="64" t="s">
        <v>2863</v>
      </c>
      <c r="C214" s="64" t="s">
        <v>2864</v>
      </c>
      <c r="D214" s="64" t="s">
        <v>2865</v>
      </c>
      <c r="E214" s="64" t="s">
        <v>2866</v>
      </c>
      <c r="F214" s="64" t="s">
        <v>1771</v>
      </c>
      <c r="G214" s="64" t="s">
        <v>51</v>
      </c>
      <c r="H214" s="64" t="s">
        <v>1597</v>
      </c>
      <c r="I214" s="64" t="s">
        <v>1795</v>
      </c>
      <c r="J214" s="64" t="s">
        <v>1773</v>
      </c>
      <c r="K214" s="64" t="s">
        <v>1776</v>
      </c>
      <c r="L214" s="64" t="s">
        <v>51</v>
      </c>
      <c r="M214" s="63"/>
      <c r="N214" s="64" t="s">
        <v>1775</v>
      </c>
      <c r="O214" s="65" t="s">
        <v>1776</v>
      </c>
      <c r="P214" s="64" t="s">
        <v>1810</v>
      </c>
      <c r="Q214" s="64" t="s">
        <v>1811</v>
      </c>
      <c r="R214" s="66">
        <v>45473.5</v>
      </c>
      <c r="S214" s="64" t="s">
        <v>1779</v>
      </c>
      <c r="T214" s="66">
        <v>45926.79305555555</v>
      </c>
    </row>
    <row r="215" spans="1:20" ht="16.8" x14ac:dyDescent="0.25">
      <c r="A215" s="64" t="s">
        <v>2867</v>
      </c>
      <c r="B215" s="64" t="s">
        <v>157</v>
      </c>
      <c r="C215" s="64" t="s">
        <v>2868</v>
      </c>
      <c r="D215" s="64" t="s">
        <v>2869</v>
      </c>
      <c r="E215" s="64" t="s">
        <v>2870</v>
      </c>
      <c r="F215" s="64" t="s">
        <v>2322</v>
      </c>
      <c r="G215" s="64" t="s">
        <v>51</v>
      </c>
      <c r="H215" s="64" t="s">
        <v>1597</v>
      </c>
      <c r="I215" s="64" t="s">
        <v>1795</v>
      </c>
      <c r="J215" s="64" t="s">
        <v>1773</v>
      </c>
      <c r="K215" s="64" t="s">
        <v>1774</v>
      </c>
      <c r="L215" s="64" t="s">
        <v>51</v>
      </c>
      <c r="M215" s="63"/>
      <c r="N215" s="64" t="s">
        <v>1775</v>
      </c>
      <c r="O215" s="65" t="s">
        <v>1774</v>
      </c>
      <c r="P215" s="64" t="s">
        <v>1836</v>
      </c>
      <c r="Q215" s="64" t="s">
        <v>1827</v>
      </c>
      <c r="R215" s="66">
        <v>45889.424305555556</v>
      </c>
      <c r="S215" s="64" t="s">
        <v>1779</v>
      </c>
      <c r="T215" s="66">
        <v>45895.450694444444</v>
      </c>
    </row>
    <row r="216" spans="1:20" ht="16.8" x14ac:dyDescent="0.25">
      <c r="A216" s="64" t="s">
        <v>2871</v>
      </c>
      <c r="B216" s="64" t="s">
        <v>2872</v>
      </c>
      <c r="C216" s="64" t="s">
        <v>2873</v>
      </c>
      <c r="D216" s="64" t="s">
        <v>2874</v>
      </c>
      <c r="E216" s="64" t="s">
        <v>2875</v>
      </c>
      <c r="F216" s="64" t="s">
        <v>1771</v>
      </c>
      <c r="G216" s="64" t="s">
        <v>51</v>
      </c>
      <c r="H216" s="64" t="s">
        <v>1598</v>
      </c>
      <c r="I216" s="64" t="s">
        <v>1795</v>
      </c>
      <c r="J216" s="64" t="s">
        <v>1773</v>
      </c>
      <c r="K216" s="64" t="s">
        <v>1774</v>
      </c>
      <c r="L216" s="63"/>
      <c r="M216" s="64" t="s">
        <v>2155</v>
      </c>
      <c r="N216" s="64" t="s">
        <v>1775</v>
      </c>
      <c r="O216" s="65" t="s">
        <v>1776</v>
      </c>
      <c r="P216" s="64" t="s">
        <v>2876</v>
      </c>
      <c r="Q216" s="64" t="s">
        <v>1811</v>
      </c>
      <c r="R216" s="66">
        <v>45473.5</v>
      </c>
      <c r="S216" s="64" t="s">
        <v>1975</v>
      </c>
      <c r="T216" s="66">
        <v>45623.581249999996</v>
      </c>
    </row>
    <row r="217" spans="1:20" ht="16.8" x14ac:dyDescent="0.25">
      <c r="A217" s="64" t="s">
        <v>2877</v>
      </c>
      <c r="B217" s="64" t="s">
        <v>2878</v>
      </c>
      <c r="C217" s="64" t="s">
        <v>2879</v>
      </c>
      <c r="D217" s="64" t="s">
        <v>2880</v>
      </c>
      <c r="E217" s="64" t="s">
        <v>2881</v>
      </c>
      <c r="F217" s="64" t="s">
        <v>1876</v>
      </c>
      <c r="G217" s="64" t="s">
        <v>51</v>
      </c>
      <c r="H217" s="64" t="s">
        <v>1598</v>
      </c>
      <c r="I217" s="64" t="s">
        <v>1795</v>
      </c>
      <c r="J217" s="64" t="s">
        <v>1773</v>
      </c>
      <c r="K217" s="64" t="s">
        <v>1776</v>
      </c>
      <c r="L217" s="64" t="s">
        <v>51</v>
      </c>
      <c r="M217" s="63"/>
      <c r="N217" s="64" t="s">
        <v>1775</v>
      </c>
      <c r="O217" s="65" t="s">
        <v>1776</v>
      </c>
      <c r="P217" s="64" t="s">
        <v>2882</v>
      </c>
      <c r="Q217" s="64" t="s">
        <v>1827</v>
      </c>
      <c r="R217" s="66">
        <v>45496.384027777778</v>
      </c>
      <c r="S217" s="64" t="s">
        <v>1779</v>
      </c>
      <c r="T217" s="66">
        <v>45890.41805555555</v>
      </c>
    </row>
    <row r="218" spans="1:20" ht="16.8" x14ac:dyDescent="0.25">
      <c r="A218" s="64" t="s">
        <v>2883</v>
      </c>
      <c r="B218" s="64" t="s">
        <v>2884</v>
      </c>
      <c r="C218" s="64" t="s">
        <v>2885</v>
      </c>
      <c r="D218" s="64" t="s">
        <v>2886</v>
      </c>
      <c r="E218" s="64" t="s">
        <v>2887</v>
      </c>
      <c r="F218" s="64" t="s">
        <v>1771</v>
      </c>
      <c r="G218" s="64" t="s">
        <v>51</v>
      </c>
      <c r="H218" s="64" t="s">
        <v>1598</v>
      </c>
      <c r="I218" s="64" t="s">
        <v>1795</v>
      </c>
      <c r="J218" s="64" t="s">
        <v>1773</v>
      </c>
      <c r="K218" s="64" t="s">
        <v>1776</v>
      </c>
      <c r="L218" s="63"/>
      <c r="M218" s="64" t="s">
        <v>2155</v>
      </c>
      <c r="N218" s="64" t="s">
        <v>1775</v>
      </c>
      <c r="O218" s="65" t="s">
        <v>1776</v>
      </c>
      <c r="P218" s="63"/>
      <c r="Q218" s="64" t="s">
        <v>1811</v>
      </c>
      <c r="R218" s="66">
        <v>45473.5</v>
      </c>
      <c r="S218" s="64" t="s">
        <v>1811</v>
      </c>
      <c r="T218" s="66">
        <v>45664.589583333334</v>
      </c>
    </row>
    <row r="219" spans="1:20" ht="16.8" x14ac:dyDescent="0.25">
      <c r="A219" s="64" t="s">
        <v>2888</v>
      </c>
      <c r="B219" s="64" t="s">
        <v>158</v>
      </c>
      <c r="C219" s="64" t="s">
        <v>2873</v>
      </c>
      <c r="D219" s="64" t="s">
        <v>2874</v>
      </c>
      <c r="E219" s="64" t="s">
        <v>2875</v>
      </c>
      <c r="F219" s="64" t="s">
        <v>1771</v>
      </c>
      <c r="G219" s="64" t="s">
        <v>51</v>
      </c>
      <c r="H219" s="64" t="s">
        <v>1598</v>
      </c>
      <c r="I219" s="64" t="s">
        <v>1795</v>
      </c>
      <c r="J219" s="64" t="s">
        <v>1773</v>
      </c>
      <c r="K219" s="64" t="s">
        <v>1774</v>
      </c>
      <c r="L219" s="64" t="s">
        <v>51</v>
      </c>
      <c r="M219" s="63"/>
      <c r="N219" s="64" t="s">
        <v>1775</v>
      </c>
      <c r="O219" s="65" t="s">
        <v>1774</v>
      </c>
      <c r="P219" s="64" t="s">
        <v>2876</v>
      </c>
      <c r="Q219" s="64" t="s">
        <v>1975</v>
      </c>
      <c r="R219" s="66">
        <v>45623.579861111109</v>
      </c>
      <c r="S219" s="64" t="s">
        <v>1779</v>
      </c>
      <c r="T219" s="66">
        <v>45680.832638888889</v>
      </c>
    </row>
    <row r="220" spans="1:20" ht="16.8" x14ac:dyDescent="0.25">
      <c r="A220" s="64" t="s">
        <v>2889</v>
      </c>
      <c r="B220" s="64" t="s">
        <v>2890</v>
      </c>
      <c r="C220" s="64" t="s">
        <v>2891</v>
      </c>
      <c r="D220" s="64" t="s">
        <v>2892</v>
      </c>
      <c r="E220" s="64" t="s">
        <v>2893</v>
      </c>
      <c r="F220" s="64" t="s">
        <v>1771</v>
      </c>
      <c r="G220" s="64" t="s">
        <v>51</v>
      </c>
      <c r="H220" s="64" t="s">
        <v>1598</v>
      </c>
      <c r="I220" s="64" t="s">
        <v>1795</v>
      </c>
      <c r="J220" s="64" t="s">
        <v>1773</v>
      </c>
      <c r="K220" s="64" t="s">
        <v>1774</v>
      </c>
      <c r="L220" s="64" t="s">
        <v>51</v>
      </c>
      <c r="M220" s="63"/>
      <c r="N220" s="64" t="s">
        <v>1775</v>
      </c>
      <c r="O220" s="65" t="s">
        <v>1774</v>
      </c>
      <c r="P220" s="64" t="s">
        <v>2894</v>
      </c>
      <c r="Q220" s="64" t="s">
        <v>1837</v>
      </c>
      <c r="R220" s="66">
        <v>45843.424305555556</v>
      </c>
      <c r="S220" s="64" t="s">
        <v>1837</v>
      </c>
      <c r="T220" s="66">
        <v>45843.424999999996</v>
      </c>
    </row>
    <row r="221" spans="1:20" ht="16.8" x14ac:dyDescent="0.25">
      <c r="A221" s="64" t="s">
        <v>2895</v>
      </c>
      <c r="B221" s="64" t="s">
        <v>2896</v>
      </c>
      <c r="C221" s="64" t="s">
        <v>2897</v>
      </c>
      <c r="D221" s="64" t="s">
        <v>2898</v>
      </c>
      <c r="E221" s="64" t="s">
        <v>2899</v>
      </c>
      <c r="F221" s="64" t="s">
        <v>1876</v>
      </c>
      <c r="G221" s="64" t="s">
        <v>51</v>
      </c>
      <c r="H221" s="64" t="s">
        <v>1598</v>
      </c>
      <c r="I221" s="64" t="s">
        <v>1795</v>
      </c>
      <c r="J221" s="64" t="s">
        <v>1773</v>
      </c>
      <c r="K221" s="64" t="s">
        <v>1776</v>
      </c>
      <c r="L221" s="64" t="s">
        <v>51</v>
      </c>
      <c r="M221" s="63"/>
      <c r="N221" s="64" t="s">
        <v>1775</v>
      </c>
      <c r="O221" s="65" t="s">
        <v>1776</v>
      </c>
      <c r="P221" s="64" t="s">
        <v>2900</v>
      </c>
      <c r="Q221" s="64" t="s">
        <v>1778</v>
      </c>
      <c r="R221" s="66">
        <v>45694.341666666667</v>
      </c>
      <c r="S221" s="64" t="s">
        <v>1837</v>
      </c>
      <c r="T221" s="66">
        <v>46029.600694444445</v>
      </c>
    </row>
    <row r="222" spans="1:20" ht="16.8" x14ac:dyDescent="0.25">
      <c r="A222" s="64" t="s">
        <v>2901</v>
      </c>
      <c r="B222" s="64" t="s">
        <v>2902</v>
      </c>
      <c r="C222" s="64" t="s">
        <v>2903</v>
      </c>
      <c r="D222" s="64" t="s">
        <v>2904</v>
      </c>
      <c r="E222" s="64" t="s">
        <v>2905</v>
      </c>
      <c r="F222" s="64" t="s">
        <v>1771</v>
      </c>
      <c r="G222" s="64" t="s">
        <v>51</v>
      </c>
      <c r="H222" s="64" t="s">
        <v>1598</v>
      </c>
      <c r="I222" s="64" t="s">
        <v>1795</v>
      </c>
      <c r="J222" s="64" t="s">
        <v>1773</v>
      </c>
      <c r="K222" s="64" t="s">
        <v>1776</v>
      </c>
      <c r="L222" s="63"/>
      <c r="M222" s="64" t="s">
        <v>2155</v>
      </c>
      <c r="N222" s="64" t="s">
        <v>1775</v>
      </c>
      <c r="O222" s="65" t="s">
        <v>1776</v>
      </c>
      <c r="P222" s="63"/>
      <c r="Q222" s="64" t="s">
        <v>1811</v>
      </c>
      <c r="R222" s="66">
        <v>45473.5</v>
      </c>
      <c r="S222" s="64" t="s">
        <v>1811</v>
      </c>
      <c r="T222" s="66">
        <v>45566.60555555555</v>
      </c>
    </row>
    <row r="223" spans="1:20" ht="16.8" x14ac:dyDescent="0.25">
      <c r="A223" s="64" t="s">
        <v>2906</v>
      </c>
      <c r="B223" s="64" t="s">
        <v>159</v>
      </c>
      <c r="C223" s="64" t="s">
        <v>2907</v>
      </c>
      <c r="D223" s="64" t="s">
        <v>2908</v>
      </c>
      <c r="E223" s="64" t="s">
        <v>2909</v>
      </c>
      <c r="F223" s="64" t="s">
        <v>2322</v>
      </c>
      <c r="G223" s="64" t="s">
        <v>51</v>
      </c>
      <c r="H223" s="64" t="s">
        <v>1598</v>
      </c>
      <c r="I223" s="64" t="s">
        <v>1795</v>
      </c>
      <c r="J223" s="64" t="s">
        <v>1773</v>
      </c>
      <c r="K223" s="64" t="s">
        <v>1774</v>
      </c>
      <c r="L223" s="64" t="s">
        <v>51</v>
      </c>
      <c r="M223" s="63"/>
      <c r="N223" s="64" t="s">
        <v>1775</v>
      </c>
      <c r="O223" s="65" t="s">
        <v>1774</v>
      </c>
      <c r="P223" s="64" t="s">
        <v>1836</v>
      </c>
      <c r="Q223" s="64" t="s">
        <v>1811</v>
      </c>
      <c r="R223" s="66">
        <v>45473.5</v>
      </c>
      <c r="S223" s="64" t="s">
        <v>1779</v>
      </c>
      <c r="T223" s="66">
        <v>45895.450694444444</v>
      </c>
    </row>
    <row r="224" spans="1:20" ht="16.8" x14ac:dyDescent="0.25">
      <c r="A224" s="64" t="s">
        <v>2910</v>
      </c>
      <c r="B224" s="64" t="s">
        <v>2911</v>
      </c>
      <c r="C224" s="64" t="s">
        <v>2912</v>
      </c>
      <c r="D224" s="64" t="s">
        <v>2913</v>
      </c>
      <c r="E224" s="64" t="s">
        <v>2914</v>
      </c>
      <c r="F224" s="64" t="s">
        <v>1876</v>
      </c>
      <c r="G224" s="64" t="s">
        <v>51</v>
      </c>
      <c r="H224" s="64" t="s">
        <v>1596</v>
      </c>
      <c r="I224" s="64" t="s">
        <v>1795</v>
      </c>
      <c r="J224" s="64" t="s">
        <v>1773</v>
      </c>
      <c r="K224" s="64" t="s">
        <v>1776</v>
      </c>
      <c r="L224" s="64" t="s">
        <v>51</v>
      </c>
      <c r="M224" s="63"/>
      <c r="N224" s="64" t="s">
        <v>1775</v>
      </c>
      <c r="O224" s="65" t="s">
        <v>1776</v>
      </c>
      <c r="P224" s="64" t="s">
        <v>2915</v>
      </c>
      <c r="Q224" s="64" t="s">
        <v>1778</v>
      </c>
      <c r="R224" s="66">
        <v>45644.335416666661</v>
      </c>
      <c r="S224" s="64" t="s">
        <v>1779</v>
      </c>
      <c r="T224" s="66">
        <v>45832.681944444441</v>
      </c>
    </row>
    <row r="225" spans="1:20" ht="16.8" x14ac:dyDescent="0.25">
      <c r="A225" s="64" t="s">
        <v>2916</v>
      </c>
      <c r="B225" s="64" t="s">
        <v>2917</v>
      </c>
      <c r="C225" s="64" t="s">
        <v>2918</v>
      </c>
      <c r="D225" s="64" t="s">
        <v>2919</v>
      </c>
      <c r="E225" s="64" t="s">
        <v>2920</v>
      </c>
      <c r="F225" s="64" t="s">
        <v>2921</v>
      </c>
      <c r="G225" s="64" t="s">
        <v>12</v>
      </c>
      <c r="H225" s="64" t="s">
        <v>1599</v>
      </c>
      <c r="I225" s="64" t="s">
        <v>1772</v>
      </c>
      <c r="J225" s="64" t="s">
        <v>1773</v>
      </c>
      <c r="K225" s="64" t="s">
        <v>1776</v>
      </c>
      <c r="L225" s="64" t="s">
        <v>12</v>
      </c>
      <c r="M225" s="63"/>
      <c r="N225" s="64" t="s">
        <v>1775</v>
      </c>
      <c r="O225" s="65" t="s">
        <v>1776</v>
      </c>
      <c r="P225" s="64" t="s">
        <v>2922</v>
      </c>
      <c r="Q225" s="64" t="s">
        <v>1788</v>
      </c>
      <c r="R225" s="66">
        <v>45541.561111111107</v>
      </c>
      <c r="S225" s="64" t="s">
        <v>1779</v>
      </c>
      <c r="T225" s="66">
        <v>45863.631944444445</v>
      </c>
    </row>
    <row r="226" spans="1:20" ht="16.8" x14ac:dyDescent="0.25">
      <c r="A226" s="64" t="s">
        <v>2923</v>
      </c>
      <c r="B226" s="64" t="s">
        <v>2924</v>
      </c>
      <c r="C226" s="64" t="s">
        <v>2925</v>
      </c>
      <c r="D226" s="64" t="s">
        <v>2926</v>
      </c>
      <c r="E226" s="64" t="s">
        <v>2927</v>
      </c>
      <c r="F226" s="64" t="s">
        <v>1771</v>
      </c>
      <c r="G226" s="64" t="s">
        <v>12</v>
      </c>
      <c r="H226" s="64" t="s">
        <v>1599</v>
      </c>
      <c r="I226" s="64" t="s">
        <v>1772</v>
      </c>
      <c r="J226" s="64" t="s">
        <v>1773</v>
      </c>
      <c r="K226" s="64" t="s">
        <v>1776</v>
      </c>
      <c r="L226" s="64" t="s">
        <v>12</v>
      </c>
      <c r="M226" s="63"/>
      <c r="N226" s="64" t="s">
        <v>1775</v>
      </c>
      <c r="O226" s="65" t="s">
        <v>1776</v>
      </c>
      <c r="P226" s="64" t="s">
        <v>1810</v>
      </c>
      <c r="Q226" s="64" t="s">
        <v>1811</v>
      </c>
      <c r="R226" s="66">
        <v>45473.5</v>
      </c>
      <c r="S226" s="64" t="s">
        <v>1779</v>
      </c>
      <c r="T226" s="66">
        <v>45686.501388888886</v>
      </c>
    </row>
    <row r="227" spans="1:20" ht="16.8" x14ac:dyDescent="0.25">
      <c r="A227" s="64" t="s">
        <v>2928</v>
      </c>
      <c r="B227" s="64" t="s">
        <v>160</v>
      </c>
      <c r="C227" s="64" t="s">
        <v>2929</v>
      </c>
      <c r="D227" s="64" t="s">
        <v>2604</v>
      </c>
      <c r="E227" s="64" t="s">
        <v>2930</v>
      </c>
      <c r="F227" s="64" t="s">
        <v>2921</v>
      </c>
      <c r="G227" s="64" t="s">
        <v>12</v>
      </c>
      <c r="H227" s="64" t="s">
        <v>1599</v>
      </c>
      <c r="I227" s="64" t="s">
        <v>1772</v>
      </c>
      <c r="J227" s="64" t="s">
        <v>1773</v>
      </c>
      <c r="K227" s="64" t="s">
        <v>1774</v>
      </c>
      <c r="L227" s="64" t="s">
        <v>12</v>
      </c>
      <c r="M227" s="63"/>
      <c r="N227" s="64" t="s">
        <v>1775</v>
      </c>
      <c r="O227" s="65" t="s">
        <v>1774</v>
      </c>
      <c r="P227" s="64" t="s">
        <v>2931</v>
      </c>
      <c r="Q227" s="64" t="s">
        <v>1827</v>
      </c>
      <c r="R227" s="66">
        <v>45896.655555555553</v>
      </c>
      <c r="S227" s="63"/>
      <c r="T227" s="63"/>
    </row>
    <row r="228" spans="1:20" ht="16.8" x14ac:dyDescent="0.25">
      <c r="A228" s="64" t="s">
        <v>2932</v>
      </c>
      <c r="B228" s="64" t="s">
        <v>2933</v>
      </c>
      <c r="C228" s="64" t="s">
        <v>2929</v>
      </c>
      <c r="D228" s="64" t="s">
        <v>2604</v>
      </c>
      <c r="E228" s="64" t="s">
        <v>2930</v>
      </c>
      <c r="F228" s="64" t="s">
        <v>2921</v>
      </c>
      <c r="G228" s="64" t="s">
        <v>12</v>
      </c>
      <c r="H228" s="64" t="s">
        <v>1599</v>
      </c>
      <c r="I228" s="64" t="s">
        <v>1795</v>
      </c>
      <c r="J228" s="64" t="s">
        <v>1773</v>
      </c>
      <c r="K228" s="64" t="s">
        <v>1774</v>
      </c>
      <c r="L228" s="64" t="s">
        <v>12</v>
      </c>
      <c r="M228" s="63"/>
      <c r="N228" s="64" t="s">
        <v>1775</v>
      </c>
      <c r="O228" s="65" t="s">
        <v>1776</v>
      </c>
      <c r="P228" s="64" t="s">
        <v>1836</v>
      </c>
      <c r="Q228" s="64" t="s">
        <v>1827</v>
      </c>
      <c r="R228" s="66">
        <v>45877.563194444439</v>
      </c>
      <c r="S228" s="64" t="s">
        <v>1779</v>
      </c>
      <c r="T228" s="66">
        <v>45896.654166666667</v>
      </c>
    </row>
    <row r="229" spans="1:20" ht="16.8" x14ac:dyDescent="0.25">
      <c r="A229" s="64" t="s">
        <v>2934</v>
      </c>
      <c r="B229" s="64" t="s">
        <v>2935</v>
      </c>
      <c r="C229" s="64" t="s">
        <v>2936</v>
      </c>
      <c r="D229" s="64" t="s">
        <v>2937</v>
      </c>
      <c r="E229" s="64" t="s">
        <v>2938</v>
      </c>
      <c r="F229" s="64" t="s">
        <v>1876</v>
      </c>
      <c r="G229" s="64" t="s">
        <v>12</v>
      </c>
      <c r="H229" s="64" t="s">
        <v>1599</v>
      </c>
      <c r="I229" s="64" t="s">
        <v>1795</v>
      </c>
      <c r="J229" s="64" t="s">
        <v>1773</v>
      </c>
      <c r="K229" s="64" t="s">
        <v>1774</v>
      </c>
      <c r="L229" s="64" t="s">
        <v>12</v>
      </c>
      <c r="M229" s="63"/>
      <c r="N229" s="64" t="s">
        <v>1775</v>
      </c>
      <c r="O229" s="65" t="s">
        <v>1774</v>
      </c>
      <c r="P229" s="64" t="s">
        <v>1836</v>
      </c>
      <c r="Q229" s="64" t="s">
        <v>1827</v>
      </c>
      <c r="R229" s="66">
        <v>45870.479166666664</v>
      </c>
      <c r="S229" s="64" t="s">
        <v>1779</v>
      </c>
      <c r="T229" s="66">
        <v>45895.454166666663</v>
      </c>
    </row>
    <row r="230" spans="1:20" ht="16.8" x14ac:dyDescent="0.25">
      <c r="A230" s="64" t="s">
        <v>2939</v>
      </c>
      <c r="B230" s="64" t="s">
        <v>161</v>
      </c>
      <c r="C230" s="64" t="s">
        <v>2940</v>
      </c>
      <c r="D230" s="64" t="s">
        <v>2941</v>
      </c>
      <c r="E230" s="64" t="s">
        <v>2942</v>
      </c>
      <c r="F230" s="64" t="s">
        <v>1771</v>
      </c>
      <c r="G230" s="64" t="s">
        <v>12</v>
      </c>
      <c r="H230" s="64" t="s">
        <v>1599</v>
      </c>
      <c r="I230" s="64" t="s">
        <v>1772</v>
      </c>
      <c r="J230" s="64" t="s">
        <v>1773</v>
      </c>
      <c r="K230" s="64" t="s">
        <v>1774</v>
      </c>
      <c r="L230" s="64" t="s">
        <v>12</v>
      </c>
      <c r="M230" s="63"/>
      <c r="N230" s="64" t="s">
        <v>1775</v>
      </c>
      <c r="O230" s="65" t="s">
        <v>1774</v>
      </c>
      <c r="P230" s="64" t="s">
        <v>2943</v>
      </c>
      <c r="Q230" s="64" t="s">
        <v>1827</v>
      </c>
      <c r="R230" s="66">
        <v>45867.408333333333</v>
      </c>
      <c r="S230" s="63"/>
      <c r="T230" s="63"/>
    </row>
    <row r="231" spans="1:20" ht="16.8" x14ac:dyDescent="0.25">
      <c r="A231" s="64" t="s">
        <v>2944</v>
      </c>
      <c r="B231" s="64" t="s">
        <v>162</v>
      </c>
      <c r="C231" s="64" t="s">
        <v>2945</v>
      </c>
      <c r="D231" s="64" t="s">
        <v>2946</v>
      </c>
      <c r="E231" s="64" t="s">
        <v>2947</v>
      </c>
      <c r="F231" s="64" t="s">
        <v>1802</v>
      </c>
      <c r="G231" s="64" t="s">
        <v>12</v>
      </c>
      <c r="H231" s="64" t="s">
        <v>1599</v>
      </c>
      <c r="I231" s="64" t="s">
        <v>1772</v>
      </c>
      <c r="J231" s="64" t="s">
        <v>1773</v>
      </c>
      <c r="K231" s="64" t="s">
        <v>1774</v>
      </c>
      <c r="L231" s="64" t="s">
        <v>12</v>
      </c>
      <c r="M231" s="63"/>
      <c r="N231" s="64" t="s">
        <v>1775</v>
      </c>
      <c r="O231" s="65" t="s">
        <v>1774</v>
      </c>
      <c r="P231" s="64" t="s">
        <v>2948</v>
      </c>
      <c r="Q231" s="64" t="s">
        <v>1811</v>
      </c>
      <c r="R231" s="66">
        <v>45473.5</v>
      </c>
      <c r="S231" s="64" t="s">
        <v>1828</v>
      </c>
      <c r="T231" s="66">
        <v>45898.556250000001</v>
      </c>
    </row>
    <row r="232" spans="1:20" ht="16.8" x14ac:dyDescent="0.25">
      <c r="A232" s="64" t="s">
        <v>2949</v>
      </c>
      <c r="B232" s="64" t="s">
        <v>163</v>
      </c>
      <c r="C232" s="64" t="s">
        <v>2950</v>
      </c>
      <c r="D232" s="64" t="s">
        <v>2951</v>
      </c>
      <c r="E232" s="64" t="s">
        <v>2952</v>
      </c>
      <c r="F232" s="64" t="s">
        <v>1802</v>
      </c>
      <c r="G232" s="64" t="s">
        <v>12</v>
      </c>
      <c r="H232" s="64" t="s">
        <v>1600</v>
      </c>
      <c r="I232" s="64" t="s">
        <v>1795</v>
      </c>
      <c r="J232" s="64" t="s">
        <v>1773</v>
      </c>
      <c r="K232" s="64" t="s">
        <v>1774</v>
      </c>
      <c r="L232" s="64" t="s">
        <v>12</v>
      </c>
      <c r="M232" s="63"/>
      <c r="N232" s="64" t="s">
        <v>1775</v>
      </c>
      <c r="O232" s="65" t="s">
        <v>1774</v>
      </c>
      <c r="P232" s="64" t="s">
        <v>1836</v>
      </c>
      <c r="Q232" s="64" t="s">
        <v>1811</v>
      </c>
      <c r="R232" s="66">
        <v>45473.5</v>
      </c>
      <c r="S232" s="64" t="s">
        <v>1779</v>
      </c>
      <c r="T232" s="66">
        <v>45895.454861111109</v>
      </c>
    </row>
    <row r="233" spans="1:20" ht="16.8" x14ac:dyDescent="0.25">
      <c r="A233" s="64" t="s">
        <v>2953</v>
      </c>
      <c r="B233" s="64" t="s">
        <v>2954</v>
      </c>
      <c r="C233" s="64" t="s">
        <v>2955</v>
      </c>
      <c r="D233" s="64" t="s">
        <v>2956</v>
      </c>
      <c r="E233" s="64" t="s">
        <v>2957</v>
      </c>
      <c r="F233" s="64" t="s">
        <v>1802</v>
      </c>
      <c r="G233" s="64" t="s">
        <v>12</v>
      </c>
      <c r="H233" s="64" t="s">
        <v>1600</v>
      </c>
      <c r="I233" s="64" t="s">
        <v>1772</v>
      </c>
      <c r="J233" s="64" t="s">
        <v>1773</v>
      </c>
      <c r="K233" s="64" t="s">
        <v>1776</v>
      </c>
      <c r="L233" s="64" t="s">
        <v>12</v>
      </c>
      <c r="M233" s="63"/>
      <c r="N233" s="64" t="s">
        <v>1775</v>
      </c>
      <c r="O233" s="65" t="s">
        <v>1776</v>
      </c>
      <c r="P233" s="64" t="s">
        <v>2958</v>
      </c>
      <c r="Q233" s="64" t="s">
        <v>1811</v>
      </c>
      <c r="R233" s="66">
        <v>45473.5</v>
      </c>
      <c r="S233" s="64" t="s">
        <v>1779</v>
      </c>
      <c r="T233" s="66">
        <v>45890.421527777777</v>
      </c>
    </row>
    <row r="234" spans="1:20" ht="16.8" x14ac:dyDescent="0.25">
      <c r="A234" s="64" t="s">
        <v>2959</v>
      </c>
      <c r="B234" s="64" t="s">
        <v>2960</v>
      </c>
      <c r="C234" s="64" t="s">
        <v>2961</v>
      </c>
      <c r="D234" s="64" t="s">
        <v>2962</v>
      </c>
      <c r="E234" s="64" t="s">
        <v>2963</v>
      </c>
      <c r="F234" s="64" t="s">
        <v>1802</v>
      </c>
      <c r="G234" s="64" t="s">
        <v>12</v>
      </c>
      <c r="H234" s="64" t="s">
        <v>1600</v>
      </c>
      <c r="I234" s="64" t="s">
        <v>1795</v>
      </c>
      <c r="J234" s="64" t="s">
        <v>1773</v>
      </c>
      <c r="K234" s="64" t="s">
        <v>1776</v>
      </c>
      <c r="L234" s="64" t="s">
        <v>12</v>
      </c>
      <c r="M234" s="63"/>
      <c r="N234" s="64" t="s">
        <v>1775</v>
      </c>
      <c r="O234" s="65" t="s">
        <v>1776</v>
      </c>
      <c r="P234" s="64" t="s">
        <v>2964</v>
      </c>
      <c r="Q234" s="64" t="s">
        <v>1788</v>
      </c>
      <c r="R234" s="66">
        <v>45729.481249999997</v>
      </c>
      <c r="S234" s="63"/>
      <c r="T234" s="66">
        <v>45834.363888888889</v>
      </c>
    </row>
    <row r="235" spans="1:20" ht="16.8" x14ac:dyDescent="0.25">
      <c r="A235" s="64" t="s">
        <v>2965</v>
      </c>
      <c r="B235" s="64" t="s">
        <v>164</v>
      </c>
      <c r="C235" s="64" t="s">
        <v>2966</v>
      </c>
      <c r="D235" s="64" t="s">
        <v>2967</v>
      </c>
      <c r="E235" s="64" t="s">
        <v>2968</v>
      </c>
      <c r="F235" s="64" t="s">
        <v>2969</v>
      </c>
      <c r="G235" s="64" t="s">
        <v>12</v>
      </c>
      <c r="H235" s="64" t="s">
        <v>1600</v>
      </c>
      <c r="I235" s="64" t="s">
        <v>1795</v>
      </c>
      <c r="J235" s="64" t="s">
        <v>1773</v>
      </c>
      <c r="K235" s="64" t="s">
        <v>1774</v>
      </c>
      <c r="L235" s="64" t="s">
        <v>12</v>
      </c>
      <c r="M235" s="63"/>
      <c r="N235" s="64" t="s">
        <v>1775</v>
      </c>
      <c r="O235" s="65" t="s">
        <v>1774</v>
      </c>
      <c r="P235" s="64" t="s">
        <v>1836</v>
      </c>
      <c r="Q235" s="64" t="s">
        <v>1811</v>
      </c>
      <c r="R235" s="66">
        <v>45473.5</v>
      </c>
      <c r="S235" s="64" t="s">
        <v>1779</v>
      </c>
      <c r="T235" s="66">
        <v>45895.455555555556</v>
      </c>
    </row>
    <row r="236" spans="1:20" ht="16.8" x14ac:dyDescent="0.25">
      <c r="A236" s="64" t="s">
        <v>2970</v>
      </c>
      <c r="B236" s="64" t="s">
        <v>2971</v>
      </c>
      <c r="C236" s="64" t="s">
        <v>2955</v>
      </c>
      <c r="D236" s="64" t="s">
        <v>2956</v>
      </c>
      <c r="E236" s="64" t="s">
        <v>2957</v>
      </c>
      <c r="F236" s="64" t="s">
        <v>1802</v>
      </c>
      <c r="G236" s="64" t="s">
        <v>12</v>
      </c>
      <c r="H236" s="64" t="s">
        <v>1600</v>
      </c>
      <c r="I236" s="64" t="s">
        <v>1795</v>
      </c>
      <c r="J236" s="64" t="s">
        <v>1773</v>
      </c>
      <c r="K236" s="64" t="s">
        <v>1776</v>
      </c>
      <c r="L236" s="63"/>
      <c r="M236" s="64" t="s">
        <v>2155</v>
      </c>
      <c r="N236" s="64" t="s">
        <v>1775</v>
      </c>
      <c r="O236" s="65" t="s">
        <v>1776</v>
      </c>
      <c r="P236" s="63"/>
      <c r="Q236" s="64" t="s">
        <v>1811</v>
      </c>
      <c r="R236" s="66">
        <v>45473.5</v>
      </c>
      <c r="S236" s="64" t="s">
        <v>1811</v>
      </c>
      <c r="T236" s="66">
        <v>45509.4</v>
      </c>
    </row>
    <row r="237" spans="1:20" ht="16.8" x14ac:dyDescent="0.25">
      <c r="A237" s="64" t="s">
        <v>2972</v>
      </c>
      <c r="B237" s="64" t="s">
        <v>2973</v>
      </c>
      <c r="C237" s="64" t="s">
        <v>2974</v>
      </c>
      <c r="D237" s="64" t="s">
        <v>2975</v>
      </c>
      <c r="E237" s="64" t="s">
        <v>2976</v>
      </c>
      <c r="F237" s="64" t="s">
        <v>1771</v>
      </c>
      <c r="G237" s="64" t="s">
        <v>12</v>
      </c>
      <c r="H237" s="64" t="s">
        <v>1599</v>
      </c>
      <c r="I237" s="64" t="s">
        <v>1772</v>
      </c>
      <c r="J237" s="64" t="s">
        <v>1773</v>
      </c>
      <c r="K237" s="64" t="s">
        <v>1776</v>
      </c>
      <c r="L237" s="64" t="s">
        <v>12</v>
      </c>
      <c r="M237" s="63"/>
      <c r="N237" s="64" t="s">
        <v>1775</v>
      </c>
      <c r="O237" s="65" t="s">
        <v>1776</v>
      </c>
      <c r="P237" s="63"/>
      <c r="Q237" s="64" t="s">
        <v>1811</v>
      </c>
      <c r="R237" s="66">
        <v>45473.5</v>
      </c>
      <c r="S237" s="64" t="s">
        <v>1811</v>
      </c>
      <c r="T237" s="66">
        <v>45890.418749999997</v>
      </c>
    </row>
    <row r="238" spans="1:20" ht="16.8" x14ac:dyDescent="0.25">
      <c r="A238" s="64" t="s">
        <v>2977</v>
      </c>
      <c r="B238" s="64" t="s">
        <v>165</v>
      </c>
      <c r="C238" s="64" t="s">
        <v>2978</v>
      </c>
      <c r="D238" s="64" t="s">
        <v>2979</v>
      </c>
      <c r="E238" s="64" t="s">
        <v>2980</v>
      </c>
      <c r="F238" s="64" t="s">
        <v>1771</v>
      </c>
      <c r="G238" s="64" t="s">
        <v>12</v>
      </c>
      <c r="H238" s="64" t="s">
        <v>1599</v>
      </c>
      <c r="I238" s="64" t="s">
        <v>1795</v>
      </c>
      <c r="J238" s="64" t="s">
        <v>1773</v>
      </c>
      <c r="K238" s="64" t="s">
        <v>1774</v>
      </c>
      <c r="L238" s="64" t="s">
        <v>12</v>
      </c>
      <c r="M238" s="63"/>
      <c r="N238" s="64" t="s">
        <v>1775</v>
      </c>
      <c r="O238" s="65" t="s">
        <v>1774</v>
      </c>
      <c r="P238" s="64" t="s">
        <v>1836</v>
      </c>
      <c r="Q238" s="64" t="s">
        <v>1811</v>
      </c>
      <c r="R238" s="66">
        <v>45473.5</v>
      </c>
      <c r="S238" s="64" t="s">
        <v>1779</v>
      </c>
      <c r="T238" s="66">
        <v>45895.456249999996</v>
      </c>
    </row>
    <row r="239" spans="1:20" ht="16.8" x14ac:dyDescent="0.25">
      <c r="A239" s="64" t="s">
        <v>2981</v>
      </c>
      <c r="B239" s="64" t="s">
        <v>166</v>
      </c>
      <c r="C239" s="64" t="s">
        <v>2982</v>
      </c>
      <c r="D239" s="64" t="s">
        <v>2983</v>
      </c>
      <c r="E239" s="64" t="s">
        <v>2984</v>
      </c>
      <c r="F239" s="64" t="s">
        <v>1771</v>
      </c>
      <c r="G239" s="64" t="s">
        <v>12</v>
      </c>
      <c r="H239" s="64" t="s">
        <v>1599</v>
      </c>
      <c r="I239" s="64" t="s">
        <v>1795</v>
      </c>
      <c r="J239" s="64" t="s">
        <v>1773</v>
      </c>
      <c r="K239" s="64" t="s">
        <v>1774</v>
      </c>
      <c r="L239" s="64" t="s">
        <v>12</v>
      </c>
      <c r="M239" s="63"/>
      <c r="N239" s="64" t="s">
        <v>1775</v>
      </c>
      <c r="O239" s="65" t="s">
        <v>1774</v>
      </c>
      <c r="P239" s="64" t="s">
        <v>1836</v>
      </c>
      <c r="Q239" s="64" t="s">
        <v>1811</v>
      </c>
      <c r="R239" s="66">
        <v>45473.5</v>
      </c>
      <c r="S239" s="64" t="s">
        <v>1779</v>
      </c>
      <c r="T239" s="66">
        <v>45895.456249999996</v>
      </c>
    </row>
    <row r="240" spans="1:20" ht="16.8" x14ac:dyDescent="0.25">
      <c r="A240" s="64" t="s">
        <v>2985</v>
      </c>
      <c r="B240" s="64" t="s">
        <v>167</v>
      </c>
      <c r="C240" s="64" t="s">
        <v>1768</v>
      </c>
      <c r="D240" s="64" t="s">
        <v>1769</v>
      </c>
      <c r="E240" s="64" t="s">
        <v>1770</v>
      </c>
      <c r="F240" s="64" t="s">
        <v>1771</v>
      </c>
      <c r="G240" s="64" t="s">
        <v>26</v>
      </c>
      <c r="H240" s="64" t="s">
        <v>1583</v>
      </c>
      <c r="I240" s="64" t="s">
        <v>1795</v>
      </c>
      <c r="J240" s="64" t="s">
        <v>1773</v>
      </c>
      <c r="K240" s="64" t="s">
        <v>1774</v>
      </c>
      <c r="L240" s="64" t="s">
        <v>26</v>
      </c>
      <c r="M240" s="63"/>
      <c r="N240" s="64" t="s">
        <v>1775</v>
      </c>
      <c r="O240" s="65" t="s">
        <v>1774</v>
      </c>
      <c r="P240" s="64" t="s">
        <v>1836</v>
      </c>
      <c r="Q240" s="64" t="s">
        <v>1778</v>
      </c>
      <c r="R240" s="66">
        <v>45544.772916666661</v>
      </c>
      <c r="S240" s="64" t="s">
        <v>1779</v>
      </c>
      <c r="T240" s="66">
        <v>46002.604166666664</v>
      </c>
    </row>
    <row r="241" spans="1:20" ht="16.8" x14ac:dyDescent="0.25">
      <c r="A241" s="64" t="s">
        <v>2986</v>
      </c>
      <c r="B241" s="64" t="s">
        <v>2987</v>
      </c>
      <c r="C241" s="64" t="s">
        <v>2988</v>
      </c>
      <c r="D241" s="64" t="s">
        <v>2989</v>
      </c>
      <c r="E241" s="64" t="s">
        <v>2990</v>
      </c>
      <c r="F241" s="64" t="s">
        <v>1771</v>
      </c>
      <c r="G241" s="64" t="s">
        <v>12</v>
      </c>
      <c r="H241" s="64" t="s">
        <v>1599</v>
      </c>
      <c r="I241" s="64" t="s">
        <v>1772</v>
      </c>
      <c r="J241" s="64" t="s">
        <v>1773</v>
      </c>
      <c r="K241" s="64" t="s">
        <v>1776</v>
      </c>
      <c r="L241" s="64" t="s">
        <v>12</v>
      </c>
      <c r="M241" s="63"/>
      <c r="N241" s="64" t="s">
        <v>1775</v>
      </c>
      <c r="O241" s="65" t="s">
        <v>1776</v>
      </c>
      <c r="P241" s="64" t="s">
        <v>2991</v>
      </c>
      <c r="Q241" s="64" t="s">
        <v>1788</v>
      </c>
      <c r="R241" s="66">
        <v>45541.622916666667</v>
      </c>
      <c r="S241" s="64" t="s">
        <v>1779</v>
      </c>
      <c r="T241" s="66">
        <v>45783.445138888885</v>
      </c>
    </row>
    <row r="242" spans="1:20" ht="16.8" x14ac:dyDescent="0.25">
      <c r="A242" s="64" t="s">
        <v>2992</v>
      </c>
      <c r="B242" s="64" t="s">
        <v>2993</v>
      </c>
      <c r="C242" s="64" t="s">
        <v>2994</v>
      </c>
      <c r="D242" s="64" t="s">
        <v>2995</v>
      </c>
      <c r="E242" s="64" t="s">
        <v>2996</v>
      </c>
      <c r="F242" s="64" t="s">
        <v>2344</v>
      </c>
      <c r="G242" s="64" t="s">
        <v>12</v>
      </c>
      <c r="H242" s="64" t="s">
        <v>1599</v>
      </c>
      <c r="I242" s="64" t="s">
        <v>1795</v>
      </c>
      <c r="J242" s="64" t="s">
        <v>1773</v>
      </c>
      <c r="K242" s="64" t="s">
        <v>1774</v>
      </c>
      <c r="L242" s="64" t="s">
        <v>12</v>
      </c>
      <c r="M242" s="63"/>
      <c r="N242" s="64" t="s">
        <v>1775</v>
      </c>
      <c r="O242" s="65" t="s">
        <v>1774</v>
      </c>
      <c r="P242" s="64" t="s">
        <v>1810</v>
      </c>
      <c r="Q242" s="64" t="s">
        <v>1811</v>
      </c>
      <c r="R242" s="66">
        <v>45473.5</v>
      </c>
      <c r="S242" s="64" t="s">
        <v>1779</v>
      </c>
      <c r="T242" s="66">
        <v>45680.836805555555</v>
      </c>
    </row>
    <row r="243" spans="1:20" ht="16.8" x14ac:dyDescent="0.25">
      <c r="A243" s="64" t="s">
        <v>2997</v>
      </c>
      <c r="B243" s="64" t="s">
        <v>2998</v>
      </c>
      <c r="C243" s="64" t="s">
        <v>2999</v>
      </c>
      <c r="D243" s="64" t="s">
        <v>3000</v>
      </c>
      <c r="E243" s="64" t="s">
        <v>3001</v>
      </c>
      <c r="F243" s="64" t="s">
        <v>1771</v>
      </c>
      <c r="G243" s="64" t="s">
        <v>26</v>
      </c>
      <c r="H243" s="64" t="s">
        <v>1583</v>
      </c>
      <c r="I243" s="64" t="s">
        <v>1795</v>
      </c>
      <c r="J243" s="64" t="s">
        <v>1773</v>
      </c>
      <c r="K243" s="64" t="s">
        <v>1776</v>
      </c>
      <c r="L243" s="64" t="s">
        <v>26</v>
      </c>
      <c r="M243" s="63"/>
      <c r="N243" s="64" t="s">
        <v>1775</v>
      </c>
      <c r="O243" s="65" t="s">
        <v>1776</v>
      </c>
      <c r="P243" s="64" t="s">
        <v>3002</v>
      </c>
      <c r="Q243" s="64" t="s">
        <v>1811</v>
      </c>
      <c r="R243" s="66">
        <v>45473.5</v>
      </c>
      <c r="S243" s="64" t="s">
        <v>1779</v>
      </c>
      <c r="T243" s="66">
        <v>45890.42083333333</v>
      </c>
    </row>
    <row r="244" spans="1:20" ht="16.8" x14ac:dyDescent="0.25">
      <c r="A244" s="64" t="s">
        <v>3003</v>
      </c>
      <c r="B244" s="64" t="s">
        <v>168</v>
      </c>
      <c r="C244" s="64" t="s">
        <v>3004</v>
      </c>
      <c r="D244" s="64" t="s">
        <v>3005</v>
      </c>
      <c r="E244" s="64" t="s">
        <v>3006</v>
      </c>
      <c r="F244" s="64" t="s">
        <v>2921</v>
      </c>
      <c r="G244" s="64" t="s">
        <v>11</v>
      </c>
      <c r="H244" s="64" t="s">
        <v>1601</v>
      </c>
      <c r="I244" s="64" t="s">
        <v>1772</v>
      </c>
      <c r="J244" s="64" t="s">
        <v>1773</v>
      </c>
      <c r="K244" s="64" t="s">
        <v>1774</v>
      </c>
      <c r="L244" s="64" t="s">
        <v>11</v>
      </c>
      <c r="M244" s="63"/>
      <c r="N244" s="64" t="s">
        <v>1775</v>
      </c>
      <c r="O244" s="65" t="s">
        <v>1774</v>
      </c>
      <c r="P244" s="64" t="s">
        <v>3007</v>
      </c>
      <c r="Q244" s="64" t="s">
        <v>1788</v>
      </c>
      <c r="R244" s="66">
        <v>45730.353472222218</v>
      </c>
      <c r="S244" s="64" t="s">
        <v>1837</v>
      </c>
      <c r="T244" s="66">
        <v>45828.509027777778</v>
      </c>
    </row>
    <row r="245" spans="1:20" ht="16.8" x14ac:dyDescent="0.25">
      <c r="A245" s="64" t="s">
        <v>3008</v>
      </c>
      <c r="B245" s="64" t="s">
        <v>169</v>
      </c>
      <c r="C245" s="64" t="s">
        <v>3009</v>
      </c>
      <c r="D245" s="64" t="s">
        <v>3010</v>
      </c>
      <c r="E245" s="64" t="s">
        <v>3011</v>
      </c>
      <c r="F245" s="64" t="s">
        <v>2921</v>
      </c>
      <c r="G245" s="64" t="s">
        <v>12</v>
      </c>
      <c r="H245" s="64" t="s">
        <v>1599</v>
      </c>
      <c r="I245" s="64" t="s">
        <v>1795</v>
      </c>
      <c r="J245" s="64" t="s">
        <v>1773</v>
      </c>
      <c r="K245" s="64" t="s">
        <v>1774</v>
      </c>
      <c r="L245" s="64" t="s">
        <v>12</v>
      </c>
      <c r="M245" s="63"/>
      <c r="N245" s="64" t="s">
        <v>1775</v>
      </c>
      <c r="O245" s="65" t="s">
        <v>1774</v>
      </c>
      <c r="P245" s="64" t="s">
        <v>3012</v>
      </c>
      <c r="Q245" s="64" t="s">
        <v>1837</v>
      </c>
      <c r="R245" s="66">
        <v>46093.564583333333</v>
      </c>
      <c r="S245" s="63"/>
      <c r="T245" s="63"/>
    </row>
    <row r="246" spans="1:20" ht="16.8" x14ac:dyDescent="0.25">
      <c r="A246" s="64" t="s">
        <v>3013</v>
      </c>
      <c r="B246" s="64" t="s">
        <v>170</v>
      </c>
      <c r="C246" s="64" t="s">
        <v>3014</v>
      </c>
      <c r="D246" s="64" t="s">
        <v>3015</v>
      </c>
      <c r="E246" s="64" t="s">
        <v>3016</v>
      </c>
      <c r="F246" s="64" t="s">
        <v>2322</v>
      </c>
      <c r="G246" s="64" t="s">
        <v>12</v>
      </c>
      <c r="H246" s="64" t="s">
        <v>1599</v>
      </c>
      <c r="I246" s="64" t="s">
        <v>1795</v>
      </c>
      <c r="J246" s="64" t="s">
        <v>1773</v>
      </c>
      <c r="K246" s="64" t="s">
        <v>1774</v>
      </c>
      <c r="L246" s="64" t="s">
        <v>12</v>
      </c>
      <c r="M246" s="63"/>
      <c r="N246" s="64" t="s">
        <v>1775</v>
      </c>
      <c r="O246" s="65" t="s">
        <v>1774</v>
      </c>
      <c r="P246" s="64" t="s">
        <v>1836</v>
      </c>
      <c r="Q246" s="64" t="s">
        <v>1778</v>
      </c>
      <c r="R246" s="66">
        <v>45758.663888888885</v>
      </c>
      <c r="S246" s="64" t="s">
        <v>1779</v>
      </c>
      <c r="T246" s="66">
        <v>45895.459722222222</v>
      </c>
    </row>
    <row r="247" spans="1:20" ht="16.8" x14ac:dyDescent="0.25">
      <c r="A247" s="64" t="s">
        <v>3017</v>
      </c>
      <c r="B247" s="64" t="s">
        <v>3018</v>
      </c>
      <c r="C247" s="64" t="s">
        <v>3019</v>
      </c>
      <c r="D247" s="64" t="s">
        <v>3020</v>
      </c>
      <c r="E247" s="64" t="s">
        <v>3021</v>
      </c>
      <c r="F247" s="64" t="s">
        <v>1834</v>
      </c>
      <c r="G247" s="64" t="s">
        <v>52</v>
      </c>
      <c r="H247" s="64" t="s">
        <v>1585</v>
      </c>
      <c r="I247" s="64" t="s">
        <v>1795</v>
      </c>
      <c r="J247" s="64" t="s">
        <v>1773</v>
      </c>
      <c r="K247" s="64" t="s">
        <v>1774</v>
      </c>
      <c r="L247" s="64" t="s">
        <v>52</v>
      </c>
      <c r="M247" s="63"/>
      <c r="N247" s="64" t="s">
        <v>1775</v>
      </c>
      <c r="O247" s="65" t="s">
        <v>1776</v>
      </c>
      <c r="P247" s="64" t="s">
        <v>1810</v>
      </c>
      <c r="Q247" s="64" t="s">
        <v>1811</v>
      </c>
      <c r="R247" s="66">
        <v>45473.5</v>
      </c>
      <c r="S247" s="64" t="s">
        <v>1779</v>
      </c>
      <c r="T247" s="66">
        <v>45730.370833333334</v>
      </c>
    </row>
    <row r="248" spans="1:20" ht="16.8" x14ac:dyDescent="0.25">
      <c r="A248" s="64" t="s">
        <v>3022</v>
      </c>
      <c r="B248" s="64" t="s">
        <v>3023</v>
      </c>
      <c r="C248" s="64" t="s">
        <v>3024</v>
      </c>
      <c r="D248" s="64" t="s">
        <v>3025</v>
      </c>
      <c r="E248" s="64" t="s">
        <v>3026</v>
      </c>
      <c r="F248" s="64" t="s">
        <v>2921</v>
      </c>
      <c r="G248" s="64" t="s">
        <v>12</v>
      </c>
      <c r="H248" s="64" t="s">
        <v>1599</v>
      </c>
      <c r="I248" s="64" t="s">
        <v>1772</v>
      </c>
      <c r="J248" s="64" t="s">
        <v>1773</v>
      </c>
      <c r="K248" s="64" t="s">
        <v>1776</v>
      </c>
      <c r="L248" s="64" t="s">
        <v>12</v>
      </c>
      <c r="M248" s="63"/>
      <c r="N248" s="64" t="s">
        <v>1775</v>
      </c>
      <c r="O248" s="65" t="s">
        <v>1776</v>
      </c>
      <c r="P248" s="64" t="s">
        <v>1810</v>
      </c>
      <c r="Q248" s="64" t="s">
        <v>1811</v>
      </c>
      <c r="R248" s="66">
        <v>45473.5</v>
      </c>
      <c r="S248" s="64" t="s">
        <v>1779</v>
      </c>
      <c r="T248" s="66">
        <v>45894.469444444439</v>
      </c>
    </row>
    <row r="249" spans="1:20" ht="16.8" x14ac:dyDescent="0.25">
      <c r="A249" s="64" t="s">
        <v>3027</v>
      </c>
      <c r="B249" s="64" t="s">
        <v>3028</v>
      </c>
      <c r="C249" s="64" t="s">
        <v>3029</v>
      </c>
      <c r="D249" s="64" t="s">
        <v>3030</v>
      </c>
      <c r="E249" s="64" t="s">
        <v>3031</v>
      </c>
      <c r="F249" s="64" t="s">
        <v>3032</v>
      </c>
      <c r="G249" s="64" t="s">
        <v>12</v>
      </c>
      <c r="H249" s="64" t="s">
        <v>1599</v>
      </c>
      <c r="I249" s="64" t="s">
        <v>1772</v>
      </c>
      <c r="J249" s="64" t="s">
        <v>1773</v>
      </c>
      <c r="K249" s="64" t="s">
        <v>1776</v>
      </c>
      <c r="L249" s="64" t="s">
        <v>12</v>
      </c>
      <c r="M249" s="63"/>
      <c r="N249" s="64" t="s">
        <v>1775</v>
      </c>
      <c r="O249" s="65" t="s">
        <v>1776</v>
      </c>
      <c r="P249" s="64" t="s">
        <v>3033</v>
      </c>
      <c r="Q249" s="64" t="s">
        <v>1975</v>
      </c>
      <c r="R249" s="66">
        <v>45604.474305555552</v>
      </c>
      <c r="S249" s="64" t="s">
        <v>1779</v>
      </c>
      <c r="T249" s="66">
        <v>45825.395138888889</v>
      </c>
    </row>
    <row r="250" spans="1:20" ht="16.8" x14ac:dyDescent="0.25">
      <c r="A250" s="64" t="s">
        <v>3034</v>
      </c>
      <c r="B250" s="64" t="s">
        <v>3035</v>
      </c>
      <c r="C250" s="64" t="s">
        <v>3036</v>
      </c>
      <c r="D250" s="64" t="s">
        <v>3037</v>
      </c>
      <c r="E250" s="64" t="s">
        <v>3038</v>
      </c>
      <c r="F250" s="64" t="s">
        <v>2921</v>
      </c>
      <c r="G250" s="64" t="s">
        <v>12</v>
      </c>
      <c r="H250" s="64" t="s">
        <v>1599</v>
      </c>
      <c r="I250" s="64" t="s">
        <v>1795</v>
      </c>
      <c r="J250" s="64" t="s">
        <v>1773</v>
      </c>
      <c r="K250" s="64" t="s">
        <v>1776</v>
      </c>
      <c r="L250" s="64" t="s">
        <v>12</v>
      </c>
      <c r="M250" s="63"/>
      <c r="N250" s="64" t="s">
        <v>1775</v>
      </c>
      <c r="O250" s="65" t="s">
        <v>1776</v>
      </c>
      <c r="P250" s="64" t="s">
        <v>3039</v>
      </c>
      <c r="Q250" s="64" t="s">
        <v>1827</v>
      </c>
      <c r="R250" s="66">
        <v>45959.65347222222</v>
      </c>
      <c r="S250" s="64" t="s">
        <v>1779</v>
      </c>
      <c r="T250" s="66">
        <v>45986.334027777775</v>
      </c>
    </row>
    <row r="251" spans="1:20" ht="16.8" x14ac:dyDescent="0.25">
      <c r="A251" s="64" t="s">
        <v>3040</v>
      </c>
      <c r="B251" s="64" t="s">
        <v>3041</v>
      </c>
      <c r="C251" s="64" t="s">
        <v>3042</v>
      </c>
      <c r="D251" s="64" t="s">
        <v>3043</v>
      </c>
      <c r="E251" s="64" t="s">
        <v>3044</v>
      </c>
      <c r="F251" s="64" t="s">
        <v>1785</v>
      </c>
      <c r="G251" s="64" t="s">
        <v>12</v>
      </c>
      <c r="H251" s="64" t="s">
        <v>1600</v>
      </c>
      <c r="I251" s="64" t="s">
        <v>1795</v>
      </c>
      <c r="J251" s="64" t="s">
        <v>1773</v>
      </c>
      <c r="K251" s="64" t="s">
        <v>1774</v>
      </c>
      <c r="L251" s="64" t="s">
        <v>12</v>
      </c>
      <c r="M251" s="63"/>
      <c r="N251" s="64" t="s">
        <v>1775</v>
      </c>
      <c r="O251" s="65" t="s">
        <v>1774</v>
      </c>
      <c r="P251" s="64" t="s">
        <v>1836</v>
      </c>
      <c r="Q251" s="64" t="s">
        <v>1811</v>
      </c>
      <c r="R251" s="66">
        <v>45473.5</v>
      </c>
      <c r="S251" s="64" t="s">
        <v>1779</v>
      </c>
      <c r="T251" s="66">
        <v>45895.460416666661</v>
      </c>
    </row>
    <row r="252" spans="1:20" ht="16.8" x14ac:dyDescent="0.25">
      <c r="A252" s="64" t="s">
        <v>3045</v>
      </c>
      <c r="B252" s="64" t="s">
        <v>3046</v>
      </c>
      <c r="C252" s="64" t="s">
        <v>3047</v>
      </c>
      <c r="D252" s="64" t="s">
        <v>3048</v>
      </c>
      <c r="E252" s="64" t="s">
        <v>3049</v>
      </c>
      <c r="F252" s="64" t="s">
        <v>2322</v>
      </c>
      <c r="G252" s="64" t="s">
        <v>62</v>
      </c>
      <c r="H252" s="64" t="s">
        <v>1701</v>
      </c>
      <c r="I252" s="64" t="s">
        <v>1772</v>
      </c>
      <c r="J252" s="64" t="s">
        <v>1773</v>
      </c>
      <c r="K252" s="64" t="s">
        <v>1774</v>
      </c>
      <c r="L252" s="63"/>
      <c r="M252" s="64" t="s">
        <v>2155</v>
      </c>
      <c r="N252" s="64" t="s">
        <v>1775</v>
      </c>
      <c r="O252" s="65" t="s">
        <v>1776</v>
      </c>
      <c r="P252" s="63"/>
      <c r="Q252" s="64" t="s">
        <v>1811</v>
      </c>
      <c r="R252" s="66">
        <v>45473.5</v>
      </c>
      <c r="S252" s="64" t="s">
        <v>1811</v>
      </c>
      <c r="T252" s="66">
        <v>45582.468055555553</v>
      </c>
    </row>
    <row r="253" spans="1:20" ht="16.8" x14ac:dyDescent="0.25">
      <c r="A253" s="64" t="s">
        <v>3050</v>
      </c>
      <c r="B253" s="64" t="s">
        <v>171</v>
      </c>
      <c r="C253" s="64" t="s">
        <v>3051</v>
      </c>
      <c r="D253" s="64" t="s">
        <v>3052</v>
      </c>
      <c r="E253" s="64" t="s">
        <v>3053</v>
      </c>
      <c r="F253" s="64" t="s">
        <v>1771</v>
      </c>
      <c r="G253" s="64" t="s">
        <v>12</v>
      </c>
      <c r="H253" s="64" t="s">
        <v>1599</v>
      </c>
      <c r="I253" s="64" t="s">
        <v>1795</v>
      </c>
      <c r="J253" s="64" t="s">
        <v>1773</v>
      </c>
      <c r="K253" s="64" t="s">
        <v>1774</v>
      </c>
      <c r="L253" s="64" t="s">
        <v>12</v>
      </c>
      <c r="M253" s="63"/>
      <c r="N253" s="64" t="s">
        <v>1775</v>
      </c>
      <c r="O253" s="65" t="s">
        <v>1774</v>
      </c>
      <c r="P253" s="64" t="s">
        <v>3054</v>
      </c>
      <c r="Q253" s="64" t="s">
        <v>1827</v>
      </c>
      <c r="R253" s="66">
        <v>45593.647916666661</v>
      </c>
      <c r="S253" s="64" t="s">
        <v>1837</v>
      </c>
      <c r="T253" s="66">
        <v>46007.715277777774</v>
      </c>
    </row>
    <row r="254" spans="1:20" ht="16.8" x14ac:dyDescent="0.25">
      <c r="A254" s="64" t="s">
        <v>3055</v>
      </c>
      <c r="B254" s="64" t="s">
        <v>3056</v>
      </c>
      <c r="C254" s="64" t="s">
        <v>3057</v>
      </c>
      <c r="D254" s="64" t="s">
        <v>3058</v>
      </c>
      <c r="E254" s="64" t="s">
        <v>3059</v>
      </c>
      <c r="F254" s="64" t="s">
        <v>2322</v>
      </c>
      <c r="G254" s="64" t="s">
        <v>12</v>
      </c>
      <c r="H254" s="64" t="s">
        <v>1599</v>
      </c>
      <c r="I254" s="64" t="s">
        <v>1772</v>
      </c>
      <c r="J254" s="64" t="s">
        <v>1773</v>
      </c>
      <c r="K254" s="64" t="s">
        <v>1774</v>
      </c>
      <c r="L254" s="63"/>
      <c r="M254" s="64" t="s">
        <v>2155</v>
      </c>
      <c r="N254" s="64" t="s">
        <v>1775</v>
      </c>
      <c r="O254" s="65" t="s">
        <v>1776</v>
      </c>
      <c r="P254" s="64" t="s">
        <v>3060</v>
      </c>
      <c r="Q254" s="64" t="s">
        <v>1975</v>
      </c>
      <c r="R254" s="66">
        <v>45551.634027777778</v>
      </c>
      <c r="S254" s="64" t="s">
        <v>1975</v>
      </c>
      <c r="T254" s="66">
        <v>45593.646527777775</v>
      </c>
    </row>
    <row r="255" spans="1:20" ht="16.8" x14ac:dyDescent="0.25">
      <c r="A255" s="64" t="s">
        <v>3061</v>
      </c>
      <c r="B255" s="64" t="s">
        <v>3062</v>
      </c>
      <c r="C255" s="64" t="s">
        <v>3063</v>
      </c>
      <c r="D255" s="64" t="s">
        <v>3064</v>
      </c>
      <c r="E255" s="64" t="s">
        <v>3065</v>
      </c>
      <c r="F255" s="64" t="s">
        <v>1876</v>
      </c>
      <c r="G255" s="64" t="s">
        <v>12</v>
      </c>
      <c r="H255" s="64" t="s">
        <v>1599</v>
      </c>
      <c r="I255" s="64" t="s">
        <v>1772</v>
      </c>
      <c r="J255" s="64" t="s">
        <v>1773</v>
      </c>
      <c r="K255" s="64" t="s">
        <v>1774</v>
      </c>
      <c r="L255" s="64" t="s">
        <v>12</v>
      </c>
      <c r="M255" s="63"/>
      <c r="N255" s="64" t="s">
        <v>1775</v>
      </c>
      <c r="O255" s="65" t="s">
        <v>3066</v>
      </c>
      <c r="P255" s="64" t="s">
        <v>3067</v>
      </c>
      <c r="Q255" s="64" t="s">
        <v>1975</v>
      </c>
      <c r="R255" s="66">
        <v>45551.635416666664</v>
      </c>
      <c r="S255" s="64" t="s">
        <v>1779</v>
      </c>
      <c r="T255" s="66">
        <v>45777.632638888885</v>
      </c>
    </row>
    <row r="256" spans="1:20" ht="16.8" x14ac:dyDescent="0.25">
      <c r="A256" s="64" t="s">
        <v>3068</v>
      </c>
      <c r="B256" s="64" t="s">
        <v>3069</v>
      </c>
      <c r="C256" s="64" t="s">
        <v>3070</v>
      </c>
      <c r="D256" s="64" t="s">
        <v>3071</v>
      </c>
      <c r="E256" s="64" t="s">
        <v>3072</v>
      </c>
      <c r="F256" s="64" t="s">
        <v>1771</v>
      </c>
      <c r="G256" s="64" t="s">
        <v>12</v>
      </c>
      <c r="H256" s="64" t="s">
        <v>1600</v>
      </c>
      <c r="I256" s="64" t="s">
        <v>1772</v>
      </c>
      <c r="J256" s="64" t="s">
        <v>1773</v>
      </c>
      <c r="K256" s="64" t="s">
        <v>1776</v>
      </c>
      <c r="L256" s="64" t="s">
        <v>12</v>
      </c>
      <c r="M256" s="63"/>
      <c r="N256" s="64" t="s">
        <v>1775</v>
      </c>
      <c r="O256" s="65" t="s">
        <v>1776</v>
      </c>
      <c r="P256" s="64" t="s">
        <v>1810</v>
      </c>
      <c r="Q256" s="64" t="s">
        <v>1811</v>
      </c>
      <c r="R256" s="66">
        <v>45473.5</v>
      </c>
      <c r="S256" s="64" t="s">
        <v>1779</v>
      </c>
      <c r="T256" s="66">
        <v>45834.364583333328</v>
      </c>
    </row>
    <row r="257" spans="1:20" ht="16.8" x14ac:dyDescent="0.25">
      <c r="A257" s="64" t="s">
        <v>3073</v>
      </c>
      <c r="B257" s="64" t="s">
        <v>3074</v>
      </c>
      <c r="C257" s="64" t="s">
        <v>3075</v>
      </c>
      <c r="D257" s="64" t="s">
        <v>3076</v>
      </c>
      <c r="E257" s="64" t="s">
        <v>3077</v>
      </c>
      <c r="F257" s="64" t="s">
        <v>1771</v>
      </c>
      <c r="G257" s="64" t="s">
        <v>26</v>
      </c>
      <c r="H257" s="64" t="s">
        <v>1583</v>
      </c>
      <c r="I257" s="64" t="s">
        <v>1772</v>
      </c>
      <c r="J257" s="64" t="s">
        <v>1773</v>
      </c>
      <c r="K257" s="64" t="s">
        <v>1776</v>
      </c>
      <c r="L257" s="64" t="s">
        <v>26</v>
      </c>
      <c r="M257" s="63"/>
      <c r="N257" s="64" t="s">
        <v>1775</v>
      </c>
      <c r="O257" s="65" t="s">
        <v>1776</v>
      </c>
      <c r="P257" s="64" t="s">
        <v>1810</v>
      </c>
      <c r="Q257" s="64" t="s">
        <v>1811</v>
      </c>
      <c r="R257" s="66">
        <v>45473.5</v>
      </c>
      <c r="S257" s="64" t="s">
        <v>1779</v>
      </c>
      <c r="T257" s="66">
        <v>45698.381249999999</v>
      </c>
    </row>
    <row r="258" spans="1:20" ht="16.8" x14ac:dyDescent="0.25">
      <c r="A258" s="64" t="s">
        <v>3078</v>
      </c>
      <c r="B258" s="64" t="s">
        <v>172</v>
      </c>
      <c r="C258" s="64" t="s">
        <v>3079</v>
      </c>
      <c r="D258" s="64" t="s">
        <v>3080</v>
      </c>
      <c r="E258" s="64" t="s">
        <v>3081</v>
      </c>
      <c r="F258" s="64" t="s">
        <v>1876</v>
      </c>
      <c r="G258" s="64" t="s">
        <v>12</v>
      </c>
      <c r="H258" s="64" t="s">
        <v>1599</v>
      </c>
      <c r="I258" s="64" t="s">
        <v>1795</v>
      </c>
      <c r="J258" s="64" t="s">
        <v>1773</v>
      </c>
      <c r="K258" s="64" t="s">
        <v>1774</v>
      </c>
      <c r="L258" s="64" t="s">
        <v>12</v>
      </c>
      <c r="M258" s="63"/>
      <c r="N258" s="64" t="s">
        <v>1775</v>
      </c>
      <c r="O258" s="65" t="s">
        <v>1774</v>
      </c>
      <c r="P258" s="64" t="s">
        <v>1836</v>
      </c>
      <c r="Q258" s="64" t="s">
        <v>2190</v>
      </c>
      <c r="R258" s="66">
        <v>45558.388888888891</v>
      </c>
      <c r="S258" s="64" t="s">
        <v>1779</v>
      </c>
      <c r="T258" s="66">
        <v>45895.464583333334</v>
      </c>
    </row>
    <row r="259" spans="1:20" ht="16.8" x14ac:dyDescent="0.25">
      <c r="A259" s="64" t="s">
        <v>3082</v>
      </c>
      <c r="B259" s="64" t="s">
        <v>173</v>
      </c>
      <c r="C259" s="64" t="s">
        <v>3083</v>
      </c>
      <c r="D259" s="64" t="s">
        <v>3084</v>
      </c>
      <c r="E259" s="64" t="s">
        <v>3085</v>
      </c>
      <c r="F259" s="64" t="s">
        <v>1785</v>
      </c>
      <c r="G259" s="64" t="s">
        <v>12</v>
      </c>
      <c r="H259" s="64" t="s">
        <v>1599</v>
      </c>
      <c r="I259" s="64" t="s">
        <v>1772</v>
      </c>
      <c r="J259" s="64" t="s">
        <v>1773</v>
      </c>
      <c r="K259" s="64" t="s">
        <v>1774</v>
      </c>
      <c r="L259" s="64" t="s">
        <v>12</v>
      </c>
      <c r="M259" s="63"/>
      <c r="N259" s="64" t="s">
        <v>1775</v>
      </c>
      <c r="O259" s="65" t="s">
        <v>1774</v>
      </c>
      <c r="P259" s="64" t="s">
        <v>3086</v>
      </c>
      <c r="Q259" s="64" t="s">
        <v>1778</v>
      </c>
      <c r="R259" s="66">
        <v>45555.479166666664</v>
      </c>
      <c r="S259" s="64" t="s">
        <v>1779</v>
      </c>
      <c r="T259" s="66">
        <v>45680.838194444441</v>
      </c>
    </row>
    <row r="260" spans="1:20" ht="16.8" x14ac:dyDescent="0.25">
      <c r="A260" s="64" t="s">
        <v>3087</v>
      </c>
      <c r="B260" s="64" t="s">
        <v>3088</v>
      </c>
      <c r="C260" s="64" t="s">
        <v>3029</v>
      </c>
      <c r="D260" s="64" t="s">
        <v>3030</v>
      </c>
      <c r="E260" s="64" t="s">
        <v>3031</v>
      </c>
      <c r="F260" s="64" t="s">
        <v>3032</v>
      </c>
      <c r="G260" s="64" t="s">
        <v>12</v>
      </c>
      <c r="H260" s="64" t="s">
        <v>1599</v>
      </c>
      <c r="I260" s="64" t="s">
        <v>1772</v>
      </c>
      <c r="J260" s="64" t="s">
        <v>1773</v>
      </c>
      <c r="K260" s="64" t="s">
        <v>1776</v>
      </c>
      <c r="L260" s="63"/>
      <c r="M260" s="64" t="s">
        <v>2155</v>
      </c>
      <c r="N260" s="64" t="s">
        <v>1775</v>
      </c>
      <c r="O260" s="65" t="s">
        <v>1776</v>
      </c>
      <c r="P260" s="64" t="s">
        <v>3033</v>
      </c>
      <c r="Q260" s="64" t="s">
        <v>1811</v>
      </c>
      <c r="R260" s="66">
        <v>45473.5</v>
      </c>
      <c r="S260" s="64" t="s">
        <v>1975</v>
      </c>
      <c r="T260" s="66">
        <v>45604.473611111112</v>
      </c>
    </row>
    <row r="261" spans="1:20" ht="16.8" x14ac:dyDescent="0.25">
      <c r="A261" s="64" t="s">
        <v>3089</v>
      </c>
      <c r="B261" s="64" t="s">
        <v>3090</v>
      </c>
      <c r="C261" s="64" t="s">
        <v>3091</v>
      </c>
      <c r="D261" s="64" t="s">
        <v>3092</v>
      </c>
      <c r="E261" s="64" t="s">
        <v>3093</v>
      </c>
      <c r="F261" s="64" t="s">
        <v>1771</v>
      </c>
      <c r="G261" s="64" t="s">
        <v>12</v>
      </c>
      <c r="H261" s="64" t="s">
        <v>1599</v>
      </c>
      <c r="I261" s="64" t="s">
        <v>1772</v>
      </c>
      <c r="J261" s="64" t="s">
        <v>1773</v>
      </c>
      <c r="K261" s="64" t="s">
        <v>1776</v>
      </c>
      <c r="L261" s="64" t="s">
        <v>12</v>
      </c>
      <c r="M261" s="63"/>
      <c r="N261" s="64" t="s">
        <v>1775</v>
      </c>
      <c r="O261" s="65" t="s">
        <v>1776</v>
      </c>
      <c r="P261" s="64" t="s">
        <v>1810</v>
      </c>
      <c r="Q261" s="64" t="s">
        <v>1811</v>
      </c>
      <c r="R261" s="66">
        <v>45473.5</v>
      </c>
      <c r="S261" s="64" t="s">
        <v>1779</v>
      </c>
      <c r="T261" s="66">
        <v>45842.814583333333</v>
      </c>
    </row>
    <row r="262" spans="1:20" ht="16.8" x14ac:dyDescent="0.25">
      <c r="A262" s="64" t="s">
        <v>3094</v>
      </c>
      <c r="B262" s="64" t="s">
        <v>174</v>
      </c>
      <c r="C262" s="64" t="s">
        <v>3057</v>
      </c>
      <c r="D262" s="64" t="s">
        <v>3058</v>
      </c>
      <c r="E262" s="64" t="s">
        <v>3059</v>
      </c>
      <c r="F262" s="64" t="s">
        <v>2322</v>
      </c>
      <c r="G262" s="64" t="s">
        <v>12</v>
      </c>
      <c r="H262" s="64" t="s">
        <v>1599</v>
      </c>
      <c r="I262" s="64" t="s">
        <v>1772</v>
      </c>
      <c r="J262" s="64" t="s">
        <v>1773</v>
      </c>
      <c r="K262" s="64" t="s">
        <v>1774</v>
      </c>
      <c r="L262" s="64" t="s">
        <v>12</v>
      </c>
      <c r="M262" s="63"/>
      <c r="N262" s="64" t="s">
        <v>1775</v>
      </c>
      <c r="O262" s="65" t="s">
        <v>1774</v>
      </c>
      <c r="P262" s="64" t="s">
        <v>3095</v>
      </c>
      <c r="Q262" s="64" t="s">
        <v>1837</v>
      </c>
      <c r="R262" s="66">
        <v>46007.71597222222</v>
      </c>
      <c r="S262" s="63"/>
      <c r="T262" s="63"/>
    </row>
    <row r="263" spans="1:20" ht="16.8" x14ac:dyDescent="0.25">
      <c r="A263" s="64" t="s">
        <v>3096</v>
      </c>
      <c r="B263" s="64" t="s">
        <v>175</v>
      </c>
      <c r="C263" s="64" t="s">
        <v>3097</v>
      </c>
      <c r="D263" s="64" t="s">
        <v>3098</v>
      </c>
      <c r="E263" s="64" t="s">
        <v>3099</v>
      </c>
      <c r="F263" s="64" t="s">
        <v>2921</v>
      </c>
      <c r="G263" s="64" t="s">
        <v>34</v>
      </c>
      <c r="H263" s="64" t="s">
        <v>1602</v>
      </c>
      <c r="I263" s="64" t="s">
        <v>1795</v>
      </c>
      <c r="J263" s="64" t="s">
        <v>1773</v>
      </c>
      <c r="K263" s="64" t="s">
        <v>1774</v>
      </c>
      <c r="L263" s="64" t="s">
        <v>34</v>
      </c>
      <c r="M263" s="63"/>
      <c r="N263" s="64" t="s">
        <v>1775</v>
      </c>
      <c r="O263" s="65" t="s">
        <v>1776</v>
      </c>
      <c r="P263" s="64" t="s">
        <v>1836</v>
      </c>
      <c r="Q263" s="64" t="s">
        <v>1788</v>
      </c>
      <c r="R263" s="66">
        <v>45729.443055555552</v>
      </c>
      <c r="S263" s="64" t="s">
        <v>1837</v>
      </c>
      <c r="T263" s="66">
        <v>46132.772222222222</v>
      </c>
    </row>
    <row r="264" spans="1:20" ht="16.8" x14ac:dyDescent="0.25">
      <c r="A264" s="64" t="s">
        <v>3100</v>
      </c>
      <c r="B264" s="64" t="s">
        <v>176</v>
      </c>
      <c r="C264" s="64" t="s">
        <v>3101</v>
      </c>
      <c r="D264" s="64" t="s">
        <v>3102</v>
      </c>
      <c r="E264" s="64" t="s">
        <v>3103</v>
      </c>
      <c r="F264" s="64" t="s">
        <v>2921</v>
      </c>
      <c r="G264" s="64" t="s">
        <v>12</v>
      </c>
      <c r="H264" s="64" t="s">
        <v>1599</v>
      </c>
      <c r="I264" s="64" t="s">
        <v>1795</v>
      </c>
      <c r="J264" s="64" t="s">
        <v>1773</v>
      </c>
      <c r="K264" s="64" t="s">
        <v>1774</v>
      </c>
      <c r="L264" s="64" t="s">
        <v>12</v>
      </c>
      <c r="M264" s="63"/>
      <c r="N264" s="64" t="s">
        <v>1775</v>
      </c>
      <c r="O264" s="65" t="s">
        <v>1774</v>
      </c>
      <c r="P264" s="64" t="s">
        <v>3104</v>
      </c>
      <c r="Q264" s="64" t="s">
        <v>1827</v>
      </c>
      <c r="R264" s="66">
        <v>45912.571527777778</v>
      </c>
      <c r="S264" s="63"/>
      <c r="T264" s="63"/>
    </row>
    <row r="265" spans="1:20" ht="16.8" x14ac:dyDescent="0.25">
      <c r="A265" s="64" t="s">
        <v>3105</v>
      </c>
      <c r="B265" s="64" t="s">
        <v>177</v>
      </c>
      <c r="C265" s="64" t="s">
        <v>3106</v>
      </c>
      <c r="D265" s="64" t="s">
        <v>3107</v>
      </c>
      <c r="E265" s="64" t="s">
        <v>3108</v>
      </c>
      <c r="F265" s="64" t="s">
        <v>1771</v>
      </c>
      <c r="G265" s="64" t="s">
        <v>51</v>
      </c>
      <c r="H265" s="64" t="s">
        <v>1596</v>
      </c>
      <c r="I265" s="64" t="s">
        <v>1795</v>
      </c>
      <c r="J265" s="64" t="s">
        <v>1773</v>
      </c>
      <c r="K265" s="64" t="s">
        <v>1774</v>
      </c>
      <c r="L265" s="64" t="s">
        <v>51</v>
      </c>
      <c r="M265" s="63"/>
      <c r="N265" s="64" t="s">
        <v>1775</v>
      </c>
      <c r="O265" s="65" t="s">
        <v>1774</v>
      </c>
      <c r="P265" s="64" t="s">
        <v>1810</v>
      </c>
      <c r="Q265" s="64" t="s">
        <v>1811</v>
      </c>
      <c r="R265" s="66">
        <v>45473.5</v>
      </c>
      <c r="S265" s="64" t="s">
        <v>1779</v>
      </c>
      <c r="T265" s="66">
        <v>45680.838194444441</v>
      </c>
    </row>
    <row r="266" spans="1:20" ht="16.8" x14ac:dyDescent="0.25">
      <c r="A266" s="64" t="s">
        <v>3109</v>
      </c>
      <c r="B266" s="64" t="s">
        <v>178</v>
      </c>
      <c r="C266" s="64" t="s">
        <v>3110</v>
      </c>
      <c r="D266" s="64" t="s">
        <v>3111</v>
      </c>
      <c r="E266" s="64" t="s">
        <v>3112</v>
      </c>
      <c r="F266" s="64" t="s">
        <v>2322</v>
      </c>
      <c r="G266" s="64" t="s">
        <v>51</v>
      </c>
      <c r="H266" s="64" t="s">
        <v>1596</v>
      </c>
      <c r="I266" s="64" t="s">
        <v>1795</v>
      </c>
      <c r="J266" s="64" t="s">
        <v>1773</v>
      </c>
      <c r="K266" s="64" t="s">
        <v>1774</v>
      </c>
      <c r="L266" s="64" t="s">
        <v>51</v>
      </c>
      <c r="M266" s="63"/>
      <c r="N266" s="64" t="s">
        <v>1775</v>
      </c>
      <c r="O266" s="65" t="s">
        <v>1774</v>
      </c>
      <c r="P266" s="64" t="s">
        <v>1810</v>
      </c>
      <c r="Q266" s="64" t="s">
        <v>1811</v>
      </c>
      <c r="R266" s="66">
        <v>45473.5</v>
      </c>
      <c r="S266" s="64" t="s">
        <v>1779</v>
      </c>
      <c r="T266" s="66">
        <v>45680.838888888888</v>
      </c>
    </row>
    <row r="267" spans="1:20" ht="16.8" x14ac:dyDescent="0.25">
      <c r="A267" s="64" t="s">
        <v>3113</v>
      </c>
      <c r="B267" s="64" t="s">
        <v>3114</v>
      </c>
      <c r="C267" s="64" t="s">
        <v>3115</v>
      </c>
      <c r="D267" s="64" t="s">
        <v>3116</v>
      </c>
      <c r="E267" s="64" t="s">
        <v>3117</v>
      </c>
      <c r="F267" s="64" t="s">
        <v>1771</v>
      </c>
      <c r="G267" s="64" t="s">
        <v>51</v>
      </c>
      <c r="H267" s="64" t="s">
        <v>1596</v>
      </c>
      <c r="I267" s="64" t="s">
        <v>1795</v>
      </c>
      <c r="J267" s="64" t="s">
        <v>1773</v>
      </c>
      <c r="K267" s="64" t="s">
        <v>1776</v>
      </c>
      <c r="L267" s="64" t="s">
        <v>51</v>
      </c>
      <c r="M267" s="63"/>
      <c r="N267" s="64" t="s">
        <v>1775</v>
      </c>
      <c r="O267" s="65" t="s">
        <v>1776</v>
      </c>
      <c r="P267" s="64" t="s">
        <v>3118</v>
      </c>
      <c r="Q267" s="64" t="s">
        <v>2190</v>
      </c>
      <c r="R267" s="66">
        <v>45558.625</v>
      </c>
      <c r="S267" s="64" t="s">
        <v>1779</v>
      </c>
      <c r="T267" s="66">
        <v>45814.79583333333</v>
      </c>
    </row>
    <row r="268" spans="1:20" ht="16.8" x14ac:dyDescent="0.25">
      <c r="A268" s="64" t="s">
        <v>3119</v>
      </c>
      <c r="B268" s="64" t="s">
        <v>3120</v>
      </c>
      <c r="C268" s="64" t="s">
        <v>3121</v>
      </c>
      <c r="D268" s="64" t="s">
        <v>3122</v>
      </c>
      <c r="E268" s="64" t="s">
        <v>3123</v>
      </c>
      <c r="F268" s="64" t="s">
        <v>1849</v>
      </c>
      <c r="G268" s="64" t="s">
        <v>34</v>
      </c>
      <c r="H268" s="64" t="s">
        <v>1590</v>
      </c>
      <c r="I268" s="64" t="s">
        <v>1795</v>
      </c>
      <c r="J268" s="64" t="s">
        <v>1773</v>
      </c>
      <c r="K268" s="64" t="s">
        <v>1774</v>
      </c>
      <c r="L268" s="63"/>
      <c r="M268" s="64" t="s">
        <v>2155</v>
      </c>
      <c r="N268" s="64" t="s">
        <v>1775</v>
      </c>
      <c r="O268" s="65" t="s">
        <v>1776</v>
      </c>
      <c r="P268" s="64" t="s">
        <v>3124</v>
      </c>
      <c r="Q268" s="64" t="s">
        <v>2190</v>
      </c>
      <c r="R268" s="66">
        <v>45672.822916666664</v>
      </c>
      <c r="S268" s="63"/>
      <c r="T268" s="66">
        <v>45672.834722222222</v>
      </c>
    </row>
    <row r="269" spans="1:20" ht="16.8" x14ac:dyDescent="0.25">
      <c r="A269" s="64" t="s">
        <v>3125</v>
      </c>
      <c r="B269" s="64" t="s">
        <v>179</v>
      </c>
      <c r="C269" s="64" t="s">
        <v>3126</v>
      </c>
      <c r="D269" s="64" t="s">
        <v>3127</v>
      </c>
      <c r="E269" s="64" t="s">
        <v>3128</v>
      </c>
      <c r="F269" s="64" t="s">
        <v>1876</v>
      </c>
      <c r="G269" s="64" t="s">
        <v>34</v>
      </c>
      <c r="H269" s="64" t="s">
        <v>1590</v>
      </c>
      <c r="I269" s="64" t="s">
        <v>1795</v>
      </c>
      <c r="J269" s="64" t="s">
        <v>1773</v>
      </c>
      <c r="K269" s="64" t="s">
        <v>1774</v>
      </c>
      <c r="L269" s="64" t="s">
        <v>34</v>
      </c>
      <c r="M269" s="63"/>
      <c r="N269" s="64" t="s">
        <v>1775</v>
      </c>
      <c r="O269" s="65" t="s">
        <v>1774</v>
      </c>
      <c r="P269" s="64" t="s">
        <v>3129</v>
      </c>
      <c r="Q269" s="64" t="s">
        <v>1827</v>
      </c>
      <c r="R269" s="66">
        <v>46034.776388888888</v>
      </c>
      <c r="S269" s="63"/>
      <c r="T269" s="63"/>
    </row>
    <row r="270" spans="1:20" ht="16.8" x14ac:dyDescent="0.25">
      <c r="A270" s="64" t="s">
        <v>3130</v>
      </c>
      <c r="B270" s="64" t="s">
        <v>3131</v>
      </c>
      <c r="C270" s="64" t="s">
        <v>3132</v>
      </c>
      <c r="D270" s="64" t="s">
        <v>3133</v>
      </c>
      <c r="E270" s="64" t="s">
        <v>3134</v>
      </c>
      <c r="F270" s="64" t="s">
        <v>1771</v>
      </c>
      <c r="G270" s="64" t="s">
        <v>20</v>
      </c>
      <c r="H270" s="64" t="s">
        <v>1579</v>
      </c>
      <c r="I270" s="64" t="s">
        <v>1795</v>
      </c>
      <c r="J270" s="64" t="s">
        <v>1773</v>
      </c>
      <c r="K270" s="64" t="s">
        <v>1776</v>
      </c>
      <c r="L270" s="64" t="s">
        <v>20</v>
      </c>
      <c r="M270" s="63"/>
      <c r="N270" s="64" t="s">
        <v>1775</v>
      </c>
      <c r="O270" s="65" t="s">
        <v>1776</v>
      </c>
      <c r="P270" s="64" t="s">
        <v>3135</v>
      </c>
      <c r="Q270" s="64" t="s">
        <v>1837</v>
      </c>
      <c r="R270" s="66">
        <v>45992.455555555556</v>
      </c>
      <c r="S270" s="64" t="s">
        <v>1779</v>
      </c>
      <c r="T270" s="66">
        <v>46069.799999999996</v>
      </c>
    </row>
    <row r="271" spans="1:20" ht="16.8" x14ac:dyDescent="0.25">
      <c r="A271" s="64" t="s">
        <v>3136</v>
      </c>
      <c r="B271" s="64" t="s">
        <v>180</v>
      </c>
      <c r="C271" s="64" t="s">
        <v>3137</v>
      </c>
      <c r="D271" s="64" t="s">
        <v>3138</v>
      </c>
      <c r="E271" s="64" t="s">
        <v>3139</v>
      </c>
      <c r="F271" s="64" t="s">
        <v>1771</v>
      </c>
      <c r="G271" s="64" t="s">
        <v>20</v>
      </c>
      <c r="H271" s="64" t="s">
        <v>1579</v>
      </c>
      <c r="I271" s="64" t="s">
        <v>1795</v>
      </c>
      <c r="J271" s="64" t="s">
        <v>1773</v>
      </c>
      <c r="K271" s="64" t="s">
        <v>1774</v>
      </c>
      <c r="L271" s="64" t="s">
        <v>20</v>
      </c>
      <c r="M271" s="63"/>
      <c r="N271" s="64" t="s">
        <v>1775</v>
      </c>
      <c r="O271" s="65" t="s">
        <v>1774</v>
      </c>
      <c r="P271" s="64" t="s">
        <v>3140</v>
      </c>
      <c r="Q271" s="64" t="s">
        <v>1837</v>
      </c>
      <c r="R271" s="66">
        <v>46093.57708333333</v>
      </c>
      <c r="S271" s="63"/>
      <c r="T271" s="63"/>
    </row>
    <row r="272" spans="1:20" ht="16.8" x14ac:dyDescent="0.25">
      <c r="A272" s="64" t="s">
        <v>3141</v>
      </c>
      <c r="B272" s="64" t="s">
        <v>3142</v>
      </c>
      <c r="C272" s="64" t="s">
        <v>3143</v>
      </c>
      <c r="D272" s="64" t="s">
        <v>3144</v>
      </c>
      <c r="E272" s="64" t="s">
        <v>3145</v>
      </c>
      <c r="F272" s="64" t="s">
        <v>1876</v>
      </c>
      <c r="G272" s="64" t="s">
        <v>20</v>
      </c>
      <c r="H272" s="64" t="s">
        <v>1579</v>
      </c>
      <c r="I272" s="64" t="s">
        <v>1772</v>
      </c>
      <c r="J272" s="64" t="s">
        <v>1773</v>
      </c>
      <c r="K272" s="64" t="s">
        <v>1776</v>
      </c>
      <c r="L272" s="64" t="s">
        <v>20</v>
      </c>
      <c r="M272" s="63"/>
      <c r="N272" s="64" t="s">
        <v>1775</v>
      </c>
      <c r="O272" s="65" t="s">
        <v>1776</v>
      </c>
      <c r="P272" s="64" t="s">
        <v>1810</v>
      </c>
      <c r="Q272" s="64" t="s">
        <v>1811</v>
      </c>
      <c r="R272" s="66">
        <v>45473.5</v>
      </c>
      <c r="S272" s="64" t="s">
        <v>1779</v>
      </c>
      <c r="T272" s="66">
        <v>45785.505555555552</v>
      </c>
    </row>
    <row r="273" spans="1:20" ht="16.8" x14ac:dyDescent="0.25">
      <c r="A273" s="64" t="s">
        <v>3146</v>
      </c>
      <c r="B273" s="64" t="s">
        <v>3147</v>
      </c>
      <c r="C273" s="64" t="s">
        <v>3148</v>
      </c>
      <c r="D273" s="64" t="s">
        <v>3149</v>
      </c>
      <c r="E273" s="64" t="s">
        <v>3150</v>
      </c>
      <c r="F273" s="64" t="s">
        <v>1834</v>
      </c>
      <c r="G273" s="64" t="s">
        <v>20</v>
      </c>
      <c r="H273" s="64" t="s">
        <v>1579</v>
      </c>
      <c r="I273" s="64" t="s">
        <v>1795</v>
      </c>
      <c r="J273" s="64" t="s">
        <v>1773</v>
      </c>
      <c r="K273" s="64" t="s">
        <v>1774</v>
      </c>
      <c r="L273" s="64" t="s">
        <v>20</v>
      </c>
      <c r="M273" s="63"/>
      <c r="N273" s="64" t="s">
        <v>1775</v>
      </c>
      <c r="O273" s="65" t="s">
        <v>1774</v>
      </c>
      <c r="P273" s="64" t="s">
        <v>1810</v>
      </c>
      <c r="Q273" s="64" t="s">
        <v>1811</v>
      </c>
      <c r="R273" s="66">
        <v>45473.5</v>
      </c>
      <c r="S273" s="64" t="s">
        <v>1779</v>
      </c>
      <c r="T273" s="66">
        <v>45680.838888888888</v>
      </c>
    </row>
    <row r="274" spans="1:20" ht="16.8" x14ac:dyDescent="0.25">
      <c r="A274" s="64" t="s">
        <v>3151</v>
      </c>
      <c r="B274" s="64" t="s">
        <v>3152</v>
      </c>
      <c r="C274" s="64" t="s">
        <v>3153</v>
      </c>
      <c r="D274" s="64" t="s">
        <v>3154</v>
      </c>
      <c r="E274" s="64" t="s">
        <v>3155</v>
      </c>
      <c r="F274" s="64" t="s">
        <v>1771</v>
      </c>
      <c r="G274" s="64" t="s">
        <v>20</v>
      </c>
      <c r="H274" s="64" t="s">
        <v>1579</v>
      </c>
      <c r="I274" s="64" t="s">
        <v>1795</v>
      </c>
      <c r="J274" s="64" t="s">
        <v>1773</v>
      </c>
      <c r="K274" s="64" t="s">
        <v>1776</v>
      </c>
      <c r="L274" s="64" t="s">
        <v>20</v>
      </c>
      <c r="M274" s="63"/>
      <c r="N274" s="64" t="s">
        <v>1775</v>
      </c>
      <c r="O274" s="65" t="s">
        <v>1776</v>
      </c>
      <c r="P274" s="64" t="s">
        <v>3135</v>
      </c>
      <c r="Q274" s="64" t="s">
        <v>1837</v>
      </c>
      <c r="R274" s="66">
        <v>45992.454166666663</v>
      </c>
      <c r="S274" s="64" t="s">
        <v>1837</v>
      </c>
      <c r="T274" s="66">
        <v>46029.600694444445</v>
      </c>
    </row>
    <row r="275" spans="1:20" ht="16.8" x14ac:dyDescent="0.25">
      <c r="A275" s="64" t="s">
        <v>3156</v>
      </c>
      <c r="B275" s="64" t="s">
        <v>3157</v>
      </c>
      <c r="C275" s="64" t="s">
        <v>3158</v>
      </c>
      <c r="D275" s="64" t="s">
        <v>3159</v>
      </c>
      <c r="E275" s="64" t="s">
        <v>3160</v>
      </c>
      <c r="F275" s="64" t="s">
        <v>3032</v>
      </c>
      <c r="G275" s="64" t="s">
        <v>26</v>
      </c>
      <c r="H275" s="64" t="s">
        <v>1603</v>
      </c>
      <c r="I275" s="64" t="s">
        <v>1772</v>
      </c>
      <c r="J275" s="64" t="s">
        <v>1773</v>
      </c>
      <c r="K275" s="64" t="s">
        <v>1776</v>
      </c>
      <c r="L275" s="64" t="s">
        <v>26</v>
      </c>
      <c r="M275" s="63"/>
      <c r="N275" s="64" t="s">
        <v>1775</v>
      </c>
      <c r="O275" s="65" t="s">
        <v>1776</v>
      </c>
      <c r="P275" s="63"/>
      <c r="Q275" s="64" t="s">
        <v>1811</v>
      </c>
      <c r="R275" s="66">
        <v>45473.5</v>
      </c>
      <c r="S275" s="64" t="s">
        <v>1811</v>
      </c>
      <c r="T275" s="66">
        <v>45681.327777777777</v>
      </c>
    </row>
    <row r="276" spans="1:20" ht="16.8" x14ac:dyDescent="0.25">
      <c r="A276" s="64" t="s">
        <v>3161</v>
      </c>
      <c r="B276" s="64" t="s">
        <v>181</v>
      </c>
      <c r="C276" s="64" t="s">
        <v>3162</v>
      </c>
      <c r="D276" s="64" t="s">
        <v>3163</v>
      </c>
      <c r="E276" s="64" t="s">
        <v>3164</v>
      </c>
      <c r="F276" s="64" t="s">
        <v>1771</v>
      </c>
      <c r="G276" s="64" t="s">
        <v>51</v>
      </c>
      <c r="H276" s="64" t="s">
        <v>1603</v>
      </c>
      <c r="I276" s="64" t="s">
        <v>1795</v>
      </c>
      <c r="J276" s="64" t="s">
        <v>1773</v>
      </c>
      <c r="K276" s="64" t="s">
        <v>1774</v>
      </c>
      <c r="L276" s="64" t="s">
        <v>51</v>
      </c>
      <c r="M276" s="63"/>
      <c r="N276" s="64" t="s">
        <v>1775</v>
      </c>
      <c r="O276" s="65" t="s">
        <v>1774</v>
      </c>
      <c r="P276" s="64" t="s">
        <v>1810</v>
      </c>
      <c r="Q276" s="64" t="s">
        <v>1811</v>
      </c>
      <c r="R276" s="66">
        <v>45473.5</v>
      </c>
      <c r="S276" s="64" t="s">
        <v>1779</v>
      </c>
      <c r="T276" s="66">
        <v>45681.328472222223</v>
      </c>
    </row>
    <row r="277" spans="1:20" ht="16.8" x14ac:dyDescent="0.25">
      <c r="A277" s="64" t="s">
        <v>3165</v>
      </c>
      <c r="B277" s="64" t="s">
        <v>182</v>
      </c>
      <c r="C277" s="64" t="s">
        <v>3166</v>
      </c>
      <c r="D277" s="64" t="s">
        <v>3167</v>
      </c>
      <c r="E277" s="64" t="s">
        <v>3168</v>
      </c>
      <c r="F277" s="64" t="s">
        <v>2322</v>
      </c>
      <c r="G277" s="64" t="s">
        <v>51</v>
      </c>
      <c r="H277" s="64" t="s">
        <v>1603</v>
      </c>
      <c r="I277" s="64" t="s">
        <v>1795</v>
      </c>
      <c r="J277" s="64" t="s">
        <v>1773</v>
      </c>
      <c r="K277" s="64" t="s">
        <v>1774</v>
      </c>
      <c r="L277" s="64" t="s">
        <v>51</v>
      </c>
      <c r="M277" s="63"/>
      <c r="N277" s="64" t="s">
        <v>1775</v>
      </c>
      <c r="O277" s="65" t="s">
        <v>1774</v>
      </c>
      <c r="P277" s="64" t="s">
        <v>1810</v>
      </c>
      <c r="Q277" s="64" t="s">
        <v>1811</v>
      </c>
      <c r="R277" s="66">
        <v>45473.5</v>
      </c>
      <c r="S277" s="64" t="s">
        <v>1779</v>
      </c>
      <c r="T277" s="66">
        <v>45681.328472222223</v>
      </c>
    </row>
    <row r="278" spans="1:20" ht="16.8" x14ac:dyDescent="0.25">
      <c r="A278" s="64" t="s">
        <v>3169</v>
      </c>
      <c r="B278" s="64" t="s">
        <v>3170</v>
      </c>
      <c r="C278" s="64" t="s">
        <v>2377</v>
      </c>
      <c r="D278" s="64" t="s">
        <v>2378</v>
      </c>
      <c r="E278" s="64" t="s">
        <v>2379</v>
      </c>
      <c r="F278" s="64" t="s">
        <v>2322</v>
      </c>
      <c r="G278" s="64" t="s">
        <v>51</v>
      </c>
      <c r="H278" s="64" t="s">
        <v>1588</v>
      </c>
      <c r="I278" s="64" t="s">
        <v>1772</v>
      </c>
      <c r="J278" s="64" t="s">
        <v>1773</v>
      </c>
      <c r="K278" s="64" t="s">
        <v>1776</v>
      </c>
      <c r="L278" s="64" t="s">
        <v>51</v>
      </c>
      <c r="M278" s="63"/>
      <c r="N278" s="64" t="s">
        <v>1775</v>
      </c>
      <c r="O278" s="65" t="s">
        <v>1776</v>
      </c>
      <c r="P278" s="64" t="s">
        <v>3171</v>
      </c>
      <c r="Q278" s="64" t="s">
        <v>1828</v>
      </c>
      <c r="R278" s="66">
        <v>45566.431250000001</v>
      </c>
      <c r="S278" s="64" t="s">
        <v>1779</v>
      </c>
      <c r="T278" s="66">
        <v>45890.42083333333</v>
      </c>
    </row>
    <row r="279" spans="1:20" ht="16.8" x14ac:dyDescent="0.25">
      <c r="A279" s="64" t="s">
        <v>3172</v>
      </c>
      <c r="B279" s="64" t="s">
        <v>3173</v>
      </c>
      <c r="C279" s="64" t="s">
        <v>3174</v>
      </c>
      <c r="D279" s="64" t="s">
        <v>3175</v>
      </c>
      <c r="E279" s="64" t="s">
        <v>3176</v>
      </c>
      <c r="F279" s="64" t="s">
        <v>1794</v>
      </c>
      <c r="G279" s="64" t="s">
        <v>43</v>
      </c>
      <c r="H279" s="64" t="s">
        <v>1577</v>
      </c>
      <c r="I279" s="64" t="s">
        <v>1795</v>
      </c>
      <c r="J279" s="64" t="s">
        <v>1773</v>
      </c>
      <c r="K279" s="64" t="s">
        <v>1776</v>
      </c>
      <c r="L279" s="64" t="s">
        <v>43</v>
      </c>
      <c r="M279" s="63"/>
      <c r="N279" s="64" t="s">
        <v>1775</v>
      </c>
      <c r="O279" s="65" t="s">
        <v>1776</v>
      </c>
      <c r="P279" s="63"/>
      <c r="Q279" s="64" t="s">
        <v>1811</v>
      </c>
      <c r="R279" s="66">
        <v>45473.5</v>
      </c>
      <c r="S279" s="64" t="s">
        <v>1811</v>
      </c>
      <c r="T279" s="66">
        <v>45681.329166666663</v>
      </c>
    </row>
    <row r="280" spans="1:20" ht="16.8" x14ac:dyDescent="0.25">
      <c r="A280" s="64" t="s">
        <v>3177</v>
      </c>
      <c r="B280" s="64" t="s">
        <v>3178</v>
      </c>
      <c r="C280" s="64" t="s">
        <v>3179</v>
      </c>
      <c r="D280" s="64" t="s">
        <v>3180</v>
      </c>
      <c r="E280" s="64" t="s">
        <v>3181</v>
      </c>
      <c r="F280" s="64" t="s">
        <v>1876</v>
      </c>
      <c r="G280" s="64" t="s">
        <v>43</v>
      </c>
      <c r="H280" s="64" t="s">
        <v>43</v>
      </c>
      <c r="I280" s="64" t="s">
        <v>1795</v>
      </c>
      <c r="J280" s="64" t="s">
        <v>1773</v>
      </c>
      <c r="K280" s="64" t="s">
        <v>1774</v>
      </c>
      <c r="L280" s="64" t="s">
        <v>43</v>
      </c>
      <c r="M280" s="63"/>
      <c r="N280" s="64" t="s">
        <v>1775</v>
      </c>
      <c r="O280" s="65" t="s">
        <v>1776</v>
      </c>
      <c r="P280" s="64" t="s">
        <v>3182</v>
      </c>
      <c r="Q280" s="64" t="s">
        <v>1811</v>
      </c>
      <c r="R280" s="66">
        <v>45473.5</v>
      </c>
      <c r="S280" s="64" t="s">
        <v>1788</v>
      </c>
      <c r="T280" s="66">
        <v>45751.468055555553</v>
      </c>
    </row>
    <row r="281" spans="1:20" ht="16.8" x14ac:dyDescent="0.25">
      <c r="A281" s="64" t="s">
        <v>3183</v>
      </c>
      <c r="B281" s="64" t="s">
        <v>3184</v>
      </c>
      <c r="C281" s="64" t="s">
        <v>1840</v>
      </c>
      <c r="D281" s="64" t="s">
        <v>1841</v>
      </c>
      <c r="E281" s="64" t="s">
        <v>1842</v>
      </c>
      <c r="F281" s="64" t="s">
        <v>1834</v>
      </c>
      <c r="G281" s="64" t="s">
        <v>43</v>
      </c>
      <c r="H281" s="64" t="s">
        <v>43</v>
      </c>
      <c r="I281" s="64" t="s">
        <v>1795</v>
      </c>
      <c r="J281" s="64" t="s">
        <v>1773</v>
      </c>
      <c r="K281" s="64" t="s">
        <v>1774</v>
      </c>
      <c r="L281" s="63"/>
      <c r="M281" s="64" t="s">
        <v>2155</v>
      </c>
      <c r="N281" s="64" t="s">
        <v>1775</v>
      </c>
      <c r="O281" s="65" t="s">
        <v>1776</v>
      </c>
      <c r="P281" s="63"/>
      <c r="Q281" s="64" t="s">
        <v>1811</v>
      </c>
      <c r="R281" s="66">
        <v>45473.5</v>
      </c>
      <c r="S281" s="64" t="s">
        <v>1811</v>
      </c>
      <c r="T281" s="66">
        <v>45842.725694444445</v>
      </c>
    </row>
    <row r="282" spans="1:20" ht="16.8" x14ac:dyDescent="0.25">
      <c r="A282" s="64" t="s">
        <v>3185</v>
      </c>
      <c r="B282" s="64" t="s">
        <v>3186</v>
      </c>
      <c r="C282" s="64" t="s">
        <v>3187</v>
      </c>
      <c r="D282" s="64" t="s">
        <v>3188</v>
      </c>
      <c r="E282" s="64" t="s">
        <v>3189</v>
      </c>
      <c r="F282" s="64" t="s">
        <v>1876</v>
      </c>
      <c r="G282" s="64" t="s">
        <v>43</v>
      </c>
      <c r="H282" s="64" t="s">
        <v>43</v>
      </c>
      <c r="I282" s="64" t="s">
        <v>1795</v>
      </c>
      <c r="J282" s="64" t="s">
        <v>1773</v>
      </c>
      <c r="K282" s="64" t="s">
        <v>1776</v>
      </c>
      <c r="L282" s="64" t="s">
        <v>43</v>
      </c>
      <c r="M282" s="63"/>
      <c r="N282" s="64" t="s">
        <v>1775</v>
      </c>
      <c r="O282" s="65" t="s">
        <v>1776</v>
      </c>
      <c r="P282" s="64" t="s">
        <v>1810</v>
      </c>
      <c r="Q282" s="64" t="s">
        <v>1811</v>
      </c>
      <c r="R282" s="66">
        <v>45473.5</v>
      </c>
      <c r="S282" s="64" t="s">
        <v>1779</v>
      </c>
      <c r="T282" s="66">
        <v>45890.42083333333</v>
      </c>
    </row>
    <row r="283" spans="1:20" ht="16.8" x14ac:dyDescent="0.25">
      <c r="A283" s="64" t="s">
        <v>3190</v>
      </c>
      <c r="B283" s="64" t="s">
        <v>183</v>
      </c>
      <c r="C283" s="64" t="s">
        <v>2007</v>
      </c>
      <c r="D283" s="64" t="s">
        <v>2008</v>
      </c>
      <c r="E283" s="64" t="s">
        <v>2009</v>
      </c>
      <c r="F283" s="64" t="s">
        <v>1849</v>
      </c>
      <c r="G283" s="64" t="s">
        <v>43</v>
      </c>
      <c r="H283" s="64" t="s">
        <v>1604</v>
      </c>
      <c r="I283" s="64" t="s">
        <v>1795</v>
      </c>
      <c r="J283" s="64" t="s">
        <v>1773</v>
      </c>
      <c r="K283" s="64" t="s">
        <v>1774</v>
      </c>
      <c r="L283" s="64" t="s">
        <v>43</v>
      </c>
      <c r="M283" s="63"/>
      <c r="N283" s="64" t="s">
        <v>1775</v>
      </c>
      <c r="O283" s="65" t="s">
        <v>1774</v>
      </c>
      <c r="P283" s="64" t="s">
        <v>3191</v>
      </c>
      <c r="Q283" s="64" t="s">
        <v>1811</v>
      </c>
      <c r="R283" s="66">
        <v>45473.5</v>
      </c>
      <c r="S283" s="64" t="s">
        <v>1828</v>
      </c>
      <c r="T283" s="66">
        <v>45876.794444444444</v>
      </c>
    </row>
    <row r="284" spans="1:20" ht="16.8" x14ac:dyDescent="0.25">
      <c r="A284" s="64" t="s">
        <v>3192</v>
      </c>
      <c r="B284" s="64" t="s">
        <v>3193</v>
      </c>
      <c r="C284" s="64" t="s">
        <v>2032</v>
      </c>
      <c r="D284" s="64" t="s">
        <v>2033</v>
      </c>
      <c r="E284" s="64" t="s">
        <v>2034</v>
      </c>
      <c r="F284" s="64" t="s">
        <v>1849</v>
      </c>
      <c r="G284" s="64" t="s">
        <v>43</v>
      </c>
      <c r="H284" s="64" t="s">
        <v>1577</v>
      </c>
      <c r="I284" s="64" t="s">
        <v>1795</v>
      </c>
      <c r="J284" s="64" t="s">
        <v>1773</v>
      </c>
      <c r="K284" s="64" t="s">
        <v>1776</v>
      </c>
      <c r="L284" s="64" t="s">
        <v>43</v>
      </c>
      <c r="M284" s="63"/>
      <c r="N284" s="64" t="s">
        <v>1775</v>
      </c>
      <c r="O284" s="65" t="s">
        <v>1776</v>
      </c>
      <c r="P284" s="64" t="s">
        <v>3194</v>
      </c>
      <c r="Q284" s="64" t="s">
        <v>1975</v>
      </c>
      <c r="R284" s="66">
        <v>45777.616666666661</v>
      </c>
      <c r="S284" s="64" t="s">
        <v>1779</v>
      </c>
      <c r="T284" s="66">
        <v>45890.422916666663</v>
      </c>
    </row>
    <row r="285" spans="1:20" ht="16.8" x14ac:dyDescent="0.25">
      <c r="A285" s="64" t="s">
        <v>3195</v>
      </c>
      <c r="B285" s="64" t="s">
        <v>3196</v>
      </c>
      <c r="C285" s="64" t="s">
        <v>3197</v>
      </c>
      <c r="D285" s="64" t="s">
        <v>3198</v>
      </c>
      <c r="E285" s="64" t="s">
        <v>3199</v>
      </c>
      <c r="F285" s="64" t="s">
        <v>1849</v>
      </c>
      <c r="G285" s="64" t="s">
        <v>43</v>
      </c>
      <c r="H285" s="64" t="s">
        <v>1577</v>
      </c>
      <c r="I285" s="64" t="s">
        <v>1795</v>
      </c>
      <c r="J285" s="64" t="s">
        <v>1773</v>
      </c>
      <c r="K285" s="64" t="s">
        <v>1776</v>
      </c>
      <c r="L285" s="64" t="s">
        <v>43</v>
      </c>
      <c r="M285" s="63"/>
      <c r="N285" s="64" t="s">
        <v>1775</v>
      </c>
      <c r="O285" s="65" t="s">
        <v>1776</v>
      </c>
      <c r="P285" s="64" t="s">
        <v>1810</v>
      </c>
      <c r="Q285" s="64" t="s">
        <v>1811</v>
      </c>
      <c r="R285" s="66">
        <v>45473.5</v>
      </c>
      <c r="S285" s="64" t="s">
        <v>1779</v>
      </c>
      <c r="T285" s="66">
        <v>46069.799999999996</v>
      </c>
    </row>
    <row r="286" spans="1:20" ht="16.8" x14ac:dyDescent="0.25">
      <c r="A286" s="64" t="s">
        <v>3200</v>
      </c>
      <c r="B286" s="64" t="s">
        <v>184</v>
      </c>
      <c r="C286" s="64" t="s">
        <v>3201</v>
      </c>
      <c r="D286" s="64" t="s">
        <v>3202</v>
      </c>
      <c r="E286" s="64" t="s">
        <v>3203</v>
      </c>
      <c r="F286" s="64" t="s">
        <v>1856</v>
      </c>
      <c r="G286" s="64" t="s">
        <v>34</v>
      </c>
      <c r="H286" s="64" t="s">
        <v>1605</v>
      </c>
      <c r="I286" s="64" t="s">
        <v>1772</v>
      </c>
      <c r="J286" s="64" t="s">
        <v>1773</v>
      </c>
      <c r="K286" s="64" t="s">
        <v>1774</v>
      </c>
      <c r="L286" s="64" t="s">
        <v>34</v>
      </c>
      <c r="M286" s="63"/>
      <c r="N286" s="64" t="s">
        <v>1775</v>
      </c>
      <c r="O286" s="65" t="s">
        <v>1774</v>
      </c>
      <c r="P286" s="64" t="s">
        <v>1810</v>
      </c>
      <c r="Q286" s="64" t="s">
        <v>1811</v>
      </c>
      <c r="R286" s="66">
        <v>45473.5</v>
      </c>
      <c r="S286" s="64" t="s">
        <v>1779</v>
      </c>
      <c r="T286" s="66">
        <v>45681.333333333328</v>
      </c>
    </row>
    <row r="287" spans="1:20" ht="16.8" x14ac:dyDescent="0.25">
      <c r="A287" s="64" t="s">
        <v>3204</v>
      </c>
      <c r="B287" s="64" t="s">
        <v>185</v>
      </c>
      <c r="C287" s="64" t="s">
        <v>3205</v>
      </c>
      <c r="D287" s="64" t="s">
        <v>3206</v>
      </c>
      <c r="E287" s="64" t="s">
        <v>3207</v>
      </c>
      <c r="F287" s="64" t="s">
        <v>1849</v>
      </c>
      <c r="G287" s="64" t="s">
        <v>34</v>
      </c>
      <c r="H287" s="64" t="s">
        <v>1605</v>
      </c>
      <c r="I287" s="64" t="s">
        <v>1795</v>
      </c>
      <c r="J287" s="64" t="s">
        <v>1773</v>
      </c>
      <c r="K287" s="64" t="s">
        <v>1774</v>
      </c>
      <c r="L287" s="64" t="s">
        <v>34</v>
      </c>
      <c r="M287" s="63"/>
      <c r="N287" s="64" t="s">
        <v>1775</v>
      </c>
      <c r="O287" s="65" t="s">
        <v>1774</v>
      </c>
      <c r="P287" s="64" t="s">
        <v>1810</v>
      </c>
      <c r="Q287" s="64" t="s">
        <v>1811</v>
      </c>
      <c r="R287" s="66">
        <v>45473.5</v>
      </c>
      <c r="S287" s="64" t="s">
        <v>1837</v>
      </c>
      <c r="T287" s="66">
        <v>45890.373611111107</v>
      </c>
    </row>
    <row r="288" spans="1:20" ht="16.8" x14ac:dyDescent="0.25">
      <c r="A288" s="64" t="s">
        <v>3208</v>
      </c>
      <c r="B288" s="64" t="s">
        <v>186</v>
      </c>
      <c r="C288" s="64" t="s">
        <v>3209</v>
      </c>
      <c r="D288" s="64" t="s">
        <v>3210</v>
      </c>
      <c r="E288" s="64" t="s">
        <v>3211</v>
      </c>
      <c r="F288" s="64" t="s">
        <v>1849</v>
      </c>
      <c r="G288" s="64" t="s">
        <v>34</v>
      </c>
      <c r="H288" s="64" t="s">
        <v>1605</v>
      </c>
      <c r="I288" s="64" t="s">
        <v>1795</v>
      </c>
      <c r="J288" s="64" t="s">
        <v>1773</v>
      </c>
      <c r="K288" s="64" t="s">
        <v>1774</v>
      </c>
      <c r="L288" s="64" t="s">
        <v>34</v>
      </c>
      <c r="M288" s="63"/>
      <c r="N288" s="64" t="s">
        <v>1775</v>
      </c>
      <c r="O288" s="65" t="s">
        <v>1776</v>
      </c>
      <c r="P288" s="64" t="s">
        <v>3212</v>
      </c>
      <c r="Q288" s="64" t="s">
        <v>1827</v>
      </c>
      <c r="R288" s="66">
        <v>45919.564583333333</v>
      </c>
      <c r="S288" s="64" t="s">
        <v>1837</v>
      </c>
      <c r="T288" s="66">
        <v>46134.581944444442</v>
      </c>
    </row>
    <row r="289" spans="1:20" ht="16.8" x14ac:dyDescent="0.25">
      <c r="A289" s="64" t="s">
        <v>3213</v>
      </c>
      <c r="B289" s="64" t="s">
        <v>187</v>
      </c>
      <c r="C289" s="64" t="s">
        <v>3214</v>
      </c>
      <c r="D289" s="64" t="s">
        <v>3215</v>
      </c>
      <c r="E289" s="64" t="s">
        <v>3216</v>
      </c>
      <c r="F289" s="64" t="s">
        <v>1794</v>
      </c>
      <c r="G289" s="64" t="s">
        <v>34</v>
      </c>
      <c r="H289" s="64" t="s">
        <v>1605</v>
      </c>
      <c r="I289" s="64" t="s">
        <v>1795</v>
      </c>
      <c r="J289" s="64" t="s">
        <v>1773</v>
      </c>
      <c r="K289" s="64" t="s">
        <v>1774</v>
      </c>
      <c r="L289" s="64" t="s">
        <v>34</v>
      </c>
      <c r="M289" s="63"/>
      <c r="N289" s="64" t="s">
        <v>1775</v>
      </c>
      <c r="O289" s="65" t="s">
        <v>1774</v>
      </c>
      <c r="P289" s="64" t="s">
        <v>3217</v>
      </c>
      <c r="Q289" s="64" t="s">
        <v>1827</v>
      </c>
      <c r="R289" s="66">
        <v>46071.408333333333</v>
      </c>
      <c r="S289" s="63"/>
      <c r="T289" s="63"/>
    </row>
    <row r="290" spans="1:20" ht="16.8" x14ac:dyDescent="0.25">
      <c r="A290" s="64" t="s">
        <v>3218</v>
      </c>
      <c r="B290" s="64" t="s">
        <v>3219</v>
      </c>
      <c r="C290" s="64" t="s">
        <v>3220</v>
      </c>
      <c r="D290" s="64" t="s">
        <v>3221</v>
      </c>
      <c r="E290" s="64" t="s">
        <v>3222</v>
      </c>
      <c r="F290" s="64" t="s">
        <v>1834</v>
      </c>
      <c r="G290" s="64" t="s">
        <v>20</v>
      </c>
      <c r="H290" s="64" t="s">
        <v>1579</v>
      </c>
      <c r="I290" s="64" t="s">
        <v>1772</v>
      </c>
      <c r="J290" s="64" t="s">
        <v>1773</v>
      </c>
      <c r="K290" s="64" t="s">
        <v>1774</v>
      </c>
      <c r="L290" s="64" t="s">
        <v>20</v>
      </c>
      <c r="M290" s="63"/>
      <c r="N290" s="64" t="s">
        <v>1775</v>
      </c>
      <c r="O290" s="65" t="s">
        <v>1774</v>
      </c>
      <c r="P290" s="64" t="s">
        <v>1836</v>
      </c>
      <c r="Q290" s="64" t="s">
        <v>1779</v>
      </c>
      <c r="R290" s="66">
        <v>45895.478472222218</v>
      </c>
      <c r="S290" s="64" t="s">
        <v>1779</v>
      </c>
      <c r="T290" s="66">
        <v>45895.484027777777</v>
      </c>
    </row>
    <row r="291" spans="1:20" ht="16.8" x14ac:dyDescent="0.25">
      <c r="A291" s="64" t="s">
        <v>3223</v>
      </c>
      <c r="B291" s="64" t="s">
        <v>3224</v>
      </c>
      <c r="C291" s="64" t="s">
        <v>3220</v>
      </c>
      <c r="D291" s="64" t="s">
        <v>3221</v>
      </c>
      <c r="E291" s="64" t="s">
        <v>3222</v>
      </c>
      <c r="F291" s="64" t="s">
        <v>1834</v>
      </c>
      <c r="G291" s="64" t="s">
        <v>20</v>
      </c>
      <c r="H291" s="64" t="s">
        <v>1579</v>
      </c>
      <c r="I291" s="64" t="s">
        <v>1772</v>
      </c>
      <c r="J291" s="64" t="s">
        <v>1773</v>
      </c>
      <c r="K291" s="64" t="s">
        <v>1774</v>
      </c>
      <c r="L291" s="64" t="s">
        <v>20</v>
      </c>
      <c r="M291" s="63"/>
      <c r="N291" s="64" t="s">
        <v>1775</v>
      </c>
      <c r="O291" s="65" t="s">
        <v>1776</v>
      </c>
      <c r="P291" s="64" t="s">
        <v>1836</v>
      </c>
      <c r="Q291" s="64" t="s">
        <v>1779</v>
      </c>
      <c r="R291" s="66">
        <v>45895.474999999999</v>
      </c>
      <c r="S291" s="63"/>
      <c r="T291" s="66">
        <v>45895.479166666664</v>
      </c>
    </row>
    <row r="292" spans="1:20" ht="16.8" x14ac:dyDescent="0.25">
      <c r="A292" s="64" t="s">
        <v>3225</v>
      </c>
      <c r="B292" s="64" t="s">
        <v>3226</v>
      </c>
      <c r="C292" s="64" t="s">
        <v>3227</v>
      </c>
      <c r="D292" s="64" t="s">
        <v>3228</v>
      </c>
      <c r="E292" s="64" t="s">
        <v>3229</v>
      </c>
      <c r="F292" s="64" t="s">
        <v>1849</v>
      </c>
      <c r="G292" s="64" t="s">
        <v>20</v>
      </c>
      <c r="H292" s="64" t="s">
        <v>2390</v>
      </c>
      <c r="I292" s="64" t="s">
        <v>1795</v>
      </c>
      <c r="J292" s="64" t="s">
        <v>1773</v>
      </c>
      <c r="K292" s="64" t="s">
        <v>1774</v>
      </c>
      <c r="L292" s="64" t="s">
        <v>20</v>
      </c>
      <c r="M292" s="63"/>
      <c r="N292" s="64" t="s">
        <v>1775</v>
      </c>
      <c r="O292" s="65" t="s">
        <v>1774</v>
      </c>
      <c r="P292" s="64" t="s">
        <v>3230</v>
      </c>
      <c r="Q292" s="64" t="s">
        <v>1827</v>
      </c>
      <c r="R292" s="66">
        <v>45820.445833333331</v>
      </c>
      <c r="S292" s="63"/>
      <c r="T292" s="63"/>
    </row>
    <row r="293" spans="1:20" ht="16.8" x14ac:dyDescent="0.25">
      <c r="A293" s="64" t="s">
        <v>3231</v>
      </c>
      <c r="B293" s="64" t="s">
        <v>188</v>
      </c>
      <c r="C293" s="64" t="s">
        <v>1831</v>
      </c>
      <c r="D293" s="64" t="s">
        <v>1832</v>
      </c>
      <c r="E293" s="64" t="s">
        <v>1833</v>
      </c>
      <c r="F293" s="64" t="s">
        <v>1834</v>
      </c>
      <c r="G293" s="64" t="s">
        <v>37</v>
      </c>
      <c r="H293" s="64" t="s">
        <v>1578</v>
      </c>
      <c r="I293" s="64" t="s">
        <v>1795</v>
      </c>
      <c r="J293" s="64" t="s">
        <v>1773</v>
      </c>
      <c r="K293" s="64" t="s">
        <v>1774</v>
      </c>
      <c r="L293" s="64" t="s">
        <v>37</v>
      </c>
      <c r="M293" s="63"/>
      <c r="N293" s="64" t="s">
        <v>1775</v>
      </c>
      <c r="O293" s="65" t="s">
        <v>1774</v>
      </c>
      <c r="P293" s="64" t="s">
        <v>3232</v>
      </c>
      <c r="Q293" s="64" t="s">
        <v>1837</v>
      </c>
      <c r="R293" s="66">
        <v>45980.630555555552</v>
      </c>
      <c r="S293" s="64" t="s">
        <v>1837</v>
      </c>
      <c r="T293" s="66">
        <v>46120.481249999997</v>
      </c>
    </row>
    <row r="294" spans="1:20" ht="16.8" x14ac:dyDescent="0.25">
      <c r="A294" s="64" t="s">
        <v>3233</v>
      </c>
      <c r="B294" s="64" t="s">
        <v>3234</v>
      </c>
      <c r="C294" s="64" t="s">
        <v>3235</v>
      </c>
      <c r="D294" s="64" t="s">
        <v>3236</v>
      </c>
      <c r="E294" s="64" t="s">
        <v>3237</v>
      </c>
      <c r="F294" s="64" t="s">
        <v>1866</v>
      </c>
      <c r="G294" s="64" t="s">
        <v>37</v>
      </c>
      <c r="H294" s="64" t="s">
        <v>1578</v>
      </c>
      <c r="I294" s="64" t="s">
        <v>1795</v>
      </c>
      <c r="J294" s="64" t="s">
        <v>1773</v>
      </c>
      <c r="K294" s="64" t="s">
        <v>1774</v>
      </c>
      <c r="L294" s="64" t="s">
        <v>37</v>
      </c>
      <c r="M294" s="63"/>
      <c r="N294" s="64" t="s">
        <v>1775</v>
      </c>
      <c r="O294" s="65" t="s">
        <v>1774</v>
      </c>
      <c r="P294" s="64" t="s">
        <v>3238</v>
      </c>
      <c r="Q294" s="64" t="s">
        <v>1811</v>
      </c>
      <c r="R294" s="66">
        <v>45473.5</v>
      </c>
      <c r="S294" s="64" t="s">
        <v>1804</v>
      </c>
      <c r="T294" s="66">
        <v>46136.787499999999</v>
      </c>
    </row>
    <row r="295" spans="1:20" ht="16.8" x14ac:dyDescent="0.25">
      <c r="A295" s="64" t="s">
        <v>3239</v>
      </c>
      <c r="B295" s="64" t="s">
        <v>189</v>
      </c>
      <c r="C295" s="64" t="s">
        <v>3240</v>
      </c>
      <c r="D295" s="64" t="s">
        <v>3241</v>
      </c>
      <c r="E295" s="64" t="s">
        <v>3242</v>
      </c>
      <c r="F295" s="64" t="s">
        <v>1802</v>
      </c>
      <c r="G295" s="64" t="s">
        <v>37</v>
      </c>
      <c r="H295" s="64" t="s">
        <v>1578</v>
      </c>
      <c r="I295" s="64" t="s">
        <v>1795</v>
      </c>
      <c r="J295" s="64" t="s">
        <v>1773</v>
      </c>
      <c r="K295" s="64" t="s">
        <v>1774</v>
      </c>
      <c r="L295" s="64" t="s">
        <v>37</v>
      </c>
      <c r="M295" s="63"/>
      <c r="N295" s="64" t="s">
        <v>1775</v>
      </c>
      <c r="O295" s="65" t="s">
        <v>1774</v>
      </c>
      <c r="P295" s="64" t="s">
        <v>3243</v>
      </c>
      <c r="Q295" s="64" t="s">
        <v>1811</v>
      </c>
      <c r="R295" s="66">
        <v>45473.5</v>
      </c>
      <c r="S295" s="64" t="s">
        <v>1828</v>
      </c>
      <c r="T295" s="66">
        <v>46141.507638888885</v>
      </c>
    </row>
    <row r="296" spans="1:20" ht="16.8" x14ac:dyDescent="0.25">
      <c r="A296" s="64" t="s">
        <v>3244</v>
      </c>
      <c r="B296" s="64" t="s">
        <v>190</v>
      </c>
      <c r="C296" s="64" t="s">
        <v>3245</v>
      </c>
      <c r="D296" s="64" t="s">
        <v>3246</v>
      </c>
      <c r="E296" s="64" t="s">
        <v>3247</v>
      </c>
      <c r="F296" s="64" t="s">
        <v>2969</v>
      </c>
      <c r="G296" s="64" t="s">
        <v>37</v>
      </c>
      <c r="H296" s="64" t="s">
        <v>1578</v>
      </c>
      <c r="I296" s="64" t="s">
        <v>1772</v>
      </c>
      <c r="J296" s="64" t="s">
        <v>1773</v>
      </c>
      <c r="K296" s="64" t="s">
        <v>1774</v>
      </c>
      <c r="L296" s="64" t="s">
        <v>37</v>
      </c>
      <c r="M296" s="63"/>
      <c r="N296" s="64" t="s">
        <v>1775</v>
      </c>
      <c r="O296" s="65" t="s">
        <v>1774</v>
      </c>
      <c r="P296" s="64" t="s">
        <v>1810</v>
      </c>
      <c r="Q296" s="64" t="s">
        <v>1811</v>
      </c>
      <c r="R296" s="66">
        <v>45473.5</v>
      </c>
      <c r="S296" s="64" t="s">
        <v>1779</v>
      </c>
      <c r="T296" s="66">
        <v>45962.438194444439</v>
      </c>
    </row>
    <row r="297" spans="1:20" ht="16.8" x14ac:dyDescent="0.25">
      <c r="A297" s="64" t="s">
        <v>3248</v>
      </c>
      <c r="B297" s="64" t="s">
        <v>3249</v>
      </c>
      <c r="C297" s="64" t="s">
        <v>3250</v>
      </c>
      <c r="D297" s="64" t="s">
        <v>3251</v>
      </c>
      <c r="E297" s="64" t="s">
        <v>3252</v>
      </c>
      <c r="F297" s="64" t="s">
        <v>2969</v>
      </c>
      <c r="G297" s="64" t="s">
        <v>11</v>
      </c>
      <c r="H297" s="64" t="s">
        <v>1614</v>
      </c>
      <c r="I297" s="64" t="s">
        <v>1795</v>
      </c>
      <c r="J297" s="64" t="s">
        <v>1786</v>
      </c>
      <c r="K297" s="64" t="s">
        <v>1774</v>
      </c>
      <c r="L297" s="63"/>
      <c r="M297" s="64" t="s">
        <v>2155</v>
      </c>
      <c r="N297" s="64" t="s">
        <v>1775</v>
      </c>
      <c r="O297" s="65" t="s">
        <v>1776</v>
      </c>
      <c r="P297" s="64" t="s">
        <v>3253</v>
      </c>
      <c r="Q297" s="64" t="s">
        <v>1811</v>
      </c>
      <c r="R297" s="66">
        <v>45473.5</v>
      </c>
      <c r="S297" s="64" t="s">
        <v>1788</v>
      </c>
      <c r="T297" s="66">
        <v>45993.385416666664</v>
      </c>
    </row>
    <row r="298" spans="1:20" ht="16.8" x14ac:dyDescent="0.25">
      <c r="A298" s="64" t="s">
        <v>3254</v>
      </c>
      <c r="B298" s="64" t="s">
        <v>3255</v>
      </c>
      <c r="C298" s="64" t="s">
        <v>3256</v>
      </c>
      <c r="D298" s="64" t="s">
        <v>3257</v>
      </c>
      <c r="E298" s="64" t="s">
        <v>3258</v>
      </c>
      <c r="F298" s="64" t="s">
        <v>1771</v>
      </c>
      <c r="G298" s="64" t="s">
        <v>37</v>
      </c>
      <c r="H298" s="64" t="s">
        <v>1578</v>
      </c>
      <c r="I298" s="64" t="s">
        <v>1772</v>
      </c>
      <c r="J298" s="64" t="s">
        <v>1773</v>
      </c>
      <c r="K298" s="64" t="s">
        <v>1776</v>
      </c>
      <c r="L298" s="64" t="s">
        <v>37</v>
      </c>
      <c r="M298" s="63"/>
      <c r="N298" s="64" t="s">
        <v>1775</v>
      </c>
      <c r="O298" s="65" t="s">
        <v>1776</v>
      </c>
      <c r="P298" s="64" t="s">
        <v>1810</v>
      </c>
      <c r="Q298" s="64" t="s">
        <v>1811</v>
      </c>
      <c r="R298" s="66">
        <v>45473.5</v>
      </c>
      <c r="S298" s="64" t="s">
        <v>1779</v>
      </c>
      <c r="T298" s="66">
        <v>45986.334027777775</v>
      </c>
    </row>
    <row r="299" spans="1:20" ht="16.8" x14ac:dyDescent="0.25">
      <c r="A299" s="64" t="s">
        <v>3259</v>
      </c>
      <c r="B299" s="64" t="s">
        <v>3260</v>
      </c>
      <c r="C299" s="64" t="s">
        <v>1807</v>
      </c>
      <c r="D299" s="64" t="s">
        <v>1808</v>
      </c>
      <c r="E299" s="64" t="s">
        <v>1809</v>
      </c>
      <c r="F299" s="64" t="s">
        <v>1794</v>
      </c>
      <c r="G299" s="64" t="s">
        <v>37</v>
      </c>
      <c r="H299" s="64" t="s">
        <v>1578</v>
      </c>
      <c r="I299" s="64" t="s">
        <v>1795</v>
      </c>
      <c r="J299" s="64" t="s">
        <v>1773</v>
      </c>
      <c r="K299" s="64" t="s">
        <v>1776</v>
      </c>
      <c r="L299" s="64" t="s">
        <v>37</v>
      </c>
      <c r="M299" s="63"/>
      <c r="N299" s="64" t="s">
        <v>1775</v>
      </c>
      <c r="O299" s="65" t="s">
        <v>1776</v>
      </c>
      <c r="P299" s="64" t="s">
        <v>3261</v>
      </c>
      <c r="Q299" s="64" t="s">
        <v>1788</v>
      </c>
      <c r="R299" s="66">
        <v>45687.392361111109</v>
      </c>
      <c r="S299" s="64" t="s">
        <v>1788</v>
      </c>
      <c r="T299" s="66">
        <v>45692.4375</v>
      </c>
    </row>
    <row r="300" spans="1:20" ht="16.8" x14ac:dyDescent="0.25">
      <c r="A300" s="64" t="s">
        <v>3262</v>
      </c>
      <c r="B300" s="64" t="s">
        <v>3263</v>
      </c>
      <c r="C300" s="64" t="s">
        <v>3264</v>
      </c>
      <c r="D300" s="64" t="s">
        <v>3265</v>
      </c>
      <c r="E300" s="64" t="s">
        <v>3266</v>
      </c>
      <c r="F300" s="64" t="s">
        <v>1866</v>
      </c>
      <c r="G300" s="64" t="s">
        <v>64</v>
      </c>
      <c r="H300" s="64" t="s">
        <v>1717</v>
      </c>
      <c r="I300" s="64" t="s">
        <v>1795</v>
      </c>
      <c r="J300" s="64" t="s">
        <v>1786</v>
      </c>
      <c r="K300" s="64" t="s">
        <v>1774</v>
      </c>
      <c r="L300" s="63"/>
      <c r="M300" s="64" t="s">
        <v>2155</v>
      </c>
      <c r="N300" s="64" t="s">
        <v>1775</v>
      </c>
      <c r="O300" s="65" t="s">
        <v>1776</v>
      </c>
      <c r="P300" s="63"/>
      <c r="Q300" s="64" t="s">
        <v>1811</v>
      </c>
      <c r="R300" s="66">
        <v>45473.5</v>
      </c>
      <c r="S300" s="64" t="s">
        <v>1811</v>
      </c>
      <c r="T300" s="66">
        <v>45596.560416666667</v>
      </c>
    </row>
    <row r="301" spans="1:20" ht="16.8" x14ac:dyDescent="0.25">
      <c r="A301" s="64" t="s">
        <v>3267</v>
      </c>
      <c r="B301" s="64" t="s">
        <v>191</v>
      </c>
      <c r="C301" s="64" t="s">
        <v>1799</v>
      </c>
      <c r="D301" s="64" t="s">
        <v>1800</v>
      </c>
      <c r="E301" s="64" t="s">
        <v>1801</v>
      </c>
      <c r="F301" s="64" t="s">
        <v>1802</v>
      </c>
      <c r="G301" s="64" t="s">
        <v>37</v>
      </c>
      <c r="H301" s="64" t="s">
        <v>1578</v>
      </c>
      <c r="I301" s="64" t="s">
        <v>1795</v>
      </c>
      <c r="J301" s="64" t="s">
        <v>1773</v>
      </c>
      <c r="K301" s="64" t="s">
        <v>1774</v>
      </c>
      <c r="L301" s="64" t="s">
        <v>37</v>
      </c>
      <c r="M301" s="63"/>
      <c r="N301" s="64" t="s">
        <v>1775</v>
      </c>
      <c r="O301" s="65" t="s">
        <v>1774</v>
      </c>
      <c r="P301" s="64" t="s">
        <v>1803</v>
      </c>
      <c r="Q301" s="64" t="s">
        <v>1804</v>
      </c>
      <c r="R301" s="66">
        <v>46136.811805555553</v>
      </c>
      <c r="S301" s="63"/>
      <c r="T301" s="63"/>
    </row>
    <row r="302" spans="1:20" ht="16.8" x14ac:dyDescent="0.25">
      <c r="A302" s="64" t="s">
        <v>3268</v>
      </c>
      <c r="B302" s="64" t="s">
        <v>3269</v>
      </c>
      <c r="C302" s="64" t="s">
        <v>3270</v>
      </c>
      <c r="D302" s="64" t="s">
        <v>3271</v>
      </c>
      <c r="E302" s="64" t="s">
        <v>3272</v>
      </c>
      <c r="F302" s="64" t="s">
        <v>1802</v>
      </c>
      <c r="G302" s="64" t="s">
        <v>37</v>
      </c>
      <c r="H302" s="64" t="s">
        <v>1578</v>
      </c>
      <c r="I302" s="64" t="s">
        <v>1772</v>
      </c>
      <c r="J302" s="64" t="s">
        <v>1773</v>
      </c>
      <c r="K302" s="64" t="s">
        <v>1776</v>
      </c>
      <c r="L302" s="64" t="s">
        <v>37</v>
      </c>
      <c r="M302" s="63"/>
      <c r="N302" s="64" t="s">
        <v>1775</v>
      </c>
      <c r="O302" s="65" t="s">
        <v>1776</v>
      </c>
      <c r="P302" s="64" t="s">
        <v>1810</v>
      </c>
      <c r="Q302" s="64" t="s">
        <v>1811</v>
      </c>
      <c r="R302" s="66">
        <v>45473.5</v>
      </c>
      <c r="S302" s="64" t="s">
        <v>1837</v>
      </c>
      <c r="T302" s="66">
        <v>46107.350694444445</v>
      </c>
    </row>
    <row r="303" spans="1:20" ht="16.8" x14ac:dyDescent="0.25">
      <c r="A303" s="64" t="s">
        <v>3273</v>
      </c>
      <c r="B303" s="64" t="s">
        <v>3274</v>
      </c>
      <c r="C303" s="64" t="s">
        <v>3275</v>
      </c>
      <c r="D303" s="64" t="s">
        <v>3276</v>
      </c>
      <c r="E303" s="64" t="s">
        <v>3277</v>
      </c>
      <c r="F303" s="64" t="s">
        <v>1802</v>
      </c>
      <c r="G303" s="64" t="s">
        <v>16</v>
      </c>
      <c r="H303" s="64" t="s">
        <v>1731</v>
      </c>
      <c r="I303" s="64" t="s">
        <v>1795</v>
      </c>
      <c r="J303" s="64" t="s">
        <v>1786</v>
      </c>
      <c r="K303" s="64" t="s">
        <v>1776</v>
      </c>
      <c r="L303" s="64" t="s">
        <v>16</v>
      </c>
      <c r="M303" s="63"/>
      <c r="N303" s="64" t="s">
        <v>1775</v>
      </c>
      <c r="O303" s="65" t="s">
        <v>1776</v>
      </c>
      <c r="P303" s="64" t="s">
        <v>3278</v>
      </c>
      <c r="Q303" s="64" t="s">
        <v>1811</v>
      </c>
      <c r="R303" s="66">
        <v>45473.5</v>
      </c>
      <c r="S303" s="64" t="s">
        <v>1788</v>
      </c>
      <c r="T303" s="66">
        <v>45783.368055555555</v>
      </c>
    </row>
    <row r="304" spans="1:20" ht="16.8" x14ac:dyDescent="0.25">
      <c r="A304" s="64" t="s">
        <v>3279</v>
      </c>
      <c r="B304" s="64" t="s">
        <v>3280</v>
      </c>
      <c r="C304" s="64" t="s">
        <v>3281</v>
      </c>
      <c r="D304" s="64" t="s">
        <v>3282</v>
      </c>
      <c r="E304" s="64" t="s">
        <v>3283</v>
      </c>
      <c r="F304" s="64" t="s">
        <v>1794</v>
      </c>
      <c r="G304" s="64" t="s">
        <v>65</v>
      </c>
      <c r="H304" s="64" t="s">
        <v>1725</v>
      </c>
      <c r="I304" s="64" t="s">
        <v>1795</v>
      </c>
      <c r="J304" s="64" t="s">
        <v>1786</v>
      </c>
      <c r="K304" s="64" t="s">
        <v>1774</v>
      </c>
      <c r="L304" s="64" t="s">
        <v>65</v>
      </c>
      <c r="M304" s="63"/>
      <c r="N304" s="64" t="s">
        <v>1775</v>
      </c>
      <c r="O304" s="65" t="s">
        <v>1776</v>
      </c>
      <c r="P304" s="64" t="s">
        <v>1810</v>
      </c>
      <c r="Q304" s="64" t="s">
        <v>1811</v>
      </c>
      <c r="R304" s="66">
        <v>45473.5</v>
      </c>
      <c r="S304" s="64" t="s">
        <v>1779</v>
      </c>
      <c r="T304" s="66">
        <v>45986.425694444442</v>
      </c>
    </row>
    <row r="305" spans="1:20" ht="16.8" x14ac:dyDescent="0.25">
      <c r="A305" s="64" t="s">
        <v>3284</v>
      </c>
      <c r="B305" s="64" t="s">
        <v>3285</v>
      </c>
      <c r="C305" s="64" t="s">
        <v>3286</v>
      </c>
      <c r="D305" s="64" t="s">
        <v>3287</v>
      </c>
      <c r="E305" s="64" t="s">
        <v>3288</v>
      </c>
      <c r="F305" s="64" t="s">
        <v>2969</v>
      </c>
      <c r="G305" s="64" t="s">
        <v>19</v>
      </c>
      <c r="H305" s="64" t="s">
        <v>1718</v>
      </c>
      <c r="I305" s="64" t="s">
        <v>1795</v>
      </c>
      <c r="J305" s="64" t="s">
        <v>1773</v>
      </c>
      <c r="K305" s="64" t="s">
        <v>1774</v>
      </c>
      <c r="L305" s="64" t="s">
        <v>19</v>
      </c>
      <c r="M305" s="63"/>
      <c r="N305" s="64" t="s">
        <v>1775</v>
      </c>
      <c r="O305" s="65" t="s">
        <v>1774</v>
      </c>
      <c r="P305" s="64" t="s">
        <v>3289</v>
      </c>
      <c r="Q305" s="64" t="s">
        <v>1827</v>
      </c>
      <c r="R305" s="66">
        <v>45514.477777777778</v>
      </c>
      <c r="S305" s="64" t="s">
        <v>1779</v>
      </c>
      <c r="T305" s="66">
        <v>45985.844444444439</v>
      </c>
    </row>
    <row r="306" spans="1:20" ht="16.8" x14ac:dyDescent="0.25">
      <c r="A306" s="64" t="s">
        <v>3290</v>
      </c>
      <c r="B306" s="64" t="s">
        <v>192</v>
      </c>
      <c r="C306" s="64" t="s">
        <v>3291</v>
      </c>
      <c r="D306" s="64" t="s">
        <v>3292</v>
      </c>
      <c r="E306" s="64" t="s">
        <v>3293</v>
      </c>
      <c r="F306" s="64" t="s">
        <v>1802</v>
      </c>
      <c r="G306" s="64" t="s">
        <v>37</v>
      </c>
      <c r="H306" s="64" t="s">
        <v>1578</v>
      </c>
      <c r="I306" s="64" t="s">
        <v>1795</v>
      </c>
      <c r="J306" s="64" t="s">
        <v>1773</v>
      </c>
      <c r="K306" s="64" t="s">
        <v>1774</v>
      </c>
      <c r="L306" s="64" t="s">
        <v>37</v>
      </c>
      <c r="M306" s="63"/>
      <c r="N306" s="64" t="s">
        <v>1775</v>
      </c>
      <c r="O306" s="65" t="s">
        <v>1774</v>
      </c>
      <c r="P306" s="64" t="s">
        <v>1810</v>
      </c>
      <c r="Q306" s="64" t="s">
        <v>1811</v>
      </c>
      <c r="R306" s="66">
        <v>45473.5</v>
      </c>
      <c r="S306" s="64" t="s">
        <v>1779</v>
      </c>
      <c r="T306" s="66">
        <v>45962.438194444439</v>
      </c>
    </row>
    <row r="307" spans="1:20" ht="16.8" x14ac:dyDescent="0.25">
      <c r="A307" s="64" t="s">
        <v>3294</v>
      </c>
      <c r="B307" s="64" t="s">
        <v>3295</v>
      </c>
      <c r="C307" s="64" t="s">
        <v>3296</v>
      </c>
      <c r="D307" s="64" t="s">
        <v>3297</v>
      </c>
      <c r="E307" s="64" t="s">
        <v>3298</v>
      </c>
      <c r="F307" s="64" t="s">
        <v>1771</v>
      </c>
      <c r="G307" s="64" t="s">
        <v>37</v>
      </c>
      <c r="H307" s="64" t="s">
        <v>1578</v>
      </c>
      <c r="I307" s="64" t="s">
        <v>1772</v>
      </c>
      <c r="J307" s="64" t="s">
        <v>1773</v>
      </c>
      <c r="K307" s="64" t="s">
        <v>1776</v>
      </c>
      <c r="L307" s="63"/>
      <c r="M307" s="64" t="s">
        <v>2155</v>
      </c>
      <c r="N307" s="64" t="s">
        <v>1775</v>
      </c>
      <c r="O307" s="65" t="s">
        <v>1776</v>
      </c>
      <c r="P307" s="63"/>
      <c r="Q307" s="64" t="s">
        <v>1811</v>
      </c>
      <c r="R307" s="66">
        <v>45473.5</v>
      </c>
      <c r="S307" s="64" t="s">
        <v>1811</v>
      </c>
      <c r="T307" s="66">
        <v>45569.384722222218</v>
      </c>
    </row>
    <row r="308" spans="1:20" ht="16.8" x14ac:dyDescent="0.25">
      <c r="A308" s="64" t="s">
        <v>3299</v>
      </c>
      <c r="B308" s="64" t="s">
        <v>193</v>
      </c>
      <c r="C308" s="64" t="s">
        <v>3240</v>
      </c>
      <c r="D308" s="64" t="s">
        <v>3241</v>
      </c>
      <c r="E308" s="64" t="s">
        <v>3242</v>
      </c>
      <c r="F308" s="64" t="s">
        <v>1802</v>
      </c>
      <c r="G308" s="64" t="s">
        <v>37</v>
      </c>
      <c r="H308" s="64" t="s">
        <v>1578</v>
      </c>
      <c r="I308" s="64" t="s">
        <v>1795</v>
      </c>
      <c r="J308" s="64" t="s">
        <v>1773</v>
      </c>
      <c r="K308" s="64" t="s">
        <v>1774</v>
      </c>
      <c r="L308" s="64" t="s">
        <v>37</v>
      </c>
      <c r="M308" s="63"/>
      <c r="N308" s="64" t="s">
        <v>1775</v>
      </c>
      <c r="O308" s="65" t="s">
        <v>1776</v>
      </c>
      <c r="P308" s="64" t="s">
        <v>3300</v>
      </c>
      <c r="Q308" s="64" t="s">
        <v>1804</v>
      </c>
      <c r="R308" s="66">
        <v>46136.80972222222</v>
      </c>
      <c r="S308" s="63"/>
      <c r="T308" s="66">
        <v>46141.506944444445</v>
      </c>
    </row>
    <row r="309" spans="1:20" ht="16.8" x14ac:dyDescent="0.25">
      <c r="A309" s="64" t="s">
        <v>3301</v>
      </c>
      <c r="B309" s="64" t="s">
        <v>194</v>
      </c>
      <c r="C309" s="64" t="s">
        <v>3302</v>
      </c>
      <c r="D309" s="64" t="s">
        <v>3303</v>
      </c>
      <c r="E309" s="64" t="s">
        <v>3304</v>
      </c>
      <c r="F309" s="64" t="s">
        <v>3305</v>
      </c>
      <c r="G309" s="64" t="s">
        <v>37</v>
      </c>
      <c r="H309" s="64" t="s">
        <v>1578</v>
      </c>
      <c r="I309" s="64" t="s">
        <v>1795</v>
      </c>
      <c r="J309" s="64" t="s">
        <v>1773</v>
      </c>
      <c r="K309" s="64" t="s">
        <v>1774</v>
      </c>
      <c r="L309" s="64" t="s">
        <v>37</v>
      </c>
      <c r="M309" s="63"/>
      <c r="N309" s="64" t="s">
        <v>1775</v>
      </c>
      <c r="O309" s="65" t="s">
        <v>1774</v>
      </c>
      <c r="P309" s="64" t="s">
        <v>3306</v>
      </c>
      <c r="Q309" s="64" t="s">
        <v>1975</v>
      </c>
      <c r="R309" s="66">
        <v>45537.404861111107</v>
      </c>
      <c r="S309" s="64" t="s">
        <v>1779</v>
      </c>
      <c r="T309" s="66">
        <v>45962.438194444439</v>
      </c>
    </row>
    <row r="310" spans="1:20" ht="16.8" x14ac:dyDescent="0.25">
      <c r="A310" s="64" t="s">
        <v>3310</v>
      </c>
      <c r="B310" s="64" t="s">
        <v>3311</v>
      </c>
      <c r="C310" s="64" t="s">
        <v>3312</v>
      </c>
      <c r="D310" s="64" t="s">
        <v>3313</v>
      </c>
      <c r="E310" s="64" t="s">
        <v>3314</v>
      </c>
      <c r="F310" s="64" t="s">
        <v>1802</v>
      </c>
      <c r="G310" s="64" t="s">
        <v>37</v>
      </c>
      <c r="H310" s="64" t="s">
        <v>1578</v>
      </c>
      <c r="I310" s="64" t="s">
        <v>1772</v>
      </c>
      <c r="J310" s="64" t="s">
        <v>2161</v>
      </c>
      <c r="K310" s="64" t="s">
        <v>1776</v>
      </c>
      <c r="L310" s="63"/>
      <c r="M310" s="64" t="s">
        <v>2155</v>
      </c>
      <c r="N310" s="64" t="s">
        <v>1775</v>
      </c>
      <c r="O310" s="65" t="s">
        <v>1776</v>
      </c>
      <c r="P310" s="64" t="s">
        <v>3315</v>
      </c>
      <c r="Q310" s="64" t="s">
        <v>1788</v>
      </c>
      <c r="R310" s="66">
        <v>45565.624305555553</v>
      </c>
      <c r="S310" s="63"/>
      <c r="T310" s="66">
        <v>45664.607638888891</v>
      </c>
    </row>
    <row r="311" spans="1:20" ht="16.8" x14ac:dyDescent="0.25">
      <c r="A311" s="64" t="s">
        <v>3316</v>
      </c>
      <c r="B311" s="64" t="s">
        <v>3317</v>
      </c>
      <c r="C311" s="64" t="s">
        <v>3318</v>
      </c>
      <c r="D311" s="64" t="s">
        <v>3319</v>
      </c>
      <c r="E311" s="64" t="s">
        <v>3320</v>
      </c>
      <c r="F311" s="64" t="s">
        <v>1802</v>
      </c>
      <c r="G311" s="64" t="s">
        <v>20</v>
      </c>
      <c r="H311" s="64" t="s">
        <v>1579</v>
      </c>
      <c r="I311" s="64" t="s">
        <v>1772</v>
      </c>
      <c r="J311" s="64" t="s">
        <v>1773</v>
      </c>
      <c r="K311" s="64" t="s">
        <v>1776</v>
      </c>
      <c r="L311" s="64" t="s">
        <v>20</v>
      </c>
      <c r="M311" s="63"/>
      <c r="N311" s="64" t="s">
        <v>1775</v>
      </c>
      <c r="O311" s="65" t="s">
        <v>1776</v>
      </c>
      <c r="P311" s="64" t="s">
        <v>1810</v>
      </c>
      <c r="Q311" s="64" t="s">
        <v>1811</v>
      </c>
      <c r="R311" s="66">
        <v>45473.5</v>
      </c>
      <c r="S311" s="64" t="s">
        <v>1779</v>
      </c>
      <c r="T311" s="66">
        <v>45986.334027777775</v>
      </c>
    </row>
    <row r="312" spans="1:20" ht="16.8" x14ac:dyDescent="0.25">
      <c r="A312" s="64" t="s">
        <v>3321</v>
      </c>
      <c r="B312" s="64" t="s">
        <v>195</v>
      </c>
      <c r="C312" s="64" t="s">
        <v>3322</v>
      </c>
      <c r="D312" s="64" t="s">
        <v>3323</v>
      </c>
      <c r="E312" s="64" t="s">
        <v>3324</v>
      </c>
      <c r="F312" s="64" t="s">
        <v>1849</v>
      </c>
      <c r="G312" s="64" t="s">
        <v>20</v>
      </c>
      <c r="H312" s="64" t="s">
        <v>1606</v>
      </c>
      <c r="I312" s="64" t="s">
        <v>1795</v>
      </c>
      <c r="J312" s="64" t="s">
        <v>1773</v>
      </c>
      <c r="K312" s="64" t="s">
        <v>1774</v>
      </c>
      <c r="L312" s="64" t="s">
        <v>20</v>
      </c>
      <c r="M312" s="63"/>
      <c r="N312" s="64" t="s">
        <v>1775</v>
      </c>
      <c r="O312" s="65" t="s">
        <v>1774</v>
      </c>
      <c r="P312" s="64" t="s">
        <v>1810</v>
      </c>
      <c r="Q312" s="64" t="s">
        <v>1811</v>
      </c>
      <c r="R312" s="66">
        <v>45473.5</v>
      </c>
      <c r="S312" s="64" t="s">
        <v>1779</v>
      </c>
      <c r="T312" s="66">
        <v>45681.338194444441</v>
      </c>
    </row>
    <row r="313" spans="1:20" ht="16.8" x14ac:dyDescent="0.25">
      <c r="A313" s="64" t="s">
        <v>3325</v>
      </c>
      <c r="B313" s="64" t="s">
        <v>196</v>
      </c>
      <c r="C313" s="64" t="s">
        <v>3326</v>
      </c>
      <c r="D313" s="64" t="s">
        <v>3327</v>
      </c>
      <c r="E313" s="64" t="s">
        <v>3328</v>
      </c>
      <c r="F313" s="64" t="s">
        <v>1849</v>
      </c>
      <c r="G313" s="64" t="s">
        <v>20</v>
      </c>
      <c r="H313" s="64" t="s">
        <v>1606</v>
      </c>
      <c r="I313" s="64" t="s">
        <v>1795</v>
      </c>
      <c r="J313" s="64" t="s">
        <v>1773</v>
      </c>
      <c r="K313" s="64" t="s">
        <v>1774</v>
      </c>
      <c r="L313" s="64" t="s">
        <v>20</v>
      </c>
      <c r="M313" s="63"/>
      <c r="N313" s="64" t="s">
        <v>1775</v>
      </c>
      <c r="O313" s="65" t="s">
        <v>1774</v>
      </c>
      <c r="P313" s="64" t="s">
        <v>1810</v>
      </c>
      <c r="Q313" s="64" t="s">
        <v>1811</v>
      </c>
      <c r="R313" s="66">
        <v>45473.5</v>
      </c>
      <c r="S313" s="64" t="s">
        <v>1779</v>
      </c>
      <c r="T313" s="66">
        <v>45681.337500000001</v>
      </c>
    </row>
    <row r="314" spans="1:20" ht="16.8" x14ac:dyDescent="0.25">
      <c r="A314" s="64" t="s">
        <v>3329</v>
      </c>
      <c r="B314" s="64" t="s">
        <v>197</v>
      </c>
      <c r="C314" s="64" t="s">
        <v>3330</v>
      </c>
      <c r="D314" s="64" t="s">
        <v>3331</v>
      </c>
      <c r="E314" s="64" t="s">
        <v>3332</v>
      </c>
      <c r="F314" s="64" t="s">
        <v>1849</v>
      </c>
      <c r="G314" s="64" t="s">
        <v>26</v>
      </c>
      <c r="H314" s="64" t="s">
        <v>1583</v>
      </c>
      <c r="I314" s="64" t="s">
        <v>1795</v>
      </c>
      <c r="J314" s="64" t="s">
        <v>1773</v>
      </c>
      <c r="K314" s="64" t="s">
        <v>1774</v>
      </c>
      <c r="L314" s="64" t="s">
        <v>26</v>
      </c>
      <c r="M314" s="63"/>
      <c r="N314" s="64" t="s">
        <v>1775</v>
      </c>
      <c r="O314" s="65" t="s">
        <v>1774</v>
      </c>
      <c r="P314" s="64" t="s">
        <v>3333</v>
      </c>
      <c r="Q314" s="64" t="s">
        <v>2190</v>
      </c>
      <c r="R314" s="66">
        <v>45625.397222222222</v>
      </c>
      <c r="S314" s="64" t="s">
        <v>1779</v>
      </c>
      <c r="T314" s="66">
        <v>45681.337500000001</v>
      </c>
    </row>
    <row r="315" spans="1:20" ht="16.8" x14ac:dyDescent="0.25">
      <c r="A315" s="64" t="s">
        <v>3334</v>
      </c>
      <c r="B315" s="64" t="s">
        <v>3335</v>
      </c>
      <c r="C315" s="64" t="s">
        <v>3336</v>
      </c>
      <c r="D315" s="64" t="s">
        <v>3337</v>
      </c>
      <c r="E315" s="64" t="s">
        <v>3338</v>
      </c>
      <c r="F315" s="64" t="s">
        <v>1771</v>
      </c>
      <c r="G315" s="64" t="s">
        <v>26</v>
      </c>
      <c r="H315" s="64" t="s">
        <v>1583</v>
      </c>
      <c r="I315" s="64" t="s">
        <v>1795</v>
      </c>
      <c r="J315" s="64" t="s">
        <v>1773</v>
      </c>
      <c r="K315" s="64" t="s">
        <v>1776</v>
      </c>
      <c r="L315" s="64" t="s">
        <v>26</v>
      </c>
      <c r="M315" s="63"/>
      <c r="N315" s="64" t="s">
        <v>1775</v>
      </c>
      <c r="O315" s="65" t="s">
        <v>1776</v>
      </c>
      <c r="P315" s="64" t="s">
        <v>1810</v>
      </c>
      <c r="Q315" s="64" t="s">
        <v>1811</v>
      </c>
      <c r="R315" s="66">
        <v>45473.5</v>
      </c>
      <c r="S315" s="64" t="s">
        <v>1779</v>
      </c>
      <c r="T315" s="66">
        <v>45890.423611111109</v>
      </c>
    </row>
    <row r="316" spans="1:20" ht="16.8" x14ac:dyDescent="0.25">
      <c r="A316" s="64" t="s">
        <v>3339</v>
      </c>
      <c r="B316" s="64" t="s">
        <v>3340</v>
      </c>
      <c r="C316" s="64" t="s">
        <v>3341</v>
      </c>
      <c r="D316" s="64" t="s">
        <v>3342</v>
      </c>
      <c r="E316" s="64" t="s">
        <v>3343</v>
      </c>
      <c r="F316" s="64" t="s">
        <v>1802</v>
      </c>
      <c r="G316" s="64" t="s">
        <v>37</v>
      </c>
      <c r="H316" s="64" t="s">
        <v>1578</v>
      </c>
      <c r="I316" s="64" t="s">
        <v>1795</v>
      </c>
      <c r="J316" s="64" t="s">
        <v>1773</v>
      </c>
      <c r="K316" s="64" t="s">
        <v>1776</v>
      </c>
      <c r="L316" s="63"/>
      <c r="M316" s="64" t="s">
        <v>2155</v>
      </c>
      <c r="N316" s="64" t="s">
        <v>1775</v>
      </c>
      <c r="O316" s="65" t="s">
        <v>1776</v>
      </c>
      <c r="P316" s="63"/>
      <c r="Q316" s="64" t="s">
        <v>1811</v>
      </c>
      <c r="R316" s="66">
        <v>45473.5</v>
      </c>
      <c r="S316" s="64" t="s">
        <v>1811</v>
      </c>
      <c r="T316" s="66">
        <v>45603.35</v>
      </c>
    </row>
    <row r="317" spans="1:20" ht="16.8" x14ac:dyDescent="0.25">
      <c r="A317" s="64" t="s">
        <v>3344</v>
      </c>
      <c r="B317" s="64" t="s">
        <v>198</v>
      </c>
      <c r="C317" s="64" t="s">
        <v>3345</v>
      </c>
      <c r="D317" s="64" t="s">
        <v>3346</v>
      </c>
      <c r="E317" s="64" t="s">
        <v>3347</v>
      </c>
      <c r="F317" s="64" t="s">
        <v>1856</v>
      </c>
      <c r="G317" s="64" t="s">
        <v>26</v>
      </c>
      <c r="H317" s="64" t="s">
        <v>1583</v>
      </c>
      <c r="I317" s="64" t="s">
        <v>1772</v>
      </c>
      <c r="J317" s="64" t="s">
        <v>1773</v>
      </c>
      <c r="K317" s="64" t="s">
        <v>1774</v>
      </c>
      <c r="L317" s="64" t="s">
        <v>26</v>
      </c>
      <c r="M317" s="63"/>
      <c r="N317" s="64" t="s">
        <v>1775</v>
      </c>
      <c r="O317" s="65" t="s">
        <v>1774</v>
      </c>
      <c r="P317" s="64" t="s">
        <v>1810</v>
      </c>
      <c r="Q317" s="64" t="s">
        <v>1811</v>
      </c>
      <c r="R317" s="66">
        <v>45473.5</v>
      </c>
      <c r="S317" s="64" t="s">
        <v>1779</v>
      </c>
      <c r="T317" s="66">
        <v>45681.338888888888</v>
      </c>
    </row>
    <row r="318" spans="1:20" ht="16.8" x14ac:dyDescent="0.25">
      <c r="A318" s="64" t="s">
        <v>3348</v>
      </c>
      <c r="B318" s="64" t="s">
        <v>199</v>
      </c>
      <c r="C318" s="64" t="s">
        <v>3349</v>
      </c>
      <c r="D318" s="64" t="s">
        <v>3350</v>
      </c>
      <c r="E318" s="64" t="s">
        <v>3351</v>
      </c>
      <c r="F318" s="64" t="s">
        <v>2322</v>
      </c>
      <c r="G318" s="64" t="s">
        <v>26</v>
      </c>
      <c r="H318" s="64" t="s">
        <v>1583</v>
      </c>
      <c r="I318" s="64" t="s">
        <v>1795</v>
      </c>
      <c r="J318" s="64" t="s">
        <v>1773</v>
      </c>
      <c r="K318" s="64" t="s">
        <v>1774</v>
      </c>
      <c r="L318" s="64" t="s">
        <v>26</v>
      </c>
      <c r="M318" s="63"/>
      <c r="N318" s="64" t="s">
        <v>1775</v>
      </c>
      <c r="O318" s="65" t="s">
        <v>1774</v>
      </c>
      <c r="P318" s="64" t="s">
        <v>1836</v>
      </c>
      <c r="Q318" s="64" t="s">
        <v>1811</v>
      </c>
      <c r="R318" s="66">
        <v>45473.5</v>
      </c>
      <c r="S318" s="64" t="s">
        <v>1779</v>
      </c>
      <c r="T318" s="66">
        <v>45895.46597222222</v>
      </c>
    </row>
    <row r="319" spans="1:20" ht="16.8" x14ac:dyDescent="0.25">
      <c r="A319" s="64" t="s">
        <v>3352</v>
      </c>
      <c r="B319" s="64" t="s">
        <v>3353</v>
      </c>
      <c r="C319" s="64" t="s">
        <v>3354</v>
      </c>
      <c r="D319" s="64" t="s">
        <v>3355</v>
      </c>
      <c r="E319" s="64" t="s">
        <v>3356</v>
      </c>
      <c r="F319" s="64" t="s">
        <v>1856</v>
      </c>
      <c r="G319" s="64" t="s">
        <v>26</v>
      </c>
      <c r="H319" s="64" t="s">
        <v>1583</v>
      </c>
      <c r="I319" s="64" t="s">
        <v>1795</v>
      </c>
      <c r="J319" s="64" t="s">
        <v>1773</v>
      </c>
      <c r="K319" s="64" t="s">
        <v>1776</v>
      </c>
      <c r="L319" s="64" t="s">
        <v>26</v>
      </c>
      <c r="M319" s="63"/>
      <c r="N319" s="64" t="s">
        <v>1775</v>
      </c>
      <c r="O319" s="65" t="s">
        <v>1776</v>
      </c>
      <c r="P319" s="64" t="s">
        <v>1836</v>
      </c>
      <c r="Q319" s="64" t="s">
        <v>1811</v>
      </c>
      <c r="R319" s="66">
        <v>45473.5</v>
      </c>
      <c r="S319" s="64" t="s">
        <v>1779</v>
      </c>
      <c r="T319" s="66">
        <v>46069.799999999996</v>
      </c>
    </row>
    <row r="320" spans="1:20" ht="16.8" x14ac:dyDescent="0.25">
      <c r="A320" s="64" t="s">
        <v>3357</v>
      </c>
      <c r="B320" s="64" t="s">
        <v>3358</v>
      </c>
      <c r="C320" s="64" t="s">
        <v>3359</v>
      </c>
      <c r="D320" s="64" t="s">
        <v>3360</v>
      </c>
      <c r="E320" s="64" t="s">
        <v>3361</v>
      </c>
      <c r="F320" s="64" t="s">
        <v>1794</v>
      </c>
      <c r="G320" s="64" t="s">
        <v>26</v>
      </c>
      <c r="H320" s="64" t="s">
        <v>1586</v>
      </c>
      <c r="I320" s="64" t="s">
        <v>1795</v>
      </c>
      <c r="J320" s="64" t="s">
        <v>1773</v>
      </c>
      <c r="K320" s="64" t="s">
        <v>1774</v>
      </c>
      <c r="L320" s="64" t="s">
        <v>26</v>
      </c>
      <c r="M320" s="63"/>
      <c r="N320" s="64" t="s">
        <v>1775</v>
      </c>
      <c r="O320" s="65" t="s">
        <v>1774</v>
      </c>
      <c r="P320" s="64" t="s">
        <v>1810</v>
      </c>
      <c r="Q320" s="64" t="s">
        <v>1811</v>
      </c>
      <c r="R320" s="66">
        <v>45473.5</v>
      </c>
      <c r="S320" s="64" t="s">
        <v>1779</v>
      </c>
      <c r="T320" s="66">
        <v>45919.848611111112</v>
      </c>
    </row>
    <row r="321" spans="1:20" ht="16.8" x14ac:dyDescent="0.25">
      <c r="A321" s="64" t="s">
        <v>3362</v>
      </c>
      <c r="B321" s="64" t="s">
        <v>200</v>
      </c>
      <c r="C321" s="64" t="s">
        <v>3363</v>
      </c>
      <c r="D321" s="64" t="s">
        <v>3364</v>
      </c>
      <c r="E321" s="64" t="s">
        <v>3365</v>
      </c>
      <c r="F321" s="64" t="s">
        <v>1834</v>
      </c>
      <c r="G321" s="64" t="s">
        <v>26</v>
      </c>
      <c r="H321" s="64" t="s">
        <v>1583</v>
      </c>
      <c r="I321" s="64" t="s">
        <v>1795</v>
      </c>
      <c r="J321" s="64" t="s">
        <v>1773</v>
      </c>
      <c r="K321" s="64" t="s">
        <v>1774</v>
      </c>
      <c r="L321" s="64" t="s">
        <v>26</v>
      </c>
      <c r="M321" s="63"/>
      <c r="N321" s="64" t="s">
        <v>1775</v>
      </c>
      <c r="O321" s="65" t="s">
        <v>1774</v>
      </c>
      <c r="P321" s="64" t="s">
        <v>1810</v>
      </c>
      <c r="Q321" s="64" t="s">
        <v>1811</v>
      </c>
      <c r="R321" s="66">
        <v>45473.5</v>
      </c>
      <c r="S321" s="64" t="s">
        <v>1779</v>
      </c>
      <c r="T321" s="66">
        <v>45681.43472222222</v>
      </c>
    </row>
    <row r="322" spans="1:20" ht="16.8" x14ac:dyDescent="0.25">
      <c r="A322" s="64" t="s">
        <v>3366</v>
      </c>
      <c r="B322" s="64" t="s">
        <v>3367</v>
      </c>
      <c r="C322" s="64" t="s">
        <v>3312</v>
      </c>
      <c r="D322" s="64" t="s">
        <v>3313</v>
      </c>
      <c r="E322" s="64" t="s">
        <v>3314</v>
      </c>
      <c r="F322" s="64" t="s">
        <v>1802</v>
      </c>
      <c r="G322" s="64" t="s">
        <v>37</v>
      </c>
      <c r="H322" s="64" t="s">
        <v>1578</v>
      </c>
      <c r="I322" s="64" t="s">
        <v>1772</v>
      </c>
      <c r="J322" s="64" t="s">
        <v>2161</v>
      </c>
      <c r="K322" s="64" t="s">
        <v>1776</v>
      </c>
      <c r="L322" s="63"/>
      <c r="M322" s="64" t="s">
        <v>2155</v>
      </c>
      <c r="N322" s="64" t="s">
        <v>1775</v>
      </c>
      <c r="O322" s="65" t="s">
        <v>1776</v>
      </c>
      <c r="P322" s="64" t="s">
        <v>3315</v>
      </c>
      <c r="Q322" s="64" t="s">
        <v>1975</v>
      </c>
      <c r="R322" s="66">
        <v>45563.586805555555</v>
      </c>
      <c r="S322" s="64" t="s">
        <v>1788</v>
      </c>
      <c r="T322" s="66">
        <v>45565.624305555553</v>
      </c>
    </row>
    <row r="323" spans="1:20" ht="16.8" x14ac:dyDescent="0.25">
      <c r="A323" s="64" t="s">
        <v>3368</v>
      </c>
      <c r="B323" s="64" t="s">
        <v>3369</v>
      </c>
      <c r="C323" s="64" t="s">
        <v>3370</v>
      </c>
      <c r="D323" s="64" t="s">
        <v>3371</v>
      </c>
      <c r="E323" s="64" t="s">
        <v>3372</v>
      </c>
      <c r="F323" s="64" t="s">
        <v>1794</v>
      </c>
      <c r="G323" s="64" t="s">
        <v>65</v>
      </c>
      <c r="H323" s="64" t="s">
        <v>1725</v>
      </c>
      <c r="I323" s="64" t="s">
        <v>1795</v>
      </c>
      <c r="J323" s="64" t="s">
        <v>1773</v>
      </c>
      <c r="K323" s="64" t="s">
        <v>1774</v>
      </c>
      <c r="L323" s="63"/>
      <c r="M323" s="64" t="s">
        <v>2155</v>
      </c>
      <c r="N323" s="64" t="s">
        <v>1775</v>
      </c>
      <c r="O323" s="65" t="s">
        <v>1776</v>
      </c>
      <c r="P323" s="63"/>
      <c r="Q323" s="64" t="s">
        <v>1811</v>
      </c>
      <c r="R323" s="66">
        <v>45473.5</v>
      </c>
      <c r="S323" s="64" t="s">
        <v>1811</v>
      </c>
      <c r="T323" s="66">
        <v>45593.676388888889</v>
      </c>
    </row>
    <row r="324" spans="1:20" ht="16.8" x14ac:dyDescent="0.25">
      <c r="A324" s="64" t="s">
        <v>3373</v>
      </c>
      <c r="B324" s="64" t="s">
        <v>3374</v>
      </c>
      <c r="C324" s="64" t="s">
        <v>3375</v>
      </c>
      <c r="D324" s="64" t="s">
        <v>3376</v>
      </c>
      <c r="E324" s="64" t="s">
        <v>3377</v>
      </c>
      <c r="F324" s="64" t="s">
        <v>1771</v>
      </c>
      <c r="G324" s="64" t="s">
        <v>26</v>
      </c>
      <c r="H324" s="64" t="s">
        <v>1583</v>
      </c>
      <c r="I324" s="64" t="s">
        <v>1795</v>
      </c>
      <c r="J324" s="64" t="s">
        <v>1773</v>
      </c>
      <c r="K324" s="64" t="s">
        <v>1776</v>
      </c>
      <c r="L324" s="64" t="s">
        <v>26</v>
      </c>
      <c r="M324" s="63"/>
      <c r="N324" s="64" t="s">
        <v>1775</v>
      </c>
      <c r="O324" s="65" t="s">
        <v>1776</v>
      </c>
      <c r="P324" s="64" t="s">
        <v>1810</v>
      </c>
      <c r="Q324" s="64" t="s">
        <v>1811</v>
      </c>
      <c r="R324" s="66">
        <v>45473.5</v>
      </c>
      <c r="S324" s="64" t="s">
        <v>1788</v>
      </c>
      <c r="T324" s="66">
        <v>45769.60833333333</v>
      </c>
    </row>
    <row r="325" spans="1:20" ht="16.8" x14ac:dyDescent="0.25">
      <c r="A325" s="64" t="s">
        <v>3378</v>
      </c>
      <c r="B325" s="64" t="s">
        <v>201</v>
      </c>
      <c r="C325" s="64" t="s">
        <v>3379</v>
      </c>
      <c r="D325" s="64" t="s">
        <v>3380</v>
      </c>
      <c r="E325" s="64" t="s">
        <v>3381</v>
      </c>
      <c r="F325" s="64" t="s">
        <v>1849</v>
      </c>
      <c r="G325" s="64" t="s">
        <v>26</v>
      </c>
      <c r="H325" s="64" t="s">
        <v>1607</v>
      </c>
      <c r="I325" s="64" t="s">
        <v>1795</v>
      </c>
      <c r="J325" s="64" t="s">
        <v>1773</v>
      </c>
      <c r="K325" s="64" t="s">
        <v>1774</v>
      </c>
      <c r="L325" s="64" t="s">
        <v>26</v>
      </c>
      <c r="M325" s="63"/>
      <c r="N325" s="64" t="s">
        <v>1775</v>
      </c>
      <c r="O325" s="65" t="s">
        <v>1774</v>
      </c>
      <c r="P325" s="64" t="s">
        <v>1810</v>
      </c>
      <c r="Q325" s="64" t="s">
        <v>1811</v>
      </c>
      <c r="R325" s="66">
        <v>45473.5</v>
      </c>
      <c r="S325" s="64" t="s">
        <v>1788</v>
      </c>
      <c r="T325" s="66">
        <v>45681.41805555555</v>
      </c>
    </row>
    <row r="326" spans="1:20" ht="16.8" x14ac:dyDescent="0.25">
      <c r="A326" s="64" t="s">
        <v>3382</v>
      </c>
      <c r="B326" s="64" t="s">
        <v>202</v>
      </c>
      <c r="C326" s="64" t="s">
        <v>3383</v>
      </c>
      <c r="D326" s="64" t="s">
        <v>3384</v>
      </c>
      <c r="E326" s="64" t="s">
        <v>3385</v>
      </c>
      <c r="F326" s="64" t="s">
        <v>1876</v>
      </c>
      <c r="G326" s="64" t="s">
        <v>26</v>
      </c>
      <c r="H326" s="64" t="s">
        <v>1583</v>
      </c>
      <c r="I326" s="64" t="s">
        <v>1795</v>
      </c>
      <c r="J326" s="64" t="s">
        <v>1773</v>
      </c>
      <c r="K326" s="64" t="s">
        <v>1774</v>
      </c>
      <c r="L326" s="64" t="s">
        <v>26</v>
      </c>
      <c r="M326" s="63"/>
      <c r="N326" s="64" t="s">
        <v>1775</v>
      </c>
      <c r="O326" s="65" t="s">
        <v>1774</v>
      </c>
      <c r="P326" s="64" t="s">
        <v>1810</v>
      </c>
      <c r="Q326" s="64" t="s">
        <v>1811</v>
      </c>
      <c r="R326" s="66">
        <v>45473.5</v>
      </c>
      <c r="S326" s="64" t="s">
        <v>1788</v>
      </c>
      <c r="T326" s="66">
        <v>45681.41805555555</v>
      </c>
    </row>
    <row r="327" spans="1:20" ht="16.8" x14ac:dyDescent="0.25">
      <c r="A327" s="64" t="s">
        <v>3386</v>
      </c>
      <c r="B327" s="64" t="s">
        <v>203</v>
      </c>
      <c r="C327" s="64" t="s">
        <v>3387</v>
      </c>
      <c r="D327" s="64" t="s">
        <v>3388</v>
      </c>
      <c r="E327" s="64" t="s">
        <v>3389</v>
      </c>
      <c r="F327" s="64" t="s">
        <v>2423</v>
      </c>
      <c r="G327" s="64" t="s">
        <v>26</v>
      </c>
      <c r="H327" s="64" t="s">
        <v>1583</v>
      </c>
      <c r="I327" s="64" t="s">
        <v>1795</v>
      </c>
      <c r="J327" s="64" t="s">
        <v>1773</v>
      </c>
      <c r="K327" s="64" t="s">
        <v>1774</v>
      </c>
      <c r="L327" s="64" t="s">
        <v>26</v>
      </c>
      <c r="M327" s="63"/>
      <c r="N327" s="64" t="s">
        <v>1775</v>
      </c>
      <c r="O327" s="65" t="s">
        <v>1774</v>
      </c>
      <c r="P327" s="64" t="s">
        <v>1810</v>
      </c>
      <c r="Q327" s="64" t="s">
        <v>1811</v>
      </c>
      <c r="R327" s="66">
        <v>45473.5</v>
      </c>
      <c r="S327" s="64" t="s">
        <v>1788</v>
      </c>
      <c r="T327" s="66">
        <v>45681.418749999997</v>
      </c>
    </row>
    <row r="328" spans="1:20" ht="16.8" x14ac:dyDescent="0.25">
      <c r="A328" s="64" t="s">
        <v>3390</v>
      </c>
      <c r="B328" s="64" t="s">
        <v>204</v>
      </c>
      <c r="C328" s="64" t="s">
        <v>3391</v>
      </c>
      <c r="D328" s="64" t="s">
        <v>3392</v>
      </c>
      <c r="E328" s="64" t="s">
        <v>3393</v>
      </c>
      <c r="F328" s="64" t="s">
        <v>1849</v>
      </c>
      <c r="G328" s="64" t="s">
        <v>26</v>
      </c>
      <c r="H328" s="64" t="s">
        <v>1607</v>
      </c>
      <c r="I328" s="64" t="s">
        <v>1795</v>
      </c>
      <c r="J328" s="64" t="s">
        <v>1773</v>
      </c>
      <c r="K328" s="64" t="s">
        <v>1774</v>
      </c>
      <c r="L328" s="64" t="s">
        <v>26</v>
      </c>
      <c r="M328" s="63"/>
      <c r="N328" s="64" t="s">
        <v>1775</v>
      </c>
      <c r="O328" s="65" t="s">
        <v>1774</v>
      </c>
      <c r="P328" s="64" t="s">
        <v>1810</v>
      </c>
      <c r="Q328" s="64" t="s">
        <v>1811</v>
      </c>
      <c r="R328" s="66">
        <v>45473.5</v>
      </c>
      <c r="S328" s="64" t="s">
        <v>1788</v>
      </c>
      <c r="T328" s="66">
        <v>45681.419444444444</v>
      </c>
    </row>
    <row r="329" spans="1:20" ht="16.8" x14ac:dyDescent="0.25">
      <c r="A329" s="64" t="s">
        <v>3394</v>
      </c>
      <c r="B329" s="64" t="s">
        <v>3395</v>
      </c>
      <c r="C329" s="64" t="s">
        <v>3396</v>
      </c>
      <c r="D329" s="64" t="s">
        <v>3397</v>
      </c>
      <c r="E329" s="64" t="s">
        <v>3398</v>
      </c>
      <c r="F329" s="64" t="s">
        <v>1849</v>
      </c>
      <c r="G329" s="64" t="s">
        <v>26</v>
      </c>
      <c r="H329" s="64" t="s">
        <v>1607</v>
      </c>
      <c r="I329" s="64" t="s">
        <v>1795</v>
      </c>
      <c r="J329" s="64" t="s">
        <v>1773</v>
      </c>
      <c r="K329" s="64" t="s">
        <v>1774</v>
      </c>
      <c r="L329" s="64" t="s">
        <v>26</v>
      </c>
      <c r="M329" s="63"/>
      <c r="N329" s="64" t="s">
        <v>1775</v>
      </c>
      <c r="O329" s="65" t="s">
        <v>1774</v>
      </c>
      <c r="P329" s="64" t="s">
        <v>1810</v>
      </c>
      <c r="Q329" s="64" t="s">
        <v>1811</v>
      </c>
      <c r="R329" s="66">
        <v>45473.5</v>
      </c>
      <c r="S329" s="64" t="s">
        <v>1788</v>
      </c>
      <c r="T329" s="66">
        <v>45681.419444444444</v>
      </c>
    </row>
    <row r="330" spans="1:20" ht="16.8" x14ac:dyDescent="0.25">
      <c r="A330" s="64" t="s">
        <v>3399</v>
      </c>
      <c r="B330" s="64" t="s">
        <v>205</v>
      </c>
      <c r="C330" s="64" t="s">
        <v>3400</v>
      </c>
      <c r="D330" s="64" t="s">
        <v>3401</v>
      </c>
      <c r="E330" s="64" t="s">
        <v>3402</v>
      </c>
      <c r="F330" s="64" t="s">
        <v>1785</v>
      </c>
      <c r="G330" s="64" t="s">
        <v>26</v>
      </c>
      <c r="H330" s="64" t="s">
        <v>1583</v>
      </c>
      <c r="I330" s="64" t="s">
        <v>1795</v>
      </c>
      <c r="J330" s="64" t="s">
        <v>1773</v>
      </c>
      <c r="K330" s="64" t="s">
        <v>1774</v>
      </c>
      <c r="L330" s="64" t="s">
        <v>26</v>
      </c>
      <c r="M330" s="63"/>
      <c r="N330" s="64" t="s">
        <v>1775</v>
      </c>
      <c r="O330" s="65" t="s">
        <v>1774</v>
      </c>
      <c r="P330" s="64" t="s">
        <v>1836</v>
      </c>
      <c r="Q330" s="64" t="s">
        <v>1811</v>
      </c>
      <c r="R330" s="66">
        <v>45473.5</v>
      </c>
      <c r="S330" s="64" t="s">
        <v>1779</v>
      </c>
      <c r="T330" s="66">
        <v>45895.467361111107</v>
      </c>
    </row>
    <row r="331" spans="1:20" ht="16.8" x14ac:dyDescent="0.25">
      <c r="A331" s="64" t="s">
        <v>3403</v>
      </c>
      <c r="B331" s="64" t="s">
        <v>3404</v>
      </c>
      <c r="C331" s="64" t="s">
        <v>3405</v>
      </c>
      <c r="D331" s="64" t="s">
        <v>3406</v>
      </c>
      <c r="E331" s="64" t="s">
        <v>3407</v>
      </c>
      <c r="F331" s="64" t="s">
        <v>1771</v>
      </c>
      <c r="G331" s="64" t="s">
        <v>51</v>
      </c>
      <c r="H331" s="64" t="s">
        <v>3408</v>
      </c>
      <c r="I331" s="64" t="s">
        <v>1795</v>
      </c>
      <c r="J331" s="64" t="s">
        <v>1773</v>
      </c>
      <c r="K331" s="64" t="s">
        <v>1774</v>
      </c>
      <c r="L331" s="64" t="s">
        <v>51</v>
      </c>
      <c r="M331" s="63"/>
      <c r="N331" s="64" t="s">
        <v>1775</v>
      </c>
      <c r="O331" s="65" t="s">
        <v>1774</v>
      </c>
      <c r="P331" s="64" t="s">
        <v>3409</v>
      </c>
      <c r="Q331" s="64" t="s">
        <v>1837</v>
      </c>
      <c r="R331" s="66">
        <v>46035.686805555553</v>
      </c>
      <c r="S331" s="63"/>
      <c r="T331" s="63"/>
    </row>
    <row r="332" spans="1:20" ht="16.8" x14ac:dyDescent="0.25">
      <c r="A332" s="64" t="s">
        <v>3410</v>
      </c>
      <c r="B332" s="64" t="s">
        <v>3411</v>
      </c>
      <c r="C332" s="64" t="s">
        <v>3412</v>
      </c>
      <c r="D332" s="64" t="s">
        <v>3413</v>
      </c>
      <c r="E332" s="64" t="s">
        <v>3414</v>
      </c>
      <c r="F332" s="64" t="s">
        <v>1794</v>
      </c>
      <c r="G332" s="64" t="s">
        <v>26</v>
      </c>
      <c r="H332" s="64" t="s">
        <v>2178</v>
      </c>
      <c r="I332" s="64" t="s">
        <v>1795</v>
      </c>
      <c r="J332" s="64" t="s">
        <v>1773</v>
      </c>
      <c r="K332" s="64" t="s">
        <v>1774</v>
      </c>
      <c r="L332" s="64" t="s">
        <v>26</v>
      </c>
      <c r="M332" s="63"/>
      <c r="N332" s="64" t="s">
        <v>1775</v>
      </c>
      <c r="O332" s="65" t="s">
        <v>1774</v>
      </c>
      <c r="P332" s="64" t="s">
        <v>1810</v>
      </c>
      <c r="Q332" s="64" t="s">
        <v>1811</v>
      </c>
      <c r="R332" s="66">
        <v>45473.5</v>
      </c>
      <c r="S332" s="64" t="s">
        <v>1837</v>
      </c>
      <c r="T332" s="66">
        <v>46076.627083333333</v>
      </c>
    </row>
    <row r="333" spans="1:20" ht="16.8" x14ac:dyDescent="0.25">
      <c r="A333" s="64" t="s">
        <v>3415</v>
      </c>
      <c r="B333" s="64" t="s">
        <v>206</v>
      </c>
      <c r="C333" s="64" t="s">
        <v>3416</v>
      </c>
      <c r="D333" s="64" t="s">
        <v>3417</v>
      </c>
      <c r="E333" s="64" t="s">
        <v>3418</v>
      </c>
      <c r="F333" s="64" t="s">
        <v>1849</v>
      </c>
      <c r="G333" s="64" t="s">
        <v>52</v>
      </c>
      <c r="H333" s="64" t="s">
        <v>1608</v>
      </c>
      <c r="I333" s="64" t="s">
        <v>1795</v>
      </c>
      <c r="J333" s="64" t="s">
        <v>1773</v>
      </c>
      <c r="K333" s="64" t="s">
        <v>1774</v>
      </c>
      <c r="L333" s="64" t="s">
        <v>52</v>
      </c>
      <c r="M333" s="63"/>
      <c r="N333" s="64" t="s">
        <v>1775</v>
      </c>
      <c r="O333" s="65" t="s">
        <v>1774</v>
      </c>
      <c r="P333" s="64" t="s">
        <v>1810</v>
      </c>
      <c r="Q333" s="64" t="s">
        <v>1811</v>
      </c>
      <c r="R333" s="66">
        <v>45473.5</v>
      </c>
      <c r="S333" s="64" t="s">
        <v>1788</v>
      </c>
      <c r="T333" s="66">
        <v>45681.42083333333</v>
      </c>
    </row>
    <row r="334" spans="1:20" ht="16.8" x14ac:dyDescent="0.25">
      <c r="A334" s="64" t="s">
        <v>3419</v>
      </c>
      <c r="B334" s="64" t="s">
        <v>207</v>
      </c>
      <c r="C334" s="64" t="s">
        <v>3420</v>
      </c>
      <c r="D334" s="64" t="s">
        <v>3421</v>
      </c>
      <c r="E334" s="64" t="s">
        <v>3422</v>
      </c>
      <c r="F334" s="64" t="s">
        <v>1876</v>
      </c>
      <c r="G334" s="64" t="s">
        <v>52</v>
      </c>
      <c r="H334" s="64" t="s">
        <v>1585</v>
      </c>
      <c r="I334" s="64" t="s">
        <v>1795</v>
      </c>
      <c r="J334" s="64" t="s">
        <v>1773</v>
      </c>
      <c r="K334" s="64" t="s">
        <v>1774</v>
      </c>
      <c r="L334" s="64" t="s">
        <v>52</v>
      </c>
      <c r="M334" s="63"/>
      <c r="N334" s="64" t="s">
        <v>1775</v>
      </c>
      <c r="O334" s="65" t="s">
        <v>1774</v>
      </c>
      <c r="P334" s="64" t="s">
        <v>3423</v>
      </c>
      <c r="Q334" s="64" t="s">
        <v>1837</v>
      </c>
      <c r="R334" s="66">
        <v>45990.724999999999</v>
      </c>
      <c r="S334" s="64" t="s">
        <v>1837</v>
      </c>
      <c r="T334" s="66">
        <v>45990.724999999999</v>
      </c>
    </row>
    <row r="335" spans="1:20" ht="16.8" x14ac:dyDescent="0.25">
      <c r="A335" s="64" t="s">
        <v>3424</v>
      </c>
      <c r="B335" s="64" t="s">
        <v>3425</v>
      </c>
      <c r="C335" s="64" t="s">
        <v>3426</v>
      </c>
      <c r="D335" s="64" t="s">
        <v>3427</v>
      </c>
      <c r="E335" s="64" t="s">
        <v>3428</v>
      </c>
      <c r="F335" s="64" t="s">
        <v>1856</v>
      </c>
      <c r="G335" s="64" t="s">
        <v>52</v>
      </c>
      <c r="H335" s="64" t="s">
        <v>1585</v>
      </c>
      <c r="I335" s="64" t="s">
        <v>1772</v>
      </c>
      <c r="J335" s="64" t="s">
        <v>1773</v>
      </c>
      <c r="K335" s="64" t="s">
        <v>1774</v>
      </c>
      <c r="L335" s="64" t="s">
        <v>52</v>
      </c>
      <c r="M335" s="63"/>
      <c r="N335" s="64" t="s">
        <v>1775</v>
      </c>
      <c r="O335" s="65" t="s">
        <v>1774</v>
      </c>
      <c r="P335" s="64" t="s">
        <v>1810</v>
      </c>
      <c r="Q335" s="64" t="s">
        <v>1811</v>
      </c>
      <c r="R335" s="66">
        <v>45473.5</v>
      </c>
      <c r="S335" s="64" t="s">
        <v>2004</v>
      </c>
      <c r="T335" s="66">
        <v>45681.440277777772</v>
      </c>
    </row>
    <row r="336" spans="1:20" ht="16.8" x14ac:dyDescent="0.25">
      <c r="A336" s="64" t="s">
        <v>3429</v>
      </c>
      <c r="B336" s="64" t="s">
        <v>3430</v>
      </c>
      <c r="C336" s="64" t="s">
        <v>3431</v>
      </c>
      <c r="D336" s="64" t="s">
        <v>3432</v>
      </c>
      <c r="E336" s="64" t="s">
        <v>3433</v>
      </c>
      <c r="F336" s="64" t="s">
        <v>1834</v>
      </c>
      <c r="G336" s="64" t="s">
        <v>12</v>
      </c>
      <c r="H336" s="64" t="s">
        <v>1600</v>
      </c>
      <c r="I336" s="64" t="s">
        <v>1772</v>
      </c>
      <c r="J336" s="64" t="s">
        <v>1773</v>
      </c>
      <c r="K336" s="64" t="s">
        <v>1774</v>
      </c>
      <c r="L336" s="64" t="s">
        <v>12</v>
      </c>
      <c r="M336" s="63"/>
      <c r="N336" s="64" t="s">
        <v>1775</v>
      </c>
      <c r="O336" s="65" t="s">
        <v>1774</v>
      </c>
      <c r="P336" s="64" t="s">
        <v>3434</v>
      </c>
      <c r="Q336" s="64" t="s">
        <v>1811</v>
      </c>
      <c r="R336" s="66">
        <v>45473.5</v>
      </c>
      <c r="S336" s="64" t="s">
        <v>1804</v>
      </c>
      <c r="T336" s="66">
        <v>46142.805555555555</v>
      </c>
    </row>
    <row r="337" spans="1:20" ht="16.8" x14ac:dyDescent="0.25">
      <c r="A337" s="64" t="s">
        <v>3435</v>
      </c>
      <c r="B337" s="64" t="s">
        <v>208</v>
      </c>
      <c r="C337" s="64" t="s">
        <v>3436</v>
      </c>
      <c r="D337" s="64" t="s">
        <v>3437</v>
      </c>
      <c r="E337" s="64" t="s">
        <v>3438</v>
      </c>
      <c r="F337" s="64" t="s">
        <v>1849</v>
      </c>
      <c r="G337" s="64" t="s">
        <v>52</v>
      </c>
      <c r="H337" s="64" t="s">
        <v>1608</v>
      </c>
      <c r="I337" s="64" t="s">
        <v>1795</v>
      </c>
      <c r="J337" s="64" t="s">
        <v>1773</v>
      </c>
      <c r="K337" s="64" t="s">
        <v>1774</v>
      </c>
      <c r="L337" s="64" t="s">
        <v>52</v>
      </c>
      <c r="M337" s="63"/>
      <c r="N337" s="64" t="s">
        <v>1775</v>
      </c>
      <c r="O337" s="65" t="s">
        <v>1774</v>
      </c>
      <c r="P337" s="64" t="s">
        <v>3439</v>
      </c>
      <c r="Q337" s="64" t="s">
        <v>1827</v>
      </c>
      <c r="R337" s="66">
        <v>46062.565277777772</v>
      </c>
      <c r="S337" s="63"/>
      <c r="T337" s="63"/>
    </row>
    <row r="338" spans="1:20" ht="16.8" x14ac:dyDescent="0.25">
      <c r="A338" s="64" t="s">
        <v>3440</v>
      </c>
      <c r="B338" s="64" t="s">
        <v>3441</v>
      </c>
      <c r="C338" s="64" t="s">
        <v>3442</v>
      </c>
      <c r="D338" s="64" t="s">
        <v>3443</v>
      </c>
      <c r="E338" s="64" t="s">
        <v>3444</v>
      </c>
      <c r="F338" s="64" t="s">
        <v>1849</v>
      </c>
      <c r="G338" s="64" t="s">
        <v>52</v>
      </c>
      <c r="H338" s="64" t="s">
        <v>1608</v>
      </c>
      <c r="I338" s="64" t="s">
        <v>1795</v>
      </c>
      <c r="J338" s="64" t="s">
        <v>1773</v>
      </c>
      <c r="K338" s="64" t="s">
        <v>1774</v>
      </c>
      <c r="L338" s="63"/>
      <c r="M338" s="64" t="s">
        <v>2155</v>
      </c>
      <c r="N338" s="64" t="s">
        <v>1775</v>
      </c>
      <c r="O338" s="65" t="s">
        <v>1776</v>
      </c>
      <c r="P338" s="63"/>
      <c r="Q338" s="64" t="s">
        <v>1811</v>
      </c>
      <c r="R338" s="66">
        <v>45473.5</v>
      </c>
      <c r="S338" s="64" t="s">
        <v>1811</v>
      </c>
      <c r="T338" s="66">
        <v>45581.561805555553</v>
      </c>
    </row>
    <row r="339" spans="1:20" ht="16.8" x14ac:dyDescent="0.25">
      <c r="A339" s="64" t="s">
        <v>3445</v>
      </c>
      <c r="B339" s="64" t="s">
        <v>209</v>
      </c>
      <c r="C339" s="64" t="s">
        <v>3019</v>
      </c>
      <c r="D339" s="64" t="s">
        <v>3020</v>
      </c>
      <c r="E339" s="64" t="s">
        <v>3021</v>
      </c>
      <c r="F339" s="64" t="s">
        <v>1834</v>
      </c>
      <c r="G339" s="64" t="s">
        <v>52</v>
      </c>
      <c r="H339" s="64" t="s">
        <v>1585</v>
      </c>
      <c r="I339" s="64" t="s">
        <v>1772</v>
      </c>
      <c r="J339" s="64" t="s">
        <v>1773</v>
      </c>
      <c r="K339" s="64" t="s">
        <v>1774</v>
      </c>
      <c r="L339" s="64" t="s">
        <v>52</v>
      </c>
      <c r="M339" s="63"/>
      <c r="N339" s="64" t="s">
        <v>1775</v>
      </c>
      <c r="O339" s="65" t="s">
        <v>1774</v>
      </c>
      <c r="P339" s="64" t="s">
        <v>3446</v>
      </c>
      <c r="Q339" s="64" t="s">
        <v>1811</v>
      </c>
      <c r="R339" s="66">
        <v>45473.5</v>
      </c>
      <c r="S339" s="64" t="s">
        <v>1837</v>
      </c>
      <c r="T339" s="66">
        <v>46105.71597222222</v>
      </c>
    </row>
    <row r="340" spans="1:20" ht="16.8" x14ac:dyDescent="0.25">
      <c r="A340" s="64" t="s">
        <v>3447</v>
      </c>
      <c r="B340" s="64" t="s">
        <v>3448</v>
      </c>
      <c r="C340" s="64" t="s">
        <v>3449</v>
      </c>
      <c r="D340" s="64" t="s">
        <v>3450</v>
      </c>
      <c r="E340" s="64" t="s">
        <v>3451</v>
      </c>
      <c r="F340" s="64" t="s">
        <v>1849</v>
      </c>
      <c r="G340" s="64" t="s">
        <v>52</v>
      </c>
      <c r="H340" s="64" t="s">
        <v>1608</v>
      </c>
      <c r="I340" s="64" t="s">
        <v>1772</v>
      </c>
      <c r="J340" s="64" t="s">
        <v>1773</v>
      </c>
      <c r="K340" s="64" t="s">
        <v>1776</v>
      </c>
      <c r="L340" s="64" t="s">
        <v>52</v>
      </c>
      <c r="M340" s="63"/>
      <c r="N340" s="64" t="s">
        <v>1775</v>
      </c>
      <c r="O340" s="65" t="s">
        <v>1776</v>
      </c>
      <c r="P340" s="64" t="s">
        <v>1810</v>
      </c>
      <c r="Q340" s="64" t="s">
        <v>1811</v>
      </c>
      <c r="R340" s="66">
        <v>45473.5</v>
      </c>
      <c r="S340" s="64" t="s">
        <v>1779</v>
      </c>
      <c r="T340" s="66">
        <v>45986.334027777775</v>
      </c>
    </row>
    <row r="341" spans="1:20" ht="16.8" x14ac:dyDescent="0.25">
      <c r="A341" s="64" t="s">
        <v>3452</v>
      </c>
      <c r="B341" s="64" t="s">
        <v>210</v>
      </c>
      <c r="C341" s="64" t="s">
        <v>3442</v>
      </c>
      <c r="D341" s="64" t="s">
        <v>3443</v>
      </c>
      <c r="E341" s="64" t="s">
        <v>3444</v>
      </c>
      <c r="F341" s="64" t="s">
        <v>1849</v>
      </c>
      <c r="G341" s="64" t="s">
        <v>52</v>
      </c>
      <c r="H341" s="64" t="s">
        <v>1608</v>
      </c>
      <c r="I341" s="64" t="s">
        <v>1795</v>
      </c>
      <c r="J341" s="64" t="s">
        <v>1773</v>
      </c>
      <c r="K341" s="64" t="s">
        <v>1774</v>
      </c>
      <c r="L341" s="64" t="s">
        <v>52</v>
      </c>
      <c r="M341" s="63"/>
      <c r="N341" s="64" t="s">
        <v>1775</v>
      </c>
      <c r="O341" s="65" t="s">
        <v>1774</v>
      </c>
      <c r="P341" s="64" t="s">
        <v>3453</v>
      </c>
      <c r="Q341" s="64" t="s">
        <v>1778</v>
      </c>
      <c r="R341" s="66">
        <v>45581.5625</v>
      </c>
      <c r="S341" s="64" t="s">
        <v>1788</v>
      </c>
      <c r="T341" s="66">
        <v>45681.423611111109</v>
      </c>
    </row>
    <row r="342" spans="1:20" ht="16.8" x14ac:dyDescent="0.25">
      <c r="A342" s="64" t="s">
        <v>3454</v>
      </c>
      <c r="B342" s="64" t="s">
        <v>211</v>
      </c>
      <c r="C342" s="64" t="s">
        <v>3455</v>
      </c>
      <c r="D342" s="64" t="s">
        <v>3456</v>
      </c>
      <c r="E342" s="64" t="s">
        <v>3457</v>
      </c>
      <c r="F342" s="64" t="s">
        <v>1794</v>
      </c>
      <c r="G342" s="64" t="s">
        <v>52</v>
      </c>
      <c r="H342" s="64" t="s">
        <v>1608</v>
      </c>
      <c r="I342" s="64" t="s">
        <v>1795</v>
      </c>
      <c r="J342" s="64" t="s">
        <v>1773</v>
      </c>
      <c r="K342" s="64" t="s">
        <v>1774</v>
      </c>
      <c r="L342" s="64" t="s">
        <v>52</v>
      </c>
      <c r="M342" s="63"/>
      <c r="N342" s="64" t="s">
        <v>1775</v>
      </c>
      <c r="O342" s="65" t="s">
        <v>1774</v>
      </c>
      <c r="P342" s="64" t="s">
        <v>3458</v>
      </c>
      <c r="Q342" s="64" t="s">
        <v>1778</v>
      </c>
      <c r="R342" s="66">
        <v>45586.538888888885</v>
      </c>
      <c r="S342" s="64" t="s">
        <v>1788</v>
      </c>
      <c r="T342" s="66">
        <v>45681.423611111109</v>
      </c>
    </row>
    <row r="343" spans="1:20" ht="16.8" x14ac:dyDescent="0.25">
      <c r="A343" s="64" t="s">
        <v>3459</v>
      </c>
      <c r="B343" s="64" t="s">
        <v>212</v>
      </c>
      <c r="C343" s="64" t="s">
        <v>3460</v>
      </c>
      <c r="D343" s="64" t="s">
        <v>3461</v>
      </c>
      <c r="E343" s="64" t="s">
        <v>3462</v>
      </c>
      <c r="F343" s="64" t="s">
        <v>1771</v>
      </c>
      <c r="G343" s="64" t="s">
        <v>52</v>
      </c>
      <c r="H343" s="64" t="s">
        <v>1585</v>
      </c>
      <c r="I343" s="64" t="s">
        <v>1772</v>
      </c>
      <c r="J343" s="64" t="s">
        <v>1773</v>
      </c>
      <c r="K343" s="64" t="s">
        <v>1774</v>
      </c>
      <c r="L343" s="64" t="s">
        <v>52</v>
      </c>
      <c r="M343" s="63"/>
      <c r="N343" s="64" t="s">
        <v>1775</v>
      </c>
      <c r="O343" s="65" t="s">
        <v>1774</v>
      </c>
      <c r="P343" s="64" t="s">
        <v>3463</v>
      </c>
      <c r="Q343" s="64" t="s">
        <v>1811</v>
      </c>
      <c r="R343" s="66">
        <v>45473.5</v>
      </c>
      <c r="S343" s="64" t="s">
        <v>1827</v>
      </c>
      <c r="T343" s="66">
        <v>46106.633333333331</v>
      </c>
    </row>
    <row r="344" spans="1:20" ht="16.8" x14ac:dyDescent="0.25">
      <c r="A344" s="64" t="s">
        <v>3464</v>
      </c>
      <c r="B344" s="64" t="s">
        <v>213</v>
      </c>
      <c r="C344" s="64" t="s">
        <v>3465</v>
      </c>
      <c r="D344" s="64" t="s">
        <v>3466</v>
      </c>
      <c r="E344" s="64" t="s">
        <v>3467</v>
      </c>
      <c r="F344" s="64" t="s">
        <v>1849</v>
      </c>
      <c r="G344" s="64" t="s">
        <v>52</v>
      </c>
      <c r="H344" s="64" t="s">
        <v>1608</v>
      </c>
      <c r="I344" s="64" t="s">
        <v>1795</v>
      </c>
      <c r="J344" s="64" t="s">
        <v>1773</v>
      </c>
      <c r="K344" s="64" t="s">
        <v>1774</v>
      </c>
      <c r="L344" s="64" t="s">
        <v>52</v>
      </c>
      <c r="M344" s="63"/>
      <c r="N344" s="64" t="s">
        <v>1775</v>
      </c>
      <c r="O344" s="65" t="s">
        <v>1774</v>
      </c>
      <c r="P344" s="64" t="s">
        <v>3468</v>
      </c>
      <c r="Q344" s="64" t="s">
        <v>1827</v>
      </c>
      <c r="R344" s="66">
        <v>45901.391666666663</v>
      </c>
      <c r="S344" s="63"/>
      <c r="T344" s="63"/>
    </row>
    <row r="345" spans="1:20" ht="16.8" x14ac:dyDescent="0.25">
      <c r="A345" s="64" t="s">
        <v>3469</v>
      </c>
      <c r="B345" s="64" t="s">
        <v>214</v>
      </c>
      <c r="C345" s="64" t="s">
        <v>3470</v>
      </c>
      <c r="D345" s="64" t="s">
        <v>3471</v>
      </c>
      <c r="E345" s="64" t="s">
        <v>3472</v>
      </c>
      <c r="F345" s="64" t="s">
        <v>1849</v>
      </c>
      <c r="G345" s="64" t="s">
        <v>52</v>
      </c>
      <c r="H345" s="64" t="s">
        <v>1608</v>
      </c>
      <c r="I345" s="64" t="s">
        <v>1795</v>
      </c>
      <c r="J345" s="64" t="s">
        <v>1773</v>
      </c>
      <c r="K345" s="64" t="s">
        <v>1774</v>
      </c>
      <c r="L345" s="64" t="s">
        <v>52</v>
      </c>
      <c r="M345" s="63"/>
      <c r="N345" s="64" t="s">
        <v>1775</v>
      </c>
      <c r="O345" s="65" t="s">
        <v>1774</v>
      </c>
      <c r="P345" s="64" t="s">
        <v>3473</v>
      </c>
      <c r="Q345" s="64" t="s">
        <v>1788</v>
      </c>
      <c r="R345" s="66">
        <v>45581.559027777774</v>
      </c>
      <c r="S345" s="64" t="s">
        <v>1788</v>
      </c>
      <c r="T345" s="66">
        <v>45681.424305555556</v>
      </c>
    </row>
    <row r="346" spans="1:20" ht="16.8" x14ac:dyDescent="0.25">
      <c r="A346" s="64" t="s">
        <v>3474</v>
      </c>
      <c r="B346" s="64" t="s">
        <v>3475</v>
      </c>
      <c r="C346" s="64" t="s">
        <v>3476</v>
      </c>
      <c r="D346" s="64" t="s">
        <v>3477</v>
      </c>
      <c r="E346" s="64" t="s">
        <v>3478</v>
      </c>
      <c r="F346" s="64" t="s">
        <v>1849</v>
      </c>
      <c r="G346" s="64" t="s">
        <v>52</v>
      </c>
      <c r="H346" s="64" t="s">
        <v>1608</v>
      </c>
      <c r="I346" s="64" t="s">
        <v>1795</v>
      </c>
      <c r="J346" s="64" t="s">
        <v>1773</v>
      </c>
      <c r="K346" s="64" t="s">
        <v>1774</v>
      </c>
      <c r="L346" s="64" t="s">
        <v>52</v>
      </c>
      <c r="M346" s="63"/>
      <c r="N346" s="64" t="s">
        <v>1775</v>
      </c>
      <c r="O346" s="65" t="s">
        <v>1774</v>
      </c>
      <c r="P346" s="64" t="s">
        <v>3479</v>
      </c>
      <c r="Q346" s="64" t="s">
        <v>1827</v>
      </c>
      <c r="R346" s="66">
        <v>46076.820833333331</v>
      </c>
      <c r="S346" s="63"/>
      <c r="T346" s="63"/>
    </row>
    <row r="347" spans="1:20" ht="16.8" x14ac:dyDescent="0.25">
      <c r="A347" s="64" t="s">
        <v>3480</v>
      </c>
      <c r="B347" s="64" t="s">
        <v>3481</v>
      </c>
      <c r="C347" s="64" t="s">
        <v>3482</v>
      </c>
      <c r="D347" s="64" t="s">
        <v>3483</v>
      </c>
      <c r="E347" s="64" t="s">
        <v>3484</v>
      </c>
      <c r="F347" s="64" t="s">
        <v>1849</v>
      </c>
      <c r="G347" s="64" t="s">
        <v>52</v>
      </c>
      <c r="H347" s="64" t="s">
        <v>1608</v>
      </c>
      <c r="I347" s="64" t="s">
        <v>1795</v>
      </c>
      <c r="J347" s="64" t="s">
        <v>1773</v>
      </c>
      <c r="K347" s="64" t="s">
        <v>1776</v>
      </c>
      <c r="L347" s="64" t="s">
        <v>52</v>
      </c>
      <c r="M347" s="63"/>
      <c r="N347" s="64" t="s">
        <v>1775</v>
      </c>
      <c r="O347" s="65" t="s">
        <v>1776</v>
      </c>
      <c r="P347" s="64" t="s">
        <v>1836</v>
      </c>
      <c r="Q347" s="64" t="s">
        <v>1811</v>
      </c>
      <c r="R347" s="66">
        <v>45473.5</v>
      </c>
      <c r="S347" s="64" t="s">
        <v>1779</v>
      </c>
      <c r="T347" s="66">
        <v>45986.334027777775</v>
      </c>
    </row>
    <row r="348" spans="1:20" ht="16.8" x14ac:dyDescent="0.25">
      <c r="A348" s="64" t="s">
        <v>3485</v>
      </c>
      <c r="B348" s="64" t="s">
        <v>3486</v>
      </c>
      <c r="C348" s="64" t="s">
        <v>3487</v>
      </c>
      <c r="D348" s="64" t="s">
        <v>3488</v>
      </c>
      <c r="E348" s="64" t="s">
        <v>3489</v>
      </c>
      <c r="F348" s="64" t="s">
        <v>1876</v>
      </c>
      <c r="G348" s="64" t="s">
        <v>12</v>
      </c>
      <c r="H348" s="64" t="s">
        <v>1600</v>
      </c>
      <c r="I348" s="64" t="s">
        <v>1795</v>
      </c>
      <c r="J348" s="64" t="s">
        <v>1773</v>
      </c>
      <c r="K348" s="64" t="s">
        <v>1774</v>
      </c>
      <c r="L348" s="64" t="s">
        <v>12</v>
      </c>
      <c r="M348" s="63"/>
      <c r="N348" s="64" t="s">
        <v>1775</v>
      </c>
      <c r="O348" s="65" t="s">
        <v>1774</v>
      </c>
      <c r="P348" s="64" t="s">
        <v>3489</v>
      </c>
      <c r="Q348" s="64" t="s">
        <v>1827</v>
      </c>
      <c r="R348" s="66">
        <v>45994.806944444441</v>
      </c>
      <c r="S348" s="64" t="s">
        <v>1804</v>
      </c>
      <c r="T348" s="66">
        <v>46142.802083333328</v>
      </c>
    </row>
    <row r="349" spans="1:20" ht="16.8" x14ac:dyDescent="0.25">
      <c r="A349" s="64" t="s">
        <v>3490</v>
      </c>
      <c r="B349" s="64" t="s">
        <v>215</v>
      </c>
      <c r="C349" s="64" t="s">
        <v>3491</v>
      </c>
      <c r="D349" s="64" t="s">
        <v>3492</v>
      </c>
      <c r="E349" s="64" t="s">
        <v>3493</v>
      </c>
      <c r="F349" s="64" t="s">
        <v>2969</v>
      </c>
      <c r="G349" s="64" t="s">
        <v>34</v>
      </c>
      <c r="H349" s="64" t="s">
        <v>1602</v>
      </c>
      <c r="I349" s="64" t="s">
        <v>1772</v>
      </c>
      <c r="J349" s="64" t="s">
        <v>1773</v>
      </c>
      <c r="K349" s="64" t="s">
        <v>1774</v>
      </c>
      <c r="L349" s="64" t="s">
        <v>34</v>
      </c>
      <c r="M349" s="63"/>
      <c r="N349" s="64" t="s">
        <v>1775</v>
      </c>
      <c r="O349" s="65" t="s">
        <v>1774</v>
      </c>
      <c r="P349" s="64" t="s">
        <v>1810</v>
      </c>
      <c r="Q349" s="64" t="s">
        <v>1811</v>
      </c>
      <c r="R349" s="66">
        <v>45473.5</v>
      </c>
      <c r="S349" s="64" t="s">
        <v>1788</v>
      </c>
      <c r="T349" s="66">
        <v>45681.424999999996</v>
      </c>
    </row>
    <row r="350" spans="1:20" ht="16.8" x14ac:dyDescent="0.25">
      <c r="A350" s="64" t="s">
        <v>3494</v>
      </c>
      <c r="B350" s="64" t="s">
        <v>3495</v>
      </c>
      <c r="C350" s="64" t="s">
        <v>3496</v>
      </c>
      <c r="D350" s="64" t="s">
        <v>3497</v>
      </c>
      <c r="E350" s="64" t="s">
        <v>3498</v>
      </c>
      <c r="F350" s="64" t="s">
        <v>1876</v>
      </c>
      <c r="G350" s="64" t="s">
        <v>44</v>
      </c>
      <c r="H350" s="64" t="s">
        <v>1631</v>
      </c>
      <c r="I350" s="64" t="s">
        <v>1795</v>
      </c>
      <c r="J350" s="64" t="s">
        <v>1786</v>
      </c>
      <c r="K350" s="64" t="s">
        <v>1774</v>
      </c>
      <c r="L350" s="64" t="s">
        <v>44</v>
      </c>
      <c r="M350" s="63"/>
      <c r="N350" s="64" t="s">
        <v>1775</v>
      </c>
      <c r="O350" s="65" t="s">
        <v>1776</v>
      </c>
      <c r="P350" s="64" t="s">
        <v>3499</v>
      </c>
      <c r="Q350" s="64" t="s">
        <v>1811</v>
      </c>
      <c r="R350" s="66">
        <v>45473.5</v>
      </c>
      <c r="S350" s="64" t="s">
        <v>1811</v>
      </c>
      <c r="T350" s="66">
        <v>45987.464583333334</v>
      </c>
    </row>
    <row r="351" spans="1:20" ht="16.8" x14ac:dyDescent="0.25">
      <c r="A351" s="64" t="s">
        <v>3500</v>
      </c>
      <c r="B351" s="64" t="s">
        <v>3501</v>
      </c>
      <c r="C351" s="64" t="s">
        <v>3502</v>
      </c>
      <c r="D351" s="64" t="s">
        <v>3503</v>
      </c>
      <c r="E351" s="64" t="s">
        <v>3504</v>
      </c>
      <c r="F351" s="64" t="s">
        <v>1794</v>
      </c>
      <c r="G351" s="64" t="s">
        <v>34</v>
      </c>
      <c r="H351" s="64" t="s">
        <v>1602</v>
      </c>
      <c r="I351" s="64" t="s">
        <v>1795</v>
      </c>
      <c r="J351" s="64" t="s">
        <v>1773</v>
      </c>
      <c r="K351" s="64" t="s">
        <v>1776</v>
      </c>
      <c r="L351" s="63"/>
      <c r="M351" s="64" t="s">
        <v>2155</v>
      </c>
      <c r="N351" s="64" t="s">
        <v>1775</v>
      </c>
      <c r="O351" s="65" t="s">
        <v>1776</v>
      </c>
      <c r="P351" s="64" t="s">
        <v>3505</v>
      </c>
      <c r="Q351" s="64" t="s">
        <v>2190</v>
      </c>
      <c r="R351" s="66">
        <v>45559.430555555555</v>
      </c>
      <c r="S351" s="64" t="s">
        <v>2190</v>
      </c>
      <c r="T351" s="66">
        <v>45559.447916666664</v>
      </c>
    </row>
    <row r="352" spans="1:20" ht="16.8" x14ac:dyDescent="0.25">
      <c r="A352" s="64" t="s">
        <v>3506</v>
      </c>
      <c r="B352" s="64" t="s">
        <v>3507</v>
      </c>
      <c r="C352" s="64" t="s">
        <v>2073</v>
      </c>
      <c r="D352" s="64" t="s">
        <v>2074</v>
      </c>
      <c r="E352" s="64" t="s">
        <v>2075</v>
      </c>
      <c r="F352" s="64" t="s">
        <v>1866</v>
      </c>
      <c r="G352" s="64" t="s">
        <v>34</v>
      </c>
      <c r="H352" s="64" t="s">
        <v>1584</v>
      </c>
      <c r="I352" s="64" t="s">
        <v>1772</v>
      </c>
      <c r="J352" s="64" t="s">
        <v>1773</v>
      </c>
      <c r="K352" s="64" t="s">
        <v>1774</v>
      </c>
      <c r="L352" s="64" t="s">
        <v>34</v>
      </c>
      <c r="M352" s="63"/>
      <c r="N352" s="64" t="s">
        <v>1775</v>
      </c>
      <c r="O352" s="65" t="s">
        <v>1776</v>
      </c>
      <c r="P352" s="64" t="s">
        <v>2076</v>
      </c>
      <c r="Q352" s="64" t="s">
        <v>1804</v>
      </c>
      <c r="R352" s="66">
        <v>46139.60833333333</v>
      </c>
      <c r="S352" s="63"/>
      <c r="T352" s="66">
        <v>46142.735416666663</v>
      </c>
    </row>
    <row r="353" spans="1:20" ht="16.8" x14ac:dyDescent="0.25">
      <c r="A353" s="64" t="s">
        <v>3508</v>
      </c>
      <c r="B353" s="64" t="s">
        <v>216</v>
      </c>
      <c r="C353" s="64" t="s">
        <v>3509</v>
      </c>
      <c r="D353" s="64" t="s">
        <v>3510</v>
      </c>
      <c r="E353" s="64" t="s">
        <v>3511</v>
      </c>
      <c r="F353" s="64" t="s">
        <v>1849</v>
      </c>
      <c r="G353" s="64" t="s">
        <v>34</v>
      </c>
      <c r="H353" s="64" t="s">
        <v>1590</v>
      </c>
      <c r="I353" s="64" t="s">
        <v>1795</v>
      </c>
      <c r="J353" s="64" t="s">
        <v>1773</v>
      </c>
      <c r="K353" s="64" t="s">
        <v>1774</v>
      </c>
      <c r="L353" s="64" t="s">
        <v>34</v>
      </c>
      <c r="M353" s="63"/>
      <c r="N353" s="64" t="s">
        <v>1775</v>
      </c>
      <c r="O353" s="65" t="s">
        <v>1774</v>
      </c>
      <c r="P353" s="64" t="s">
        <v>1836</v>
      </c>
      <c r="Q353" s="64" t="s">
        <v>1811</v>
      </c>
      <c r="R353" s="66">
        <v>45473.5</v>
      </c>
      <c r="S353" s="64" t="s">
        <v>1779</v>
      </c>
      <c r="T353" s="66">
        <v>45895.468055555553</v>
      </c>
    </row>
    <row r="354" spans="1:20" ht="16.8" x14ac:dyDescent="0.25">
      <c r="A354" s="64" t="s">
        <v>3512</v>
      </c>
      <c r="B354" s="64" t="s">
        <v>217</v>
      </c>
      <c r="C354" s="64" t="s">
        <v>3121</v>
      </c>
      <c r="D354" s="64" t="s">
        <v>3122</v>
      </c>
      <c r="E354" s="64" t="s">
        <v>3123</v>
      </c>
      <c r="F354" s="64" t="s">
        <v>1849</v>
      </c>
      <c r="G354" s="64" t="s">
        <v>34</v>
      </c>
      <c r="H354" s="64" t="s">
        <v>1590</v>
      </c>
      <c r="I354" s="64" t="s">
        <v>1795</v>
      </c>
      <c r="J354" s="64" t="s">
        <v>1773</v>
      </c>
      <c r="K354" s="64" t="s">
        <v>1774</v>
      </c>
      <c r="L354" s="64" t="s">
        <v>34</v>
      </c>
      <c r="M354" s="63"/>
      <c r="N354" s="64" t="s">
        <v>1775</v>
      </c>
      <c r="O354" s="65" t="s">
        <v>1774</v>
      </c>
      <c r="P354" s="64" t="s">
        <v>3513</v>
      </c>
      <c r="Q354" s="64" t="s">
        <v>1975</v>
      </c>
      <c r="R354" s="66">
        <v>45673.637499999997</v>
      </c>
      <c r="S354" s="64" t="s">
        <v>1788</v>
      </c>
      <c r="T354" s="66">
        <v>45681.426388888889</v>
      </c>
    </row>
    <row r="355" spans="1:20" ht="16.8" x14ac:dyDescent="0.25">
      <c r="A355" s="64" t="s">
        <v>3514</v>
      </c>
      <c r="B355" s="64" t="s">
        <v>3515</v>
      </c>
      <c r="C355" s="64" t="s">
        <v>3121</v>
      </c>
      <c r="D355" s="64" t="s">
        <v>3122</v>
      </c>
      <c r="E355" s="64" t="s">
        <v>3123</v>
      </c>
      <c r="F355" s="64" t="s">
        <v>1849</v>
      </c>
      <c r="G355" s="64" t="s">
        <v>34</v>
      </c>
      <c r="H355" s="64" t="s">
        <v>1590</v>
      </c>
      <c r="I355" s="64" t="s">
        <v>1795</v>
      </c>
      <c r="J355" s="64" t="s">
        <v>1773</v>
      </c>
      <c r="K355" s="64" t="s">
        <v>1774</v>
      </c>
      <c r="L355" s="63"/>
      <c r="M355" s="64" t="s">
        <v>2155</v>
      </c>
      <c r="N355" s="64" t="s">
        <v>1775</v>
      </c>
      <c r="O355" s="65" t="s">
        <v>1776</v>
      </c>
      <c r="P355" s="64" t="s">
        <v>1810</v>
      </c>
      <c r="Q355" s="64" t="s">
        <v>1811</v>
      </c>
      <c r="R355" s="66">
        <v>45473.5</v>
      </c>
      <c r="S355" s="64" t="s">
        <v>1828</v>
      </c>
      <c r="T355" s="66">
        <v>45987.465277777774</v>
      </c>
    </row>
    <row r="356" spans="1:20" ht="16.8" x14ac:dyDescent="0.25">
      <c r="A356" s="64" t="s">
        <v>3516</v>
      </c>
      <c r="B356" s="64" t="s">
        <v>3517</v>
      </c>
      <c r="C356" s="64" t="s">
        <v>3518</v>
      </c>
      <c r="D356" s="64" t="s">
        <v>3519</v>
      </c>
      <c r="E356" s="64" t="s">
        <v>3520</v>
      </c>
      <c r="F356" s="64" t="s">
        <v>1794</v>
      </c>
      <c r="G356" s="64" t="s">
        <v>34</v>
      </c>
      <c r="H356" s="64" t="s">
        <v>1590</v>
      </c>
      <c r="I356" s="64" t="s">
        <v>1795</v>
      </c>
      <c r="J356" s="64" t="s">
        <v>1773</v>
      </c>
      <c r="K356" s="64" t="s">
        <v>1776</v>
      </c>
      <c r="L356" s="63"/>
      <c r="M356" s="64" t="s">
        <v>2155</v>
      </c>
      <c r="N356" s="64" t="s">
        <v>1775</v>
      </c>
      <c r="O356" s="65" t="s">
        <v>1776</v>
      </c>
      <c r="P356" s="64" t="s">
        <v>1810</v>
      </c>
      <c r="Q356" s="64" t="s">
        <v>1837</v>
      </c>
      <c r="R356" s="66">
        <v>45490.493750000001</v>
      </c>
      <c r="S356" s="63"/>
      <c r="T356" s="66">
        <v>45670.589583333334</v>
      </c>
    </row>
    <row r="357" spans="1:20" ht="16.8" x14ac:dyDescent="0.25">
      <c r="A357" s="64" t="s">
        <v>3521</v>
      </c>
      <c r="B357" s="64" t="s">
        <v>3522</v>
      </c>
      <c r="C357" s="64" t="s">
        <v>3523</v>
      </c>
      <c r="D357" s="64" t="s">
        <v>3524</v>
      </c>
      <c r="E357" s="64" t="s">
        <v>3525</v>
      </c>
      <c r="F357" s="64" t="s">
        <v>2969</v>
      </c>
      <c r="G357" s="64" t="s">
        <v>34</v>
      </c>
      <c r="H357" s="64" t="s">
        <v>1602</v>
      </c>
      <c r="I357" s="64" t="s">
        <v>1772</v>
      </c>
      <c r="J357" s="64" t="s">
        <v>1773</v>
      </c>
      <c r="K357" s="64" t="s">
        <v>1776</v>
      </c>
      <c r="L357" s="63"/>
      <c r="M357" s="64" t="s">
        <v>2155</v>
      </c>
      <c r="N357" s="64" t="s">
        <v>1775</v>
      </c>
      <c r="O357" s="65" t="s">
        <v>1776</v>
      </c>
      <c r="P357" s="64" t="s">
        <v>3526</v>
      </c>
      <c r="Q357" s="64" t="s">
        <v>1837</v>
      </c>
      <c r="R357" s="66">
        <v>45497.571527777778</v>
      </c>
      <c r="S357" s="63"/>
      <c r="T357" s="66">
        <v>45560.433333333334</v>
      </c>
    </row>
    <row r="358" spans="1:20" ht="16.8" x14ac:dyDescent="0.25">
      <c r="A358" s="64" t="s">
        <v>3527</v>
      </c>
      <c r="B358" s="64" t="s">
        <v>3528</v>
      </c>
      <c r="C358" s="64" t="s">
        <v>3529</v>
      </c>
      <c r="D358" s="64" t="s">
        <v>3530</v>
      </c>
      <c r="E358" s="64" t="s">
        <v>3531</v>
      </c>
      <c r="F358" s="64" t="s">
        <v>2969</v>
      </c>
      <c r="G358" s="64" t="s">
        <v>34</v>
      </c>
      <c r="H358" s="64" t="s">
        <v>1602</v>
      </c>
      <c r="I358" s="64" t="s">
        <v>1772</v>
      </c>
      <c r="J358" s="64" t="s">
        <v>1773</v>
      </c>
      <c r="K358" s="64" t="s">
        <v>1776</v>
      </c>
      <c r="L358" s="64" t="s">
        <v>34</v>
      </c>
      <c r="M358" s="63"/>
      <c r="N358" s="64" t="s">
        <v>1775</v>
      </c>
      <c r="O358" s="65" t="s">
        <v>1776</v>
      </c>
      <c r="P358" s="64" t="s">
        <v>1810</v>
      </c>
      <c r="Q358" s="64" t="s">
        <v>1811</v>
      </c>
      <c r="R358" s="66">
        <v>45473.5</v>
      </c>
      <c r="S358" s="64" t="s">
        <v>1788</v>
      </c>
      <c r="T358" s="66">
        <v>45681.427083333328</v>
      </c>
    </row>
    <row r="359" spans="1:20" ht="16.8" x14ac:dyDescent="0.25">
      <c r="A359" s="64" t="s">
        <v>3532</v>
      </c>
      <c r="B359" s="64" t="s">
        <v>218</v>
      </c>
      <c r="C359" s="64" t="s">
        <v>3533</v>
      </c>
      <c r="D359" s="64" t="s">
        <v>3534</v>
      </c>
      <c r="E359" s="64" t="s">
        <v>3535</v>
      </c>
      <c r="F359" s="64" t="s">
        <v>1794</v>
      </c>
      <c r="G359" s="64" t="s">
        <v>34</v>
      </c>
      <c r="H359" s="64" t="s">
        <v>1590</v>
      </c>
      <c r="I359" s="64" t="s">
        <v>1795</v>
      </c>
      <c r="J359" s="64" t="s">
        <v>1773</v>
      </c>
      <c r="K359" s="64" t="s">
        <v>1774</v>
      </c>
      <c r="L359" s="64" t="s">
        <v>34</v>
      </c>
      <c r="M359" s="63"/>
      <c r="N359" s="64" t="s">
        <v>1775</v>
      </c>
      <c r="O359" s="65" t="s">
        <v>1774</v>
      </c>
      <c r="P359" s="64" t="s">
        <v>1810</v>
      </c>
      <c r="Q359" s="64" t="s">
        <v>1828</v>
      </c>
      <c r="R359" s="66">
        <v>45672.836111111108</v>
      </c>
      <c r="S359" s="64" t="s">
        <v>1788</v>
      </c>
      <c r="T359" s="66">
        <v>45681.427777777775</v>
      </c>
    </row>
    <row r="360" spans="1:20" ht="16.8" x14ac:dyDescent="0.25">
      <c r="A360" s="64" t="s">
        <v>3536</v>
      </c>
      <c r="B360" s="64" t="s">
        <v>3537</v>
      </c>
      <c r="C360" s="64" t="s">
        <v>3538</v>
      </c>
      <c r="D360" s="64" t="s">
        <v>3539</v>
      </c>
      <c r="E360" s="64" t="s">
        <v>3540</v>
      </c>
      <c r="F360" s="64" t="s">
        <v>1794</v>
      </c>
      <c r="G360" s="64" t="s">
        <v>34</v>
      </c>
      <c r="H360" s="64" t="s">
        <v>1602</v>
      </c>
      <c r="I360" s="64" t="s">
        <v>1772</v>
      </c>
      <c r="J360" s="64" t="s">
        <v>1773</v>
      </c>
      <c r="K360" s="64" t="s">
        <v>1776</v>
      </c>
      <c r="L360" s="63"/>
      <c r="M360" s="64" t="s">
        <v>2155</v>
      </c>
      <c r="N360" s="64" t="s">
        <v>1775</v>
      </c>
      <c r="O360" s="65" t="s">
        <v>1776</v>
      </c>
      <c r="P360" s="64" t="s">
        <v>3541</v>
      </c>
      <c r="Q360" s="64" t="s">
        <v>2190</v>
      </c>
      <c r="R360" s="66">
        <v>45616.349305555552</v>
      </c>
      <c r="S360" s="64" t="s">
        <v>2190</v>
      </c>
      <c r="T360" s="66">
        <v>45616.352083333331</v>
      </c>
    </row>
    <row r="361" spans="1:20" ht="16.8" x14ac:dyDescent="0.25">
      <c r="A361" s="64" t="s">
        <v>3542</v>
      </c>
      <c r="B361" s="64" t="s">
        <v>3543</v>
      </c>
      <c r="C361" s="64" t="s">
        <v>3205</v>
      </c>
      <c r="D361" s="64" t="s">
        <v>3206</v>
      </c>
      <c r="E361" s="64" t="s">
        <v>3207</v>
      </c>
      <c r="F361" s="64" t="s">
        <v>1849</v>
      </c>
      <c r="G361" s="64" t="s">
        <v>34</v>
      </c>
      <c r="H361" s="64" t="s">
        <v>1605</v>
      </c>
      <c r="I361" s="64" t="s">
        <v>1795</v>
      </c>
      <c r="J361" s="64" t="s">
        <v>1773</v>
      </c>
      <c r="K361" s="64" t="s">
        <v>1774</v>
      </c>
      <c r="L361" s="64" t="s">
        <v>34</v>
      </c>
      <c r="M361" s="63"/>
      <c r="N361" s="64" t="s">
        <v>1775</v>
      </c>
      <c r="O361" s="65" t="s">
        <v>1776</v>
      </c>
      <c r="P361" s="64" t="s">
        <v>1810</v>
      </c>
      <c r="Q361" s="64" t="s">
        <v>1811</v>
      </c>
      <c r="R361" s="66">
        <v>45473.5</v>
      </c>
      <c r="S361" s="64" t="s">
        <v>1788</v>
      </c>
      <c r="T361" s="66">
        <v>45890.373611111107</v>
      </c>
    </row>
    <row r="362" spans="1:20" ht="16.8" x14ac:dyDescent="0.25">
      <c r="A362" s="64" t="s">
        <v>3544</v>
      </c>
      <c r="B362" s="64" t="s">
        <v>3545</v>
      </c>
      <c r="C362" s="64" t="s">
        <v>3546</v>
      </c>
      <c r="D362" s="64" t="s">
        <v>3547</v>
      </c>
      <c r="E362" s="64" t="s">
        <v>3548</v>
      </c>
      <c r="F362" s="64" t="s">
        <v>1771</v>
      </c>
      <c r="G362" s="64" t="s">
        <v>46</v>
      </c>
      <c r="H362" s="64" t="s">
        <v>1635</v>
      </c>
      <c r="I362" s="64" t="s">
        <v>1772</v>
      </c>
      <c r="J362" s="64" t="s">
        <v>1773</v>
      </c>
      <c r="K362" s="64" t="s">
        <v>1774</v>
      </c>
      <c r="L362" s="63"/>
      <c r="M362" s="64" t="s">
        <v>2155</v>
      </c>
      <c r="N362" s="64" t="s">
        <v>1775</v>
      </c>
      <c r="O362" s="65" t="s">
        <v>1776</v>
      </c>
      <c r="P362" s="63"/>
      <c r="Q362" s="64" t="s">
        <v>1811</v>
      </c>
      <c r="R362" s="66">
        <v>45473.5</v>
      </c>
      <c r="S362" s="64" t="s">
        <v>1811</v>
      </c>
      <c r="T362" s="66">
        <v>45629.752777777772</v>
      </c>
    </row>
    <row r="363" spans="1:20" ht="16.8" x14ac:dyDescent="0.25">
      <c r="A363" s="64" t="s">
        <v>3549</v>
      </c>
      <c r="B363" s="64" t="s">
        <v>219</v>
      </c>
      <c r="C363" s="64" t="s">
        <v>3550</v>
      </c>
      <c r="D363" s="64" t="s">
        <v>3551</v>
      </c>
      <c r="E363" s="64" t="s">
        <v>3552</v>
      </c>
      <c r="F363" s="64" t="s">
        <v>2969</v>
      </c>
      <c r="G363" s="64" t="s">
        <v>34</v>
      </c>
      <c r="H363" s="64" t="s">
        <v>1602</v>
      </c>
      <c r="I363" s="64" t="s">
        <v>1772</v>
      </c>
      <c r="J363" s="64" t="s">
        <v>1773</v>
      </c>
      <c r="K363" s="64" t="s">
        <v>1774</v>
      </c>
      <c r="L363" s="64" t="s">
        <v>34</v>
      </c>
      <c r="M363" s="63"/>
      <c r="N363" s="64" t="s">
        <v>1775</v>
      </c>
      <c r="O363" s="65" t="s">
        <v>1776</v>
      </c>
      <c r="P363" s="64" t="s">
        <v>1810</v>
      </c>
      <c r="Q363" s="64" t="s">
        <v>1811</v>
      </c>
      <c r="R363" s="66">
        <v>45473.5</v>
      </c>
      <c r="S363" s="64" t="s">
        <v>1788</v>
      </c>
      <c r="T363" s="66">
        <v>46122.831944444442</v>
      </c>
    </row>
    <row r="364" spans="1:20" ht="16.8" x14ac:dyDescent="0.25">
      <c r="A364" s="64" t="s">
        <v>3553</v>
      </c>
      <c r="B364" s="64" t="s">
        <v>3554</v>
      </c>
      <c r="C364" s="64" t="s">
        <v>2424</v>
      </c>
      <c r="D364" s="64" t="s">
        <v>2425</v>
      </c>
      <c r="E364" s="64" t="s">
        <v>2426</v>
      </c>
      <c r="F364" s="64" t="s">
        <v>1876</v>
      </c>
      <c r="G364" s="64" t="s">
        <v>34</v>
      </c>
      <c r="H364" s="64" t="s">
        <v>1602</v>
      </c>
      <c r="I364" s="64" t="s">
        <v>1795</v>
      </c>
      <c r="J364" s="64" t="s">
        <v>1773</v>
      </c>
      <c r="K364" s="64" t="s">
        <v>1774</v>
      </c>
      <c r="L364" s="64" t="s">
        <v>34</v>
      </c>
      <c r="M364" s="63"/>
      <c r="N364" s="64" t="s">
        <v>1775</v>
      </c>
      <c r="O364" s="65" t="s">
        <v>1774</v>
      </c>
      <c r="P364" s="64" t="s">
        <v>3555</v>
      </c>
      <c r="Q364" s="64" t="s">
        <v>1827</v>
      </c>
      <c r="R364" s="66">
        <v>46056.798611111109</v>
      </c>
      <c r="S364" s="63"/>
      <c r="T364" s="63"/>
    </row>
    <row r="365" spans="1:20" ht="16.8" x14ac:dyDescent="0.25">
      <c r="A365" s="64" t="s">
        <v>3556</v>
      </c>
      <c r="B365" s="64" t="s">
        <v>220</v>
      </c>
      <c r="C365" s="64" t="s">
        <v>3557</v>
      </c>
      <c r="D365" s="64" t="s">
        <v>3558</v>
      </c>
      <c r="E365" s="64" t="s">
        <v>3559</v>
      </c>
      <c r="F365" s="64" t="s">
        <v>1849</v>
      </c>
      <c r="G365" s="64" t="s">
        <v>34</v>
      </c>
      <c r="H365" s="64" t="s">
        <v>1590</v>
      </c>
      <c r="I365" s="64" t="s">
        <v>1772</v>
      </c>
      <c r="J365" s="64" t="s">
        <v>1773</v>
      </c>
      <c r="K365" s="64" t="s">
        <v>1774</v>
      </c>
      <c r="L365" s="64" t="s">
        <v>34</v>
      </c>
      <c r="M365" s="63"/>
      <c r="N365" s="64" t="s">
        <v>1775</v>
      </c>
      <c r="O365" s="65" t="s">
        <v>1774</v>
      </c>
      <c r="P365" s="64" t="s">
        <v>3560</v>
      </c>
      <c r="Q365" s="64" t="s">
        <v>1811</v>
      </c>
      <c r="R365" s="66">
        <v>45473.5</v>
      </c>
      <c r="S365" s="64" t="s">
        <v>2190</v>
      </c>
      <c r="T365" s="66">
        <v>45686.376388888886</v>
      </c>
    </row>
    <row r="366" spans="1:20" ht="16.8" x14ac:dyDescent="0.25">
      <c r="A366" s="64" t="s">
        <v>3561</v>
      </c>
      <c r="B366" s="64" t="s">
        <v>221</v>
      </c>
      <c r="C366" s="64" t="s">
        <v>3097</v>
      </c>
      <c r="D366" s="64" t="s">
        <v>3098</v>
      </c>
      <c r="E366" s="64" t="s">
        <v>3099</v>
      </c>
      <c r="F366" s="64" t="s">
        <v>2921</v>
      </c>
      <c r="G366" s="64" t="s">
        <v>34</v>
      </c>
      <c r="H366" s="64" t="s">
        <v>1602</v>
      </c>
      <c r="I366" s="64" t="s">
        <v>1772</v>
      </c>
      <c r="J366" s="64" t="s">
        <v>1773</v>
      </c>
      <c r="K366" s="64" t="s">
        <v>1774</v>
      </c>
      <c r="L366" s="64" t="s">
        <v>34</v>
      </c>
      <c r="M366" s="63"/>
      <c r="N366" s="64" t="s">
        <v>1775</v>
      </c>
      <c r="O366" s="65" t="s">
        <v>1774</v>
      </c>
      <c r="P366" s="64" t="s">
        <v>3562</v>
      </c>
      <c r="Q366" s="64" t="s">
        <v>1837</v>
      </c>
      <c r="R366" s="66">
        <v>46132.772916666661</v>
      </c>
      <c r="S366" s="63"/>
      <c r="T366" s="63"/>
    </row>
    <row r="367" spans="1:20" ht="16.8" x14ac:dyDescent="0.25">
      <c r="A367" s="64" t="s">
        <v>3563</v>
      </c>
      <c r="B367" s="64" t="s">
        <v>3564</v>
      </c>
      <c r="C367" s="64" t="s">
        <v>3565</v>
      </c>
      <c r="D367" s="64" t="s">
        <v>3566</v>
      </c>
      <c r="E367" s="64" t="s">
        <v>3567</v>
      </c>
      <c r="F367" s="64" t="s">
        <v>2066</v>
      </c>
      <c r="G367" s="64" t="s">
        <v>34</v>
      </c>
      <c r="H367" s="64" t="s">
        <v>1609</v>
      </c>
      <c r="I367" s="64" t="s">
        <v>1772</v>
      </c>
      <c r="J367" s="64" t="s">
        <v>1773</v>
      </c>
      <c r="K367" s="64" t="s">
        <v>1774</v>
      </c>
      <c r="L367" s="64" t="s">
        <v>34</v>
      </c>
      <c r="M367" s="63"/>
      <c r="N367" s="64" t="s">
        <v>1775</v>
      </c>
      <c r="O367" s="65" t="s">
        <v>1776</v>
      </c>
      <c r="P367" s="64" t="s">
        <v>3568</v>
      </c>
      <c r="Q367" s="64" t="s">
        <v>1837</v>
      </c>
      <c r="R367" s="66">
        <v>46063.627777777772</v>
      </c>
      <c r="S367" s="64" t="s">
        <v>1837</v>
      </c>
      <c r="T367" s="66">
        <v>46063.631944444445</v>
      </c>
    </row>
    <row r="368" spans="1:20" ht="16.8" x14ac:dyDescent="0.25">
      <c r="A368" s="64" t="s">
        <v>3569</v>
      </c>
      <c r="B368" s="64" t="s">
        <v>3570</v>
      </c>
      <c r="C368" s="64" t="s">
        <v>3565</v>
      </c>
      <c r="D368" s="64" t="s">
        <v>3566</v>
      </c>
      <c r="E368" s="64" t="s">
        <v>3567</v>
      </c>
      <c r="F368" s="64" t="s">
        <v>2066</v>
      </c>
      <c r="G368" s="64" t="s">
        <v>34</v>
      </c>
      <c r="H368" s="64" t="s">
        <v>1609</v>
      </c>
      <c r="I368" s="64" t="s">
        <v>1772</v>
      </c>
      <c r="J368" s="64" t="s">
        <v>1773</v>
      </c>
      <c r="K368" s="64" t="s">
        <v>1774</v>
      </c>
      <c r="L368" s="64" t="s">
        <v>34</v>
      </c>
      <c r="M368" s="63"/>
      <c r="N368" s="64" t="s">
        <v>1775</v>
      </c>
      <c r="O368" s="65" t="s">
        <v>1774</v>
      </c>
      <c r="P368" s="64" t="s">
        <v>3568</v>
      </c>
      <c r="Q368" s="64" t="s">
        <v>1837</v>
      </c>
      <c r="R368" s="66">
        <v>46063.631944444445</v>
      </c>
      <c r="S368" s="63"/>
      <c r="T368" s="63"/>
    </row>
    <row r="369" spans="1:20" ht="16.8" x14ac:dyDescent="0.25">
      <c r="A369" s="64" t="s">
        <v>3571</v>
      </c>
      <c r="B369" s="64" t="s">
        <v>3572</v>
      </c>
      <c r="C369" s="64" t="s">
        <v>3573</v>
      </c>
      <c r="D369" s="64" t="s">
        <v>3574</v>
      </c>
      <c r="E369" s="64" t="s">
        <v>3575</v>
      </c>
      <c r="F369" s="64" t="s">
        <v>1876</v>
      </c>
      <c r="G369" s="64" t="s">
        <v>34</v>
      </c>
      <c r="H369" s="64" t="s">
        <v>1609</v>
      </c>
      <c r="I369" s="64" t="s">
        <v>1772</v>
      </c>
      <c r="J369" s="64" t="s">
        <v>1773</v>
      </c>
      <c r="K369" s="64" t="s">
        <v>1774</v>
      </c>
      <c r="L369" s="64" t="s">
        <v>34</v>
      </c>
      <c r="M369" s="63"/>
      <c r="N369" s="64" t="s">
        <v>1775</v>
      </c>
      <c r="O369" s="65" t="s">
        <v>1774</v>
      </c>
      <c r="P369" s="64" t="s">
        <v>1810</v>
      </c>
      <c r="Q369" s="64" t="s">
        <v>1811</v>
      </c>
      <c r="R369" s="66">
        <v>45473.5</v>
      </c>
      <c r="S369" s="64" t="s">
        <v>1788</v>
      </c>
      <c r="T369" s="66">
        <v>45681.430555555555</v>
      </c>
    </row>
    <row r="370" spans="1:20" ht="16.8" x14ac:dyDescent="0.25">
      <c r="A370" s="64" t="s">
        <v>3576</v>
      </c>
      <c r="B370" s="64" t="s">
        <v>3577</v>
      </c>
      <c r="C370" s="64" t="s">
        <v>2801</v>
      </c>
      <c r="D370" s="64" t="s">
        <v>2802</v>
      </c>
      <c r="E370" s="64" t="s">
        <v>2803</v>
      </c>
      <c r="F370" s="64" t="s">
        <v>1802</v>
      </c>
      <c r="G370" s="64" t="s">
        <v>43</v>
      </c>
      <c r="H370" s="64" t="s">
        <v>43</v>
      </c>
      <c r="I370" s="64" t="s">
        <v>1772</v>
      </c>
      <c r="J370" s="64" t="s">
        <v>1773</v>
      </c>
      <c r="K370" s="64" t="s">
        <v>1774</v>
      </c>
      <c r="L370" s="64" t="s">
        <v>43</v>
      </c>
      <c r="M370" s="63"/>
      <c r="N370" s="64" t="s">
        <v>1775</v>
      </c>
      <c r="O370" s="65" t="s">
        <v>1776</v>
      </c>
      <c r="P370" s="64" t="s">
        <v>3578</v>
      </c>
      <c r="Q370" s="64" t="s">
        <v>1837</v>
      </c>
      <c r="R370" s="66">
        <v>46063.643055555556</v>
      </c>
      <c r="S370" s="64" t="s">
        <v>1837</v>
      </c>
      <c r="T370" s="66">
        <v>46132.767361111109</v>
      </c>
    </row>
    <row r="371" spans="1:20" ht="16.8" x14ac:dyDescent="0.25">
      <c r="A371" s="64" t="s">
        <v>3579</v>
      </c>
      <c r="B371" s="64" t="s">
        <v>3580</v>
      </c>
      <c r="C371" s="64" t="s">
        <v>3581</v>
      </c>
      <c r="D371" s="64" t="s">
        <v>3582</v>
      </c>
      <c r="E371" s="64" t="s">
        <v>3583</v>
      </c>
      <c r="F371" s="64" t="s">
        <v>1849</v>
      </c>
      <c r="G371" s="64" t="s">
        <v>48</v>
      </c>
      <c r="H371" s="64" t="s">
        <v>1672</v>
      </c>
      <c r="I371" s="64" t="s">
        <v>1795</v>
      </c>
      <c r="J371" s="64" t="s">
        <v>1786</v>
      </c>
      <c r="K371" s="64" t="s">
        <v>1774</v>
      </c>
      <c r="L371" s="63"/>
      <c r="M371" s="64" t="s">
        <v>2155</v>
      </c>
      <c r="N371" s="64" t="s">
        <v>1775</v>
      </c>
      <c r="O371" s="65" t="s">
        <v>1776</v>
      </c>
      <c r="P371" s="64" t="s">
        <v>3583</v>
      </c>
      <c r="Q371" s="64" t="s">
        <v>2190</v>
      </c>
      <c r="R371" s="66">
        <v>45526.400694444441</v>
      </c>
      <c r="S371" s="64" t="s">
        <v>2190</v>
      </c>
      <c r="T371" s="66">
        <v>46108.424999999996</v>
      </c>
    </row>
    <row r="372" spans="1:20" ht="16.8" x14ac:dyDescent="0.25">
      <c r="A372" s="64" t="s">
        <v>3584</v>
      </c>
      <c r="B372" s="64" t="s">
        <v>222</v>
      </c>
      <c r="C372" s="64" t="s">
        <v>3585</v>
      </c>
      <c r="D372" s="64" t="s">
        <v>3586</v>
      </c>
      <c r="E372" s="64" t="s">
        <v>3587</v>
      </c>
      <c r="F372" s="64" t="s">
        <v>1876</v>
      </c>
      <c r="G372" s="64" t="s">
        <v>34</v>
      </c>
      <c r="H372" s="64" t="s">
        <v>1609</v>
      </c>
      <c r="I372" s="64" t="s">
        <v>1772</v>
      </c>
      <c r="J372" s="64" t="s">
        <v>1773</v>
      </c>
      <c r="K372" s="64" t="s">
        <v>1774</v>
      </c>
      <c r="L372" s="64" t="s">
        <v>34</v>
      </c>
      <c r="M372" s="63"/>
      <c r="N372" s="64" t="s">
        <v>1775</v>
      </c>
      <c r="O372" s="65" t="s">
        <v>1774</v>
      </c>
      <c r="P372" s="64" t="s">
        <v>1810</v>
      </c>
      <c r="Q372" s="64" t="s">
        <v>1811</v>
      </c>
      <c r="R372" s="66">
        <v>45473.5</v>
      </c>
      <c r="S372" s="64" t="s">
        <v>1788</v>
      </c>
      <c r="T372" s="66">
        <v>45681.431250000001</v>
      </c>
    </row>
    <row r="373" spans="1:20" ht="16.8" x14ac:dyDescent="0.25">
      <c r="A373" s="64" t="s">
        <v>3588</v>
      </c>
      <c r="B373" s="64" t="s">
        <v>223</v>
      </c>
      <c r="C373" s="64" t="s">
        <v>3589</v>
      </c>
      <c r="D373" s="64" t="s">
        <v>3590</v>
      </c>
      <c r="E373" s="64" t="s">
        <v>3591</v>
      </c>
      <c r="F373" s="64" t="s">
        <v>1771</v>
      </c>
      <c r="G373" s="64" t="s">
        <v>34</v>
      </c>
      <c r="H373" s="64" t="s">
        <v>1609</v>
      </c>
      <c r="I373" s="64" t="s">
        <v>1772</v>
      </c>
      <c r="J373" s="64" t="s">
        <v>1773</v>
      </c>
      <c r="K373" s="64" t="s">
        <v>1774</v>
      </c>
      <c r="L373" s="64" t="s">
        <v>34</v>
      </c>
      <c r="M373" s="63"/>
      <c r="N373" s="64" t="s">
        <v>1775</v>
      </c>
      <c r="O373" s="65" t="s">
        <v>1774</v>
      </c>
      <c r="P373" s="64" t="s">
        <v>1810</v>
      </c>
      <c r="Q373" s="64" t="s">
        <v>1811</v>
      </c>
      <c r="R373" s="66">
        <v>45473.5</v>
      </c>
      <c r="S373" s="64" t="s">
        <v>1788</v>
      </c>
      <c r="T373" s="66">
        <v>45681.431250000001</v>
      </c>
    </row>
    <row r="374" spans="1:20" ht="16.8" x14ac:dyDescent="0.25">
      <c r="A374" s="64" t="s">
        <v>3592</v>
      </c>
      <c r="B374" s="64" t="s">
        <v>3593</v>
      </c>
      <c r="C374" s="64" t="s">
        <v>3594</v>
      </c>
      <c r="D374" s="64" t="s">
        <v>3595</v>
      </c>
      <c r="E374" s="64" t="s">
        <v>3596</v>
      </c>
      <c r="F374" s="64" t="s">
        <v>1785</v>
      </c>
      <c r="G374" s="64" t="s">
        <v>52</v>
      </c>
      <c r="H374" s="64" t="s">
        <v>1585</v>
      </c>
      <c r="I374" s="64" t="s">
        <v>1772</v>
      </c>
      <c r="J374" s="64" t="s">
        <v>1773</v>
      </c>
      <c r="K374" s="64" t="s">
        <v>1774</v>
      </c>
      <c r="L374" s="64" t="s">
        <v>52</v>
      </c>
      <c r="M374" s="63"/>
      <c r="N374" s="64" t="s">
        <v>1775</v>
      </c>
      <c r="O374" s="65" t="s">
        <v>1776</v>
      </c>
      <c r="P374" s="64" t="s">
        <v>1810</v>
      </c>
      <c r="Q374" s="64" t="s">
        <v>1811</v>
      </c>
      <c r="R374" s="66">
        <v>45473.5</v>
      </c>
      <c r="S374" s="64" t="s">
        <v>1788</v>
      </c>
      <c r="T374" s="66">
        <v>46098.782638888886</v>
      </c>
    </row>
    <row r="375" spans="1:20" ht="16.8" x14ac:dyDescent="0.25">
      <c r="A375" s="64" t="s">
        <v>3597</v>
      </c>
      <c r="B375" s="64" t="s">
        <v>224</v>
      </c>
      <c r="C375" s="64" t="s">
        <v>3598</v>
      </c>
      <c r="D375" s="64" t="s">
        <v>3599</v>
      </c>
      <c r="E375" s="64" t="s">
        <v>3600</v>
      </c>
      <c r="F375" s="64" t="s">
        <v>1876</v>
      </c>
      <c r="G375" s="64" t="s">
        <v>52</v>
      </c>
      <c r="H375" s="64" t="s">
        <v>1585</v>
      </c>
      <c r="I375" s="64" t="s">
        <v>1795</v>
      </c>
      <c r="J375" s="64" t="s">
        <v>1773</v>
      </c>
      <c r="K375" s="64" t="s">
        <v>1774</v>
      </c>
      <c r="L375" s="64" t="s">
        <v>52</v>
      </c>
      <c r="M375" s="63"/>
      <c r="N375" s="64" t="s">
        <v>1775</v>
      </c>
      <c r="O375" s="65" t="s">
        <v>1774</v>
      </c>
      <c r="P375" s="64" t="s">
        <v>3601</v>
      </c>
      <c r="Q375" s="64" t="s">
        <v>1811</v>
      </c>
      <c r="R375" s="66">
        <v>45473.5</v>
      </c>
      <c r="S375" s="64" t="s">
        <v>1828</v>
      </c>
      <c r="T375" s="66">
        <v>46106.871527777774</v>
      </c>
    </row>
    <row r="376" spans="1:20" ht="16.8" x14ac:dyDescent="0.25">
      <c r="A376" s="64" t="s">
        <v>3602</v>
      </c>
      <c r="B376" s="64" t="s">
        <v>3603</v>
      </c>
      <c r="C376" s="64" t="s">
        <v>3604</v>
      </c>
      <c r="D376" s="64" t="s">
        <v>3605</v>
      </c>
      <c r="E376" s="64" t="s">
        <v>3606</v>
      </c>
      <c r="F376" s="64" t="s">
        <v>1876</v>
      </c>
      <c r="G376" s="64" t="s">
        <v>20</v>
      </c>
      <c r="H376" s="64" t="s">
        <v>1579</v>
      </c>
      <c r="I376" s="64" t="s">
        <v>1795</v>
      </c>
      <c r="J376" s="64" t="s">
        <v>1773</v>
      </c>
      <c r="K376" s="64" t="s">
        <v>1774</v>
      </c>
      <c r="L376" s="64" t="s">
        <v>20</v>
      </c>
      <c r="M376" s="63"/>
      <c r="N376" s="64" t="s">
        <v>1775</v>
      </c>
      <c r="O376" s="65" t="s">
        <v>1774</v>
      </c>
      <c r="P376" s="64" t="s">
        <v>3607</v>
      </c>
      <c r="Q376" s="64" t="s">
        <v>1811</v>
      </c>
      <c r="R376" s="66">
        <v>45473.5</v>
      </c>
      <c r="S376" s="64" t="s">
        <v>1779</v>
      </c>
      <c r="T376" s="66">
        <v>46069.799999999996</v>
      </c>
    </row>
    <row r="377" spans="1:20" ht="16.8" x14ac:dyDescent="0.25">
      <c r="A377" s="64" t="s">
        <v>3608</v>
      </c>
      <c r="B377" s="64" t="s">
        <v>225</v>
      </c>
      <c r="C377" s="64" t="s">
        <v>3609</v>
      </c>
      <c r="D377" s="64" t="s">
        <v>3610</v>
      </c>
      <c r="E377" s="64" t="s">
        <v>3611</v>
      </c>
      <c r="F377" s="64" t="s">
        <v>2969</v>
      </c>
      <c r="G377" s="64" t="s">
        <v>12</v>
      </c>
      <c r="H377" s="64" t="s">
        <v>1600</v>
      </c>
      <c r="I377" s="64" t="s">
        <v>1795</v>
      </c>
      <c r="J377" s="64" t="s">
        <v>1773</v>
      </c>
      <c r="K377" s="64" t="s">
        <v>1774</v>
      </c>
      <c r="L377" s="64" t="s">
        <v>12</v>
      </c>
      <c r="M377" s="63"/>
      <c r="N377" s="64" t="s">
        <v>1775</v>
      </c>
      <c r="O377" s="65" t="s">
        <v>1774</v>
      </c>
      <c r="P377" s="64" t="s">
        <v>3612</v>
      </c>
      <c r="Q377" s="64" t="s">
        <v>1811</v>
      </c>
      <c r="R377" s="66">
        <v>45473.5</v>
      </c>
      <c r="S377" s="64" t="s">
        <v>1804</v>
      </c>
      <c r="T377" s="66">
        <v>46142.693749999999</v>
      </c>
    </row>
    <row r="378" spans="1:20" ht="16.8" x14ac:dyDescent="0.25">
      <c r="A378" s="64" t="s">
        <v>3613</v>
      </c>
      <c r="B378" s="64" t="s">
        <v>226</v>
      </c>
      <c r="C378" s="64" t="s">
        <v>3614</v>
      </c>
      <c r="D378" s="64" t="s">
        <v>3615</v>
      </c>
      <c r="E378" s="64" t="s">
        <v>3616</v>
      </c>
      <c r="F378" s="64" t="s">
        <v>2969</v>
      </c>
      <c r="G378" s="64" t="s">
        <v>52</v>
      </c>
      <c r="H378" s="64" t="s">
        <v>1585</v>
      </c>
      <c r="I378" s="64" t="s">
        <v>1772</v>
      </c>
      <c r="J378" s="64" t="s">
        <v>1773</v>
      </c>
      <c r="K378" s="64" t="s">
        <v>1774</v>
      </c>
      <c r="L378" s="64" t="s">
        <v>52</v>
      </c>
      <c r="M378" s="63"/>
      <c r="N378" s="64" t="s">
        <v>1775</v>
      </c>
      <c r="O378" s="65" t="s">
        <v>1774</v>
      </c>
      <c r="P378" s="64" t="s">
        <v>1810</v>
      </c>
      <c r="Q378" s="64" t="s">
        <v>1811</v>
      </c>
      <c r="R378" s="66">
        <v>45473.5</v>
      </c>
      <c r="S378" s="64" t="s">
        <v>1788</v>
      </c>
      <c r="T378" s="66">
        <v>45681.431944444441</v>
      </c>
    </row>
    <row r="379" spans="1:20" ht="16.8" x14ac:dyDescent="0.25">
      <c r="A379" s="64" t="s">
        <v>3617</v>
      </c>
      <c r="B379" s="64" t="s">
        <v>227</v>
      </c>
      <c r="C379" s="64" t="s">
        <v>3618</v>
      </c>
      <c r="D379" s="64" t="s">
        <v>3619</v>
      </c>
      <c r="E379" s="64" t="s">
        <v>3620</v>
      </c>
      <c r="F379" s="64" t="s">
        <v>2066</v>
      </c>
      <c r="G379" s="64" t="s">
        <v>52</v>
      </c>
      <c r="H379" s="64" t="s">
        <v>1585</v>
      </c>
      <c r="I379" s="64" t="s">
        <v>1772</v>
      </c>
      <c r="J379" s="64" t="s">
        <v>1773</v>
      </c>
      <c r="K379" s="64" t="s">
        <v>1774</v>
      </c>
      <c r="L379" s="64" t="s">
        <v>52</v>
      </c>
      <c r="M379" s="63"/>
      <c r="N379" s="64" t="s">
        <v>1775</v>
      </c>
      <c r="O379" s="65" t="s">
        <v>1774</v>
      </c>
      <c r="P379" s="64" t="s">
        <v>3621</v>
      </c>
      <c r="Q379" s="64" t="s">
        <v>1827</v>
      </c>
      <c r="R379" s="66">
        <v>46090.394444444442</v>
      </c>
      <c r="S379" s="63"/>
      <c r="T379" s="63"/>
    </row>
    <row r="380" spans="1:20" ht="16.8" x14ac:dyDescent="0.25">
      <c r="A380" s="64" t="s">
        <v>3622</v>
      </c>
      <c r="B380" s="64" t="s">
        <v>3623</v>
      </c>
      <c r="C380" s="64" t="s">
        <v>3598</v>
      </c>
      <c r="D380" s="64" t="s">
        <v>3599</v>
      </c>
      <c r="E380" s="64" t="s">
        <v>3600</v>
      </c>
      <c r="F380" s="64" t="s">
        <v>1876</v>
      </c>
      <c r="G380" s="64" t="s">
        <v>52</v>
      </c>
      <c r="H380" s="64" t="s">
        <v>1585</v>
      </c>
      <c r="I380" s="64" t="s">
        <v>1795</v>
      </c>
      <c r="J380" s="64" t="s">
        <v>1773</v>
      </c>
      <c r="K380" s="64" t="s">
        <v>1774</v>
      </c>
      <c r="L380" s="64" t="s">
        <v>52</v>
      </c>
      <c r="M380" s="63"/>
      <c r="N380" s="64" t="s">
        <v>1775</v>
      </c>
      <c r="O380" s="65" t="s">
        <v>1776</v>
      </c>
      <c r="P380" s="64" t="s">
        <v>3624</v>
      </c>
      <c r="Q380" s="64" t="s">
        <v>1827</v>
      </c>
      <c r="R380" s="66">
        <v>46090.789583333331</v>
      </c>
      <c r="S380" s="63"/>
      <c r="T380" s="66">
        <v>46106.870833333334</v>
      </c>
    </row>
    <row r="381" spans="1:20" ht="16.8" x14ac:dyDescent="0.25">
      <c r="A381" s="64" t="s">
        <v>3625</v>
      </c>
      <c r="B381" s="64" t="s">
        <v>3626</v>
      </c>
      <c r="C381" s="64" t="s">
        <v>3627</v>
      </c>
      <c r="D381" s="64" t="s">
        <v>3628</v>
      </c>
      <c r="E381" s="64" t="s">
        <v>3629</v>
      </c>
      <c r="F381" s="64" t="s">
        <v>2969</v>
      </c>
      <c r="G381" s="64" t="s">
        <v>52</v>
      </c>
      <c r="H381" s="64" t="s">
        <v>1585</v>
      </c>
      <c r="I381" s="64" t="s">
        <v>1795</v>
      </c>
      <c r="J381" s="64" t="s">
        <v>1786</v>
      </c>
      <c r="K381" s="64" t="s">
        <v>1774</v>
      </c>
      <c r="L381" s="64" t="s">
        <v>52</v>
      </c>
      <c r="M381" s="63"/>
      <c r="N381" s="64" t="s">
        <v>1775</v>
      </c>
      <c r="O381" s="65" t="s">
        <v>1774</v>
      </c>
      <c r="P381" s="64" t="s">
        <v>3630</v>
      </c>
      <c r="Q381" s="64" t="s">
        <v>1827</v>
      </c>
      <c r="R381" s="66">
        <v>46056.486805555556</v>
      </c>
      <c r="S381" s="63"/>
      <c r="T381" s="63"/>
    </row>
    <row r="382" spans="1:20" ht="16.8" x14ac:dyDescent="0.25">
      <c r="A382" s="64" t="s">
        <v>3631</v>
      </c>
      <c r="B382" s="64" t="s">
        <v>228</v>
      </c>
      <c r="C382" s="64" t="s">
        <v>3632</v>
      </c>
      <c r="D382" s="64" t="s">
        <v>3633</v>
      </c>
      <c r="E382" s="64" t="s">
        <v>3634</v>
      </c>
      <c r="F382" s="64" t="s">
        <v>1856</v>
      </c>
      <c r="G382" s="64" t="s">
        <v>52</v>
      </c>
      <c r="H382" s="64" t="s">
        <v>1585</v>
      </c>
      <c r="I382" s="64" t="s">
        <v>1772</v>
      </c>
      <c r="J382" s="64" t="s">
        <v>1773</v>
      </c>
      <c r="K382" s="64" t="s">
        <v>1774</v>
      </c>
      <c r="L382" s="64" t="s">
        <v>52</v>
      </c>
      <c r="M382" s="63"/>
      <c r="N382" s="64" t="s">
        <v>1775</v>
      </c>
      <c r="O382" s="65" t="s">
        <v>1774</v>
      </c>
      <c r="P382" s="64" t="s">
        <v>1810</v>
      </c>
      <c r="Q382" s="64" t="s">
        <v>1811</v>
      </c>
      <c r="R382" s="66">
        <v>45473.5</v>
      </c>
      <c r="S382" s="64" t="s">
        <v>1788</v>
      </c>
      <c r="T382" s="66">
        <v>45681.432638888888</v>
      </c>
    </row>
    <row r="383" spans="1:20" ht="16.8" x14ac:dyDescent="0.25">
      <c r="A383" s="64" t="s">
        <v>3635</v>
      </c>
      <c r="B383" s="64" t="s">
        <v>229</v>
      </c>
      <c r="C383" s="64" t="s">
        <v>2420</v>
      </c>
      <c r="D383" s="64" t="s">
        <v>2421</v>
      </c>
      <c r="E383" s="64" t="s">
        <v>2422</v>
      </c>
      <c r="F383" s="64" t="s">
        <v>2423</v>
      </c>
      <c r="G383" s="64" t="s">
        <v>52</v>
      </c>
      <c r="H383" s="64" t="s">
        <v>1585</v>
      </c>
      <c r="I383" s="64" t="s">
        <v>1772</v>
      </c>
      <c r="J383" s="64" t="s">
        <v>1773</v>
      </c>
      <c r="K383" s="64" t="s">
        <v>1774</v>
      </c>
      <c r="L383" s="64" t="s">
        <v>52</v>
      </c>
      <c r="M383" s="63"/>
      <c r="N383" s="64" t="s">
        <v>1775</v>
      </c>
      <c r="O383" s="65" t="s">
        <v>1774</v>
      </c>
      <c r="P383" s="64" t="s">
        <v>3636</v>
      </c>
      <c r="Q383" s="64" t="s">
        <v>1837</v>
      </c>
      <c r="R383" s="66">
        <v>45957.787499999999</v>
      </c>
      <c r="S383" s="64" t="s">
        <v>1827</v>
      </c>
      <c r="T383" s="66">
        <v>46066.584027777775</v>
      </c>
    </row>
    <row r="384" spans="1:20" ht="16.8" x14ac:dyDescent="0.25">
      <c r="A384" s="64" t="s">
        <v>3637</v>
      </c>
      <c r="B384" s="64" t="s">
        <v>3638</v>
      </c>
      <c r="C384" s="64" t="s">
        <v>2751</v>
      </c>
      <c r="D384" s="64" t="s">
        <v>2752</v>
      </c>
      <c r="E384" s="64" t="s">
        <v>2753</v>
      </c>
      <c r="F384" s="64" t="s">
        <v>1794</v>
      </c>
      <c r="G384" s="64" t="s">
        <v>52</v>
      </c>
      <c r="H384" s="64" t="s">
        <v>1595</v>
      </c>
      <c r="I384" s="64" t="s">
        <v>1795</v>
      </c>
      <c r="J384" s="64" t="s">
        <v>1773</v>
      </c>
      <c r="K384" s="64" t="s">
        <v>1774</v>
      </c>
      <c r="L384" s="64" t="s">
        <v>52</v>
      </c>
      <c r="M384" s="63"/>
      <c r="N384" s="64" t="s">
        <v>1775</v>
      </c>
      <c r="O384" s="65" t="s">
        <v>1776</v>
      </c>
      <c r="P384" s="64" t="s">
        <v>2754</v>
      </c>
      <c r="Q384" s="64" t="s">
        <v>2190</v>
      </c>
      <c r="R384" s="66">
        <v>45717.376388888886</v>
      </c>
      <c r="S384" s="63"/>
      <c r="T384" s="66">
        <v>45731.576388888891</v>
      </c>
    </row>
    <row r="385" spans="1:20" ht="16.8" x14ac:dyDescent="0.25">
      <c r="A385" s="64" t="s">
        <v>3639</v>
      </c>
      <c r="B385" s="64" t="s">
        <v>230</v>
      </c>
      <c r="C385" s="64" t="s">
        <v>3550</v>
      </c>
      <c r="D385" s="64" t="s">
        <v>3551</v>
      </c>
      <c r="E385" s="64" t="s">
        <v>3552</v>
      </c>
      <c r="F385" s="64" t="s">
        <v>2969</v>
      </c>
      <c r="G385" s="64" t="s">
        <v>34</v>
      </c>
      <c r="H385" s="64" t="s">
        <v>1602</v>
      </c>
      <c r="I385" s="64" t="s">
        <v>1772</v>
      </c>
      <c r="J385" s="64" t="s">
        <v>1773</v>
      </c>
      <c r="K385" s="64" t="s">
        <v>1774</v>
      </c>
      <c r="L385" s="64" t="s">
        <v>34</v>
      </c>
      <c r="M385" s="63"/>
      <c r="N385" s="64" t="s">
        <v>1775</v>
      </c>
      <c r="O385" s="65" t="s">
        <v>1774</v>
      </c>
      <c r="P385" s="64" t="s">
        <v>3640</v>
      </c>
      <c r="Q385" s="64" t="s">
        <v>1837</v>
      </c>
      <c r="R385" s="66">
        <v>46122.832638888889</v>
      </c>
      <c r="S385" s="63"/>
      <c r="T385" s="63"/>
    </row>
    <row r="386" spans="1:20" ht="16.8" x14ac:dyDescent="0.25">
      <c r="A386" s="64" t="s">
        <v>3641</v>
      </c>
      <c r="B386" s="64" t="s">
        <v>231</v>
      </c>
      <c r="C386" s="64" t="s">
        <v>3642</v>
      </c>
      <c r="D386" s="64" t="s">
        <v>3643</v>
      </c>
      <c r="E386" s="64" t="s">
        <v>3644</v>
      </c>
      <c r="F386" s="64" t="s">
        <v>1876</v>
      </c>
      <c r="G386" s="64" t="s">
        <v>20</v>
      </c>
      <c r="H386" s="64" t="s">
        <v>1579</v>
      </c>
      <c r="I386" s="64" t="s">
        <v>1795</v>
      </c>
      <c r="J386" s="64" t="s">
        <v>1773</v>
      </c>
      <c r="K386" s="64" t="s">
        <v>1774</v>
      </c>
      <c r="L386" s="64" t="s">
        <v>20</v>
      </c>
      <c r="M386" s="63"/>
      <c r="N386" s="64" t="s">
        <v>1775</v>
      </c>
      <c r="O386" s="65" t="s">
        <v>1774</v>
      </c>
      <c r="P386" s="64" t="s">
        <v>1836</v>
      </c>
      <c r="Q386" s="64" t="s">
        <v>1811</v>
      </c>
      <c r="R386" s="66">
        <v>45473.5</v>
      </c>
      <c r="S386" s="64" t="s">
        <v>1779</v>
      </c>
      <c r="T386" s="66">
        <v>45895.468055555553</v>
      </c>
    </row>
    <row r="387" spans="1:20" ht="16.8" x14ac:dyDescent="0.25">
      <c r="A387" s="64" t="s">
        <v>3645</v>
      </c>
      <c r="B387" s="64" t="s">
        <v>3646</v>
      </c>
      <c r="C387" s="64" t="s">
        <v>1978</v>
      </c>
      <c r="D387" s="64" t="s">
        <v>1979</v>
      </c>
      <c r="E387" s="64" t="s">
        <v>1980</v>
      </c>
      <c r="F387" s="64" t="s">
        <v>1876</v>
      </c>
      <c r="G387" s="64" t="s">
        <v>20</v>
      </c>
      <c r="H387" s="64" t="s">
        <v>1579</v>
      </c>
      <c r="I387" s="64" t="s">
        <v>1795</v>
      </c>
      <c r="J387" s="64" t="s">
        <v>1773</v>
      </c>
      <c r="K387" s="64" t="s">
        <v>1776</v>
      </c>
      <c r="L387" s="64" t="s">
        <v>20</v>
      </c>
      <c r="M387" s="63"/>
      <c r="N387" s="64" t="s">
        <v>1775</v>
      </c>
      <c r="O387" s="65" t="s">
        <v>1776</v>
      </c>
      <c r="P387" s="64" t="s">
        <v>3647</v>
      </c>
      <c r="Q387" s="64" t="s">
        <v>1788</v>
      </c>
      <c r="R387" s="66">
        <v>45794.556944444441</v>
      </c>
      <c r="S387" s="63"/>
      <c r="T387" s="66">
        <v>45798.470138888886</v>
      </c>
    </row>
    <row r="388" spans="1:20" ht="16.8" x14ac:dyDescent="0.25">
      <c r="A388" s="64" t="s">
        <v>3648</v>
      </c>
      <c r="B388" s="64" t="s">
        <v>3649</v>
      </c>
      <c r="C388" s="64" t="s">
        <v>3650</v>
      </c>
      <c r="D388" s="64" t="s">
        <v>3651</v>
      </c>
      <c r="E388" s="64" t="s">
        <v>3652</v>
      </c>
      <c r="F388" s="64" t="s">
        <v>1876</v>
      </c>
      <c r="G388" s="64" t="s">
        <v>20</v>
      </c>
      <c r="H388" s="64" t="s">
        <v>1579</v>
      </c>
      <c r="I388" s="64" t="s">
        <v>1772</v>
      </c>
      <c r="J388" s="64" t="s">
        <v>1773</v>
      </c>
      <c r="K388" s="64" t="s">
        <v>1776</v>
      </c>
      <c r="L388" s="64" t="s">
        <v>20</v>
      </c>
      <c r="M388" s="63"/>
      <c r="N388" s="64" t="s">
        <v>1775</v>
      </c>
      <c r="O388" s="65" t="s">
        <v>1776</v>
      </c>
      <c r="P388" s="64" t="s">
        <v>1810</v>
      </c>
      <c r="Q388" s="64" t="s">
        <v>1811</v>
      </c>
      <c r="R388" s="66">
        <v>45473.5</v>
      </c>
      <c r="S388" s="64" t="s">
        <v>1788</v>
      </c>
      <c r="T388" s="66">
        <v>45681.432638888888</v>
      </c>
    </row>
    <row r="389" spans="1:20" ht="16.8" x14ac:dyDescent="0.25">
      <c r="A389" s="64" t="s">
        <v>3653</v>
      </c>
      <c r="B389" s="64" t="s">
        <v>232</v>
      </c>
      <c r="C389" s="64" t="s">
        <v>1990</v>
      </c>
      <c r="D389" s="64" t="s">
        <v>1991</v>
      </c>
      <c r="E389" s="64" t="s">
        <v>1992</v>
      </c>
      <c r="F389" s="64" t="s">
        <v>1771</v>
      </c>
      <c r="G389" s="64" t="s">
        <v>20</v>
      </c>
      <c r="H389" s="64" t="s">
        <v>1579</v>
      </c>
      <c r="I389" s="64" t="s">
        <v>1772</v>
      </c>
      <c r="J389" s="64" t="s">
        <v>1773</v>
      </c>
      <c r="K389" s="64" t="s">
        <v>1774</v>
      </c>
      <c r="L389" s="64" t="s">
        <v>20</v>
      </c>
      <c r="M389" s="63"/>
      <c r="N389" s="64" t="s">
        <v>1775</v>
      </c>
      <c r="O389" s="65" t="s">
        <v>1774</v>
      </c>
      <c r="P389" s="64" t="s">
        <v>3654</v>
      </c>
      <c r="Q389" s="64" t="s">
        <v>1788</v>
      </c>
      <c r="R389" s="66">
        <v>45784.637499999997</v>
      </c>
      <c r="S389" s="64" t="s">
        <v>1827</v>
      </c>
      <c r="T389" s="66">
        <v>46036.618055555555</v>
      </c>
    </row>
    <row r="390" spans="1:20" ht="16.8" x14ac:dyDescent="0.25">
      <c r="A390" s="64" t="s">
        <v>3655</v>
      </c>
      <c r="B390" s="64" t="s">
        <v>3656</v>
      </c>
      <c r="C390" s="64" t="s">
        <v>3657</v>
      </c>
      <c r="D390" s="64" t="s">
        <v>3658</v>
      </c>
      <c r="E390" s="64" t="s">
        <v>3659</v>
      </c>
      <c r="F390" s="64" t="s">
        <v>1849</v>
      </c>
      <c r="G390" s="64" t="s">
        <v>20</v>
      </c>
      <c r="H390" s="64" t="s">
        <v>1581</v>
      </c>
      <c r="I390" s="64" t="s">
        <v>1795</v>
      </c>
      <c r="J390" s="64" t="s">
        <v>1773</v>
      </c>
      <c r="K390" s="64" t="s">
        <v>1774</v>
      </c>
      <c r="L390" s="64" t="s">
        <v>20</v>
      </c>
      <c r="M390" s="63"/>
      <c r="N390" s="64" t="s">
        <v>1775</v>
      </c>
      <c r="O390" s="65" t="s">
        <v>1774</v>
      </c>
      <c r="P390" s="64" t="s">
        <v>3660</v>
      </c>
      <c r="Q390" s="64" t="s">
        <v>1827</v>
      </c>
      <c r="R390" s="66">
        <v>45975.401388888888</v>
      </c>
      <c r="S390" s="63"/>
      <c r="T390" s="63"/>
    </row>
    <row r="391" spans="1:20" ht="16.8" x14ac:dyDescent="0.25">
      <c r="A391" s="64" t="s">
        <v>3661</v>
      </c>
      <c r="B391" s="64" t="s">
        <v>3662</v>
      </c>
      <c r="C391" s="64" t="s">
        <v>1919</v>
      </c>
      <c r="D391" s="64" t="s">
        <v>1920</v>
      </c>
      <c r="E391" s="64" t="s">
        <v>1921</v>
      </c>
      <c r="F391" s="64" t="s">
        <v>1849</v>
      </c>
      <c r="G391" s="64" t="s">
        <v>20</v>
      </c>
      <c r="H391" s="64" t="s">
        <v>1581</v>
      </c>
      <c r="I391" s="64" t="s">
        <v>1795</v>
      </c>
      <c r="J391" s="64" t="s">
        <v>1773</v>
      </c>
      <c r="K391" s="64" t="s">
        <v>1774</v>
      </c>
      <c r="L391" s="64" t="s">
        <v>20</v>
      </c>
      <c r="M391" s="63"/>
      <c r="N391" s="64" t="s">
        <v>1775</v>
      </c>
      <c r="O391" s="65" t="s">
        <v>1776</v>
      </c>
      <c r="P391" s="64" t="s">
        <v>3663</v>
      </c>
      <c r="Q391" s="64" t="s">
        <v>1827</v>
      </c>
      <c r="R391" s="66">
        <v>45975.409722222219</v>
      </c>
      <c r="S391" s="63"/>
      <c r="T391" s="66">
        <v>46121.651388888888</v>
      </c>
    </row>
    <row r="392" spans="1:20" ht="16.8" x14ac:dyDescent="0.25">
      <c r="A392" s="64" t="s">
        <v>3667</v>
      </c>
      <c r="B392" s="64" t="s">
        <v>233</v>
      </c>
      <c r="C392" s="64" t="s">
        <v>3668</v>
      </c>
      <c r="D392" s="64" t="s">
        <v>3669</v>
      </c>
      <c r="E392" s="64" t="s">
        <v>3670</v>
      </c>
      <c r="F392" s="64" t="s">
        <v>1876</v>
      </c>
      <c r="G392" s="64" t="s">
        <v>20</v>
      </c>
      <c r="H392" s="64" t="s">
        <v>1579</v>
      </c>
      <c r="I392" s="64" t="s">
        <v>1772</v>
      </c>
      <c r="J392" s="64" t="s">
        <v>1773</v>
      </c>
      <c r="K392" s="64" t="s">
        <v>1774</v>
      </c>
      <c r="L392" s="64" t="s">
        <v>20</v>
      </c>
      <c r="M392" s="63"/>
      <c r="N392" s="64" t="s">
        <v>1775</v>
      </c>
      <c r="O392" s="65" t="s">
        <v>1774</v>
      </c>
      <c r="P392" s="64" t="s">
        <v>3671</v>
      </c>
      <c r="Q392" s="64" t="s">
        <v>1828</v>
      </c>
      <c r="R392" s="66">
        <v>45833.415972222218</v>
      </c>
      <c r="S392" s="64" t="s">
        <v>1828</v>
      </c>
      <c r="T392" s="66">
        <v>46094.706249999996</v>
      </c>
    </row>
    <row r="393" spans="1:20" ht="16.8" x14ac:dyDescent="0.25">
      <c r="A393" s="64" t="s">
        <v>3672</v>
      </c>
      <c r="B393" s="64" t="s">
        <v>3673</v>
      </c>
      <c r="C393" s="64" t="s">
        <v>3674</v>
      </c>
      <c r="D393" s="64" t="s">
        <v>3675</v>
      </c>
      <c r="E393" s="64" t="s">
        <v>3676</v>
      </c>
      <c r="F393" s="64" t="s">
        <v>1876</v>
      </c>
      <c r="G393" s="64" t="s">
        <v>20</v>
      </c>
      <c r="H393" s="64" t="s">
        <v>1579</v>
      </c>
      <c r="I393" s="64" t="s">
        <v>1795</v>
      </c>
      <c r="J393" s="64" t="s">
        <v>1773</v>
      </c>
      <c r="K393" s="64" t="s">
        <v>1776</v>
      </c>
      <c r="L393" s="64" t="s">
        <v>20</v>
      </c>
      <c r="M393" s="63"/>
      <c r="N393" s="64" t="s">
        <v>1775</v>
      </c>
      <c r="O393" s="65" t="s">
        <v>1776</v>
      </c>
      <c r="P393" s="64" t="s">
        <v>3677</v>
      </c>
      <c r="Q393" s="64" t="s">
        <v>1827</v>
      </c>
      <c r="R393" s="66">
        <v>45960.709722222222</v>
      </c>
      <c r="S393" s="64" t="s">
        <v>1837</v>
      </c>
      <c r="T393" s="66">
        <v>46016.710416666661</v>
      </c>
    </row>
    <row r="394" spans="1:20" ht="16.8" x14ac:dyDescent="0.25">
      <c r="A394" s="64" t="s">
        <v>3678</v>
      </c>
      <c r="B394" s="64" t="s">
        <v>3679</v>
      </c>
      <c r="C394" s="64" t="s">
        <v>3680</v>
      </c>
      <c r="D394" s="64" t="s">
        <v>3681</v>
      </c>
      <c r="E394" s="64" t="s">
        <v>3682</v>
      </c>
      <c r="F394" s="64" t="s">
        <v>1771</v>
      </c>
      <c r="G394" s="64" t="s">
        <v>20</v>
      </c>
      <c r="H394" s="64" t="s">
        <v>1579</v>
      </c>
      <c r="I394" s="64" t="s">
        <v>1772</v>
      </c>
      <c r="J394" s="64" t="s">
        <v>1773</v>
      </c>
      <c r="K394" s="64" t="s">
        <v>1776</v>
      </c>
      <c r="L394" s="64" t="s">
        <v>20</v>
      </c>
      <c r="M394" s="63"/>
      <c r="N394" s="64" t="s">
        <v>1775</v>
      </c>
      <c r="O394" s="65" t="s">
        <v>1776</v>
      </c>
      <c r="P394" s="64" t="s">
        <v>1836</v>
      </c>
      <c r="Q394" s="64" t="s">
        <v>1779</v>
      </c>
      <c r="R394" s="66">
        <v>45895.490277777775</v>
      </c>
      <c r="S394" s="64" t="s">
        <v>1779</v>
      </c>
      <c r="T394" s="66">
        <v>46002.604166666664</v>
      </c>
    </row>
    <row r="395" spans="1:20" ht="16.8" x14ac:dyDescent="0.25">
      <c r="A395" s="64" t="s">
        <v>3683</v>
      </c>
      <c r="B395" s="64" t="s">
        <v>234</v>
      </c>
      <c r="C395" s="64" t="s">
        <v>3684</v>
      </c>
      <c r="D395" s="64" t="s">
        <v>3685</v>
      </c>
      <c r="E395" s="64" t="s">
        <v>3686</v>
      </c>
      <c r="F395" s="64" t="s">
        <v>1771</v>
      </c>
      <c r="G395" s="64" t="s">
        <v>12</v>
      </c>
      <c r="H395" s="64" t="s">
        <v>1600</v>
      </c>
      <c r="I395" s="64" t="s">
        <v>1795</v>
      </c>
      <c r="J395" s="64" t="s">
        <v>1773</v>
      </c>
      <c r="K395" s="64" t="s">
        <v>1774</v>
      </c>
      <c r="L395" s="64" t="s">
        <v>12</v>
      </c>
      <c r="M395" s="63"/>
      <c r="N395" s="64" t="s">
        <v>1775</v>
      </c>
      <c r="O395" s="65" t="s">
        <v>1776</v>
      </c>
      <c r="P395" s="64" t="s">
        <v>3687</v>
      </c>
      <c r="Q395" s="64" t="s">
        <v>1837</v>
      </c>
      <c r="R395" s="66">
        <v>46006.612499999996</v>
      </c>
      <c r="S395" s="64" t="s">
        <v>1779</v>
      </c>
      <c r="T395" s="66">
        <v>46136.456249999996</v>
      </c>
    </row>
    <row r="396" spans="1:20" ht="16.8" x14ac:dyDescent="0.25">
      <c r="A396" s="64" t="s">
        <v>3688</v>
      </c>
      <c r="B396" s="64" t="s">
        <v>235</v>
      </c>
      <c r="C396" s="64" t="s">
        <v>3689</v>
      </c>
      <c r="D396" s="64" t="s">
        <v>3690</v>
      </c>
      <c r="E396" s="64" t="s">
        <v>3691</v>
      </c>
      <c r="F396" s="64" t="s">
        <v>1771</v>
      </c>
      <c r="G396" s="64" t="s">
        <v>12</v>
      </c>
      <c r="H396" s="64" t="s">
        <v>1600</v>
      </c>
      <c r="I396" s="64" t="s">
        <v>1795</v>
      </c>
      <c r="J396" s="64" t="s">
        <v>1773</v>
      </c>
      <c r="K396" s="64" t="s">
        <v>1774</v>
      </c>
      <c r="L396" s="64" t="s">
        <v>12</v>
      </c>
      <c r="M396" s="63"/>
      <c r="N396" s="64" t="s">
        <v>1775</v>
      </c>
      <c r="O396" s="65" t="s">
        <v>1776</v>
      </c>
      <c r="P396" s="64" t="s">
        <v>1836</v>
      </c>
      <c r="Q396" s="64" t="s">
        <v>1827</v>
      </c>
      <c r="R396" s="66">
        <v>45840.784722222219</v>
      </c>
      <c r="S396" s="64" t="s">
        <v>1837</v>
      </c>
      <c r="T396" s="66">
        <v>46134.581944444442</v>
      </c>
    </row>
    <row r="397" spans="1:20" ht="16.8" x14ac:dyDescent="0.25">
      <c r="A397" s="64" t="s">
        <v>3692</v>
      </c>
      <c r="B397" s="64" t="s">
        <v>236</v>
      </c>
      <c r="C397" s="64" t="s">
        <v>3693</v>
      </c>
      <c r="D397" s="64" t="s">
        <v>3694</v>
      </c>
      <c r="E397" s="64" t="s">
        <v>3695</v>
      </c>
      <c r="F397" s="64" t="s">
        <v>1771</v>
      </c>
      <c r="G397" s="64" t="s">
        <v>12</v>
      </c>
      <c r="H397" s="64" t="s">
        <v>1600</v>
      </c>
      <c r="I397" s="64" t="s">
        <v>1795</v>
      </c>
      <c r="J397" s="64" t="s">
        <v>1773</v>
      </c>
      <c r="K397" s="64" t="s">
        <v>1774</v>
      </c>
      <c r="L397" s="64" t="s">
        <v>12</v>
      </c>
      <c r="M397" s="63"/>
      <c r="N397" s="64" t="s">
        <v>1775</v>
      </c>
      <c r="O397" s="65" t="s">
        <v>1774</v>
      </c>
      <c r="P397" s="64" t="s">
        <v>3696</v>
      </c>
      <c r="Q397" s="64" t="s">
        <v>1827</v>
      </c>
      <c r="R397" s="66">
        <v>46006.362499999996</v>
      </c>
      <c r="S397" s="64" t="s">
        <v>1827</v>
      </c>
      <c r="T397" s="66">
        <v>46052.592361111107</v>
      </c>
    </row>
    <row r="398" spans="1:20" ht="16.8" x14ac:dyDescent="0.25">
      <c r="A398" s="64" t="s">
        <v>3697</v>
      </c>
      <c r="B398" s="64" t="s">
        <v>237</v>
      </c>
      <c r="C398" s="64" t="s">
        <v>3698</v>
      </c>
      <c r="D398" s="64" t="s">
        <v>3699</v>
      </c>
      <c r="E398" s="64" t="s">
        <v>3700</v>
      </c>
      <c r="F398" s="64" t="s">
        <v>1771</v>
      </c>
      <c r="G398" s="64" t="s">
        <v>12</v>
      </c>
      <c r="H398" s="64" t="s">
        <v>1600</v>
      </c>
      <c r="I398" s="64" t="s">
        <v>1795</v>
      </c>
      <c r="J398" s="64" t="s">
        <v>1773</v>
      </c>
      <c r="K398" s="64" t="s">
        <v>1774</v>
      </c>
      <c r="L398" s="64" t="s">
        <v>12</v>
      </c>
      <c r="M398" s="63"/>
      <c r="N398" s="64" t="s">
        <v>1775</v>
      </c>
      <c r="O398" s="65" t="s">
        <v>1774</v>
      </c>
      <c r="P398" s="64" t="s">
        <v>3701</v>
      </c>
      <c r="Q398" s="64" t="s">
        <v>1827</v>
      </c>
      <c r="R398" s="66">
        <v>46006.364583333328</v>
      </c>
      <c r="S398" s="64" t="s">
        <v>1827</v>
      </c>
      <c r="T398" s="66">
        <v>46052.590277777774</v>
      </c>
    </row>
    <row r="399" spans="1:20" ht="16.8" x14ac:dyDescent="0.25">
      <c r="A399" s="64" t="s">
        <v>3702</v>
      </c>
      <c r="B399" s="64" t="s">
        <v>238</v>
      </c>
      <c r="C399" s="64" t="s">
        <v>3703</v>
      </c>
      <c r="D399" s="64" t="s">
        <v>3704</v>
      </c>
      <c r="E399" s="64" t="s">
        <v>3705</v>
      </c>
      <c r="F399" s="64" t="s">
        <v>1866</v>
      </c>
      <c r="G399" s="64" t="s">
        <v>12</v>
      </c>
      <c r="H399" s="64" t="s">
        <v>1600</v>
      </c>
      <c r="I399" s="64" t="s">
        <v>1772</v>
      </c>
      <c r="J399" s="64" t="s">
        <v>1773</v>
      </c>
      <c r="K399" s="64" t="s">
        <v>1774</v>
      </c>
      <c r="L399" s="64" t="s">
        <v>12</v>
      </c>
      <c r="M399" s="63"/>
      <c r="N399" s="64" t="s">
        <v>1775</v>
      </c>
      <c r="O399" s="65" t="s">
        <v>1774</v>
      </c>
      <c r="P399" s="64" t="s">
        <v>3706</v>
      </c>
      <c r="Q399" s="64" t="s">
        <v>1827</v>
      </c>
      <c r="R399" s="66">
        <v>45817.472916666666</v>
      </c>
      <c r="S399" s="64" t="s">
        <v>1827</v>
      </c>
      <c r="T399" s="66">
        <v>46050.638194444444</v>
      </c>
    </row>
    <row r="400" spans="1:20" ht="16.8" x14ac:dyDescent="0.25">
      <c r="A400" s="64" t="s">
        <v>3707</v>
      </c>
      <c r="B400" s="64" t="s">
        <v>239</v>
      </c>
      <c r="C400" s="64" t="s">
        <v>3708</v>
      </c>
      <c r="D400" s="64" t="s">
        <v>3709</v>
      </c>
      <c r="E400" s="64" t="s">
        <v>3710</v>
      </c>
      <c r="F400" s="64" t="s">
        <v>1876</v>
      </c>
      <c r="G400" s="64" t="s">
        <v>20</v>
      </c>
      <c r="H400" s="64" t="s">
        <v>1579</v>
      </c>
      <c r="I400" s="64" t="s">
        <v>1795</v>
      </c>
      <c r="J400" s="64" t="s">
        <v>1773</v>
      </c>
      <c r="K400" s="64" t="s">
        <v>1774</v>
      </c>
      <c r="L400" s="64" t="s">
        <v>20</v>
      </c>
      <c r="M400" s="63"/>
      <c r="N400" s="64" t="s">
        <v>1775</v>
      </c>
      <c r="O400" s="65" t="s">
        <v>1774</v>
      </c>
      <c r="P400" s="64" t="s">
        <v>1836</v>
      </c>
      <c r="Q400" s="64" t="s">
        <v>1811</v>
      </c>
      <c r="R400" s="66">
        <v>45473.5</v>
      </c>
      <c r="S400" s="64" t="s">
        <v>1779</v>
      </c>
      <c r="T400" s="66">
        <v>45895.469444444439</v>
      </c>
    </row>
    <row r="401" spans="1:20" ht="16.8" x14ac:dyDescent="0.25">
      <c r="A401" s="64" t="s">
        <v>3711</v>
      </c>
      <c r="B401" s="64" t="s">
        <v>3712</v>
      </c>
      <c r="C401" s="64" t="s">
        <v>3713</v>
      </c>
      <c r="D401" s="64" t="s">
        <v>3714</v>
      </c>
      <c r="E401" s="64" t="s">
        <v>3715</v>
      </c>
      <c r="F401" s="64" t="s">
        <v>1771</v>
      </c>
      <c r="G401" s="64" t="s">
        <v>20</v>
      </c>
      <c r="H401" s="64" t="s">
        <v>1579</v>
      </c>
      <c r="I401" s="64" t="s">
        <v>1795</v>
      </c>
      <c r="J401" s="64" t="s">
        <v>1773</v>
      </c>
      <c r="K401" s="64" t="s">
        <v>1776</v>
      </c>
      <c r="L401" s="64" t="s">
        <v>20</v>
      </c>
      <c r="M401" s="63"/>
      <c r="N401" s="64" t="s">
        <v>1775</v>
      </c>
      <c r="O401" s="65" t="s">
        <v>1776</v>
      </c>
      <c r="P401" s="64" t="s">
        <v>3135</v>
      </c>
      <c r="Q401" s="64" t="s">
        <v>1837</v>
      </c>
      <c r="R401" s="66">
        <v>45992.454861111109</v>
      </c>
      <c r="S401" s="64" t="s">
        <v>1837</v>
      </c>
      <c r="T401" s="66">
        <v>46029.600694444445</v>
      </c>
    </row>
    <row r="402" spans="1:20" ht="16.8" x14ac:dyDescent="0.25">
      <c r="A402" s="64" t="s">
        <v>3716</v>
      </c>
      <c r="B402" s="64" t="s">
        <v>3717</v>
      </c>
      <c r="C402" s="64" t="s">
        <v>3718</v>
      </c>
      <c r="D402" s="64" t="s">
        <v>3719</v>
      </c>
      <c r="E402" s="64" t="s">
        <v>3720</v>
      </c>
      <c r="F402" s="64" t="s">
        <v>1849</v>
      </c>
      <c r="G402" s="64" t="s">
        <v>20</v>
      </c>
      <c r="H402" s="64" t="s">
        <v>3721</v>
      </c>
      <c r="I402" s="64" t="s">
        <v>1795</v>
      </c>
      <c r="J402" s="64" t="s">
        <v>1773</v>
      </c>
      <c r="K402" s="64" t="s">
        <v>1774</v>
      </c>
      <c r="L402" s="64" t="s">
        <v>20</v>
      </c>
      <c r="M402" s="63"/>
      <c r="N402" s="64" t="s">
        <v>1775</v>
      </c>
      <c r="O402" s="65" t="s">
        <v>1774</v>
      </c>
      <c r="P402" s="64" t="s">
        <v>1810</v>
      </c>
      <c r="Q402" s="64" t="s">
        <v>1811</v>
      </c>
      <c r="R402" s="66">
        <v>45473.5</v>
      </c>
      <c r="S402" s="64" t="s">
        <v>1788</v>
      </c>
      <c r="T402" s="66">
        <v>45681.433333333334</v>
      </c>
    </row>
    <row r="403" spans="1:20" ht="16.8" x14ac:dyDescent="0.25">
      <c r="A403" s="64" t="s">
        <v>3722</v>
      </c>
      <c r="B403" s="64" t="s">
        <v>3723</v>
      </c>
      <c r="C403" s="64" t="s">
        <v>3724</v>
      </c>
      <c r="D403" s="64" t="s">
        <v>3725</v>
      </c>
      <c r="E403" s="64" t="s">
        <v>3726</v>
      </c>
      <c r="F403" s="64" t="s">
        <v>1771</v>
      </c>
      <c r="G403" s="64" t="s">
        <v>20</v>
      </c>
      <c r="H403" s="64" t="s">
        <v>1579</v>
      </c>
      <c r="I403" s="64" t="s">
        <v>1795</v>
      </c>
      <c r="J403" s="64" t="s">
        <v>1773</v>
      </c>
      <c r="K403" s="64" t="s">
        <v>1776</v>
      </c>
      <c r="L403" s="64" t="s">
        <v>20</v>
      </c>
      <c r="M403" s="63"/>
      <c r="N403" s="64" t="s">
        <v>1775</v>
      </c>
      <c r="O403" s="65" t="s">
        <v>1776</v>
      </c>
      <c r="P403" s="64" t="s">
        <v>1836</v>
      </c>
      <c r="Q403" s="64" t="s">
        <v>1788</v>
      </c>
      <c r="R403" s="66">
        <v>45635.447916666664</v>
      </c>
      <c r="S403" s="64" t="s">
        <v>1837</v>
      </c>
      <c r="T403" s="66">
        <v>46056.409722222219</v>
      </c>
    </row>
    <row r="404" spans="1:20" ht="16.8" x14ac:dyDescent="0.25">
      <c r="A404" s="64" t="s">
        <v>3727</v>
      </c>
      <c r="B404" s="64" t="s">
        <v>3728</v>
      </c>
      <c r="C404" s="64" t="s">
        <v>3729</v>
      </c>
      <c r="D404" s="64" t="s">
        <v>3730</v>
      </c>
      <c r="E404" s="64" t="s">
        <v>3731</v>
      </c>
      <c r="F404" s="64" t="s">
        <v>1849</v>
      </c>
      <c r="G404" s="64" t="s">
        <v>20</v>
      </c>
      <c r="H404" s="64" t="s">
        <v>3721</v>
      </c>
      <c r="I404" s="64" t="s">
        <v>1795</v>
      </c>
      <c r="J404" s="64" t="s">
        <v>1773</v>
      </c>
      <c r="K404" s="64" t="s">
        <v>1774</v>
      </c>
      <c r="L404" s="64" t="s">
        <v>20</v>
      </c>
      <c r="M404" s="63"/>
      <c r="N404" s="64" t="s">
        <v>1775</v>
      </c>
      <c r="O404" s="65" t="s">
        <v>1776</v>
      </c>
      <c r="P404" s="64" t="s">
        <v>1810</v>
      </c>
      <c r="Q404" s="64" t="s">
        <v>1811</v>
      </c>
      <c r="R404" s="66">
        <v>45473.5</v>
      </c>
      <c r="S404" s="64" t="s">
        <v>1837</v>
      </c>
      <c r="T404" s="66">
        <v>46132.709027777775</v>
      </c>
    </row>
    <row r="405" spans="1:20" ht="16.8" x14ac:dyDescent="0.25">
      <c r="A405" s="64" t="s">
        <v>3732</v>
      </c>
      <c r="B405" s="64" t="s">
        <v>3733</v>
      </c>
      <c r="C405" s="64" t="s">
        <v>3724</v>
      </c>
      <c r="D405" s="64" t="s">
        <v>3725</v>
      </c>
      <c r="E405" s="64" t="s">
        <v>3726</v>
      </c>
      <c r="F405" s="64" t="s">
        <v>1771</v>
      </c>
      <c r="G405" s="64" t="s">
        <v>20</v>
      </c>
      <c r="H405" s="64" t="s">
        <v>1579</v>
      </c>
      <c r="I405" s="64" t="s">
        <v>1772</v>
      </c>
      <c r="J405" s="64" t="s">
        <v>1773</v>
      </c>
      <c r="K405" s="64" t="s">
        <v>1776</v>
      </c>
      <c r="L405" s="63"/>
      <c r="M405" s="64" t="s">
        <v>2155</v>
      </c>
      <c r="N405" s="64" t="s">
        <v>1775</v>
      </c>
      <c r="O405" s="65" t="s">
        <v>1776</v>
      </c>
      <c r="P405" s="63"/>
      <c r="Q405" s="64" t="s">
        <v>1811</v>
      </c>
      <c r="R405" s="66">
        <v>45473.5</v>
      </c>
      <c r="S405" s="64" t="s">
        <v>1811</v>
      </c>
      <c r="T405" s="66">
        <v>45635.447916666664</v>
      </c>
    </row>
    <row r="406" spans="1:20" ht="16.8" x14ac:dyDescent="0.25">
      <c r="A406" s="64" t="s">
        <v>3734</v>
      </c>
      <c r="B406" s="64" t="s">
        <v>3735</v>
      </c>
      <c r="C406" s="64" t="s">
        <v>3736</v>
      </c>
      <c r="D406" s="64" t="s">
        <v>3737</v>
      </c>
      <c r="E406" s="64" t="s">
        <v>3738</v>
      </c>
      <c r="F406" s="64" t="s">
        <v>1856</v>
      </c>
      <c r="G406" s="64" t="s">
        <v>47</v>
      </c>
      <c r="H406" s="64" t="s">
        <v>47</v>
      </c>
      <c r="I406" s="64" t="s">
        <v>1795</v>
      </c>
      <c r="J406" s="64" t="s">
        <v>1773</v>
      </c>
      <c r="K406" s="64" t="s">
        <v>1774</v>
      </c>
      <c r="L406" s="64" t="s">
        <v>47</v>
      </c>
      <c r="M406" s="63"/>
      <c r="N406" s="64" t="s">
        <v>1775</v>
      </c>
      <c r="O406" s="65" t="s">
        <v>1774</v>
      </c>
      <c r="P406" s="64" t="s">
        <v>1836</v>
      </c>
      <c r="Q406" s="64" t="s">
        <v>1811</v>
      </c>
      <c r="R406" s="66">
        <v>45473.5</v>
      </c>
      <c r="S406" s="64" t="s">
        <v>1837</v>
      </c>
      <c r="T406" s="66">
        <v>46120.481249999997</v>
      </c>
    </row>
    <row r="407" spans="1:20" ht="16.8" x14ac:dyDescent="0.25">
      <c r="A407" s="64" t="s">
        <v>3739</v>
      </c>
      <c r="B407" s="64" t="s">
        <v>240</v>
      </c>
      <c r="C407" s="64" t="s">
        <v>3740</v>
      </c>
      <c r="D407" s="64" t="s">
        <v>3741</v>
      </c>
      <c r="E407" s="64" t="s">
        <v>3742</v>
      </c>
      <c r="F407" s="64" t="s">
        <v>1849</v>
      </c>
      <c r="G407" s="64" t="s">
        <v>20</v>
      </c>
      <c r="H407" s="64" t="s">
        <v>1610</v>
      </c>
      <c r="I407" s="64" t="s">
        <v>1795</v>
      </c>
      <c r="J407" s="64" t="s">
        <v>1773</v>
      </c>
      <c r="K407" s="64" t="s">
        <v>1774</v>
      </c>
      <c r="L407" s="64" t="s">
        <v>20</v>
      </c>
      <c r="M407" s="63"/>
      <c r="N407" s="64" t="s">
        <v>1775</v>
      </c>
      <c r="O407" s="65" t="s">
        <v>1774</v>
      </c>
      <c r="P407" s="64" t="s">
        <v>1810</v>
      </c>
      <c r="Q407" s="64" t="s">
        <v>1811</v>
      </c>
      <c r="R407" s="66">
        <v>45473.5</v>
      </c>
      <c r="S407" s="64" t="s">
        <v>1788</v>
      </c>
      <c r="T407" s="66">
        <v>45681.434027777774</v>
      </c>
    </row>
    <row r="408" spans="1:20" ht="16.8" x14ac:dyDescent="0.25">
      <c r="A408" s="64" t="s">
        <v>3743</v>
      </c>
      <c r="B408" s="64" t="s">
        <v>241</v>
      </c>
      <c r="C408" s="64" t="s">
        <v>3744</v>
      </c>
      <c r="D408" s="64" t="s">
        <v>3745</v>
      </c>
      <c r="E408" s="64" t="s">
        <v>3746</v>
      </c>
      <c r="F408" s="64" t="s">
        <v>2423</v>
      </c>
      <c r="G408" s="64" t="s">
        <v>20</v>
      </c>
      <c r="H408" s="64" t="s">
        <v>1579</v>
      </c>
      <c r="I408" s="64" t="s">
        <v>1795</v>
      </c>
      <c r="J408" s="64" t="s">
        <v>1773</v>
      </c>
      <c r="K408" s="64" t="s">
        <v>1774</v>
      </c>
      <c r="L408" s="64" t="s">
        <v>20</v>
      </c>
      <c r="M408" s="63"/>
      <c r="N408" s="64" t="s">
        <v>1775</v>
      </c>
      <c r="O408" s="65" t="s">
        <v>1774</v>
      </c>
      <c r="P408" s="64" t="s">
        <v>1836</v>
      </c>
      <c r="Q408" s="64" t="s">
        <v>1788</v>
      </c>
      <c r="R408" s="66">
        <v>45534.592361111107</v>
      </c>
      <c r="S408" s="64" t="s">
        <v>1779</v>
      </c>
      <c r="T408" s="66">
        <v>45895.470138888886</v>
      </c>
    </row>
    <row r="409" spans="1:20" ht="16.8" x14ac:dyDescent="0.25">
      <c r="A409" s="64" t="s">
        <v>3747</v>
      </c>
      <c r="B409" s="64" t="s">
        <v>242</v>
      </c>
      <c r="C409" s="64" t="s">
        <v>3748</v>
      </c>
      <c r="D409" s="64" t="s">
        <v>3749</v>
      </c>
      <c r="E409" s="64" t="s">
        <v>3750</v>
      </c>
      <c r="F409" s="64" t="s">
        <v>1802</v>
      </c>
      <c r="G409" s="64" t="s">
        <v>20</v>
      </c>
      <c r="H409" s="64" t="s">
        <v>1579</v>
      </c>
      <c r="I409" s="64" t="s">
        <v>1772</v>
      </c>
      <c r="J409" s="64" t="s">
        <v>1773</v>
      </c>
      <c r="K409" s="64" t="s">
        <v>1774</v>
      </c>
      <c r="L409" s="64" t="s">
        <v>20</v>
      </c>
      <c r="M409" s="63"/>
      <c r="N409" s="64" t="s">
        <v>1775</v>
      </c>
      <c r="O409" s="65" t="s">
        <v>1774</v>
      </c>
      <c r="P409" s="64" t="s">
        <v>1810</v>
      </c>
      <c r="Q409" s="64" t="s">
        <v>1811</v>
      </c>
      <c r="R409" s="66">
        <v>45473.5</v>
      </c>
      <c r="S409" s="64" t="s">
        <v>1788</v>
      </c>
      <c r="T409" s="66">
        <v>45802.602777777778</v>
      </c>
    </row>
    <row r="410" spans="1:20" ht="16.8" x14ac:dyDescent="0.25">
      <c r="A410" s="64" t="s">
        <v>3751</v>
      </c>
      <c r="B410" s="64" t="s">
        <v>3752</v>
      </c>
      <c r="C410" s="64" t="s">
        <v>3753</v>
      </c>
      <c r="D410" s="64" t="s">
        <v>3754</v>
      </c>
      <c r="E410" s="64" t="s">
        <v>3755</v>
      </c>
      <c r="F410" s="64" t="s">
        <v>1849</v>
      </c>
      <c r="G410" s="64" t="s">
        <v>20</v>
      </c>
      <c r="H410" s="64" t="s">
        <v>1899</v>
      </c>
      <c r="I410" s="64" t="s">
        <v>1795</v>
      </c>
      <c r="J410" s="64" t="s">
        <v>1773</v>
      </c>
      <c r="K410" s="64" t="s">
        <v>1774</v>
      </c>
      <c r="L410" s="64" t="s">
        <v>20</v>
      </c>
      <c r="M410" s="63"/>
      <c r="N410" s="64" t="s">
        <v>1775</v>
      </c>
      <c r="O410" s="65" t="s">
        <v>1774</v>
      </c>
      <c r="P410" s="64" t="s">
        <v>1810</v>
      </c>
      <c r="Q410" s="64" t="s">
        <v>1811</v>
      </c>
      <c r="R410" s="66">
        <v>45473.5</v>
      </c>
      <c r="S410" s="64" t="s">
        <v>1788</v>
      </c>
      <c r="T410" s="66">
        <v>45681.43472222222</v>
      </c>
    </row>
    <row r="411" spans="1:20" ht="16.8" x14ac:dyDescent="0.25">
      <c r="A411" s="64" t="s">
        <v>3756</v>
      </c>
      <c r="B411" s="64" t="s">
        <v>3757</v>
      </c>
      <c r="C411" s="64" t="s">
        <v>3758</v>
      </c>
      <c r="D411" s="64" t="s">
        <v>3759</v>
      </c>
      <c r="E411" s="64" t="s">
        <v>3760</v>
      </c>
      <c r="F411" s="64" t="s">
        <v>1849</v>
      </c>
      <c r="G411" s="64" t="s">
        <v>20</v>
      </c>
      <c r="H411" s="64" t="s">
        <v>3721</v>
      </c>
      <c r="I411" s="64" t="s">
        <v>1795</v>
      </c>
      <c r="J411" s="64" t="s">
        <v>1773</v>
      </c>
      <c r="K411" s="64" t="s">
        <v>1774</v>
      </c>
      <c r="L411" s="64" t="s">
        <v>20</v>
      </c>
      <c r="M411" s="63"/>
      <c r="N411" s="64" t="s">
        <v>1775</v>
      </c>
      <c r="O411" s="65" t="s">
        <v>1774</v>
      </c>
      <c r="P411" s="64" t="s">
        <v>1836</v>
      </c>
      <c r="Q411" s="64" t="s">
        <v>1811</v>
      </c>
      <c r="R411" s="66">
        <v>45473.5</v>
      </c>
      <c r="S411" s="64" t="s">
        <v>1779</v>
      </c>
      <c r="T411" s="66">
        <v>45895.470833333333</v>
      </c>
    </row>
    <row r="412" spans="1:20" ht="16.8" x14ac:dyDescent="0.25">
      <c r="A412" s="64" t="s">
        <v>3761</v>
      </c>
      <c r="B412" s="64" t="s">
        <v>3762</v>
      </c>
      <c r="C412" s="64" t="s">
        <v>3763</v>
      </c>
      <c r="D412" s="64" t="s">
        <v>3764</v>
      </c>
      <c r="E412" s="64" t="s">
        <v>3765</v>
      </c>
      <c r="F412" s="64" t="s">
        <v>1834</v>
      </c>
      <c r="G412" s="64" t="s">
        <v>20</v>
      </c>
      <c r="H412" s="64" t="s">
        <v>1579</v>
      </c>
      <c r="I412" s="64" t="s">
        <v>1795</v>
      </c>
      <c r="J412" s="64" t="s">
        <v>1773</v>
      </c>
      <c r="K412" s="64" t="s">
        <v>1774</v>
      </c>
      <c r="L412" s="64" t="s">
        <v>20</v>
      </c>
      <c r="M412" s="63"/>
      <c r="N412" s="64" t="s">
        <v>1775</v>
      </c>
      <c r="O412" s="65" t="s">
        <v>1774</v>
      </c>
      <c r="P412" s="64" t="s">
        <v>1810</v>
      </c>
      <c r="Q412" s="64" t="s">
        <v>1811</v>
      </c>
      <c r="R412" s="66">
        <v>45473.5</v>
      </c>
      <c r="S412" s="64" t="s">
        <v>1788</v>
      </c>
      <c r="T412" s="66">
        <v>45681.435416666667</v>
      </c>
    </row>
    <row r="413" spans="1:20" ht="16.8" x14ac:dyDescent="0.25">
      <c r="A413" s="64" t="s">
        <v>3766</v>
      </c>
      <c r="B413" s="64" t="s">
        <v>3767</v>
      </c>
      <c r="C413" s="64" t="s">
        <v>3768</v>
      </c>
      <c r="D413" s="64" t="s">
        <v>3769</v>
      </c>
      <c r="E413" s="64" t="s">
        <v>3770</v>
      </c>
      <c r="F413" s="64" t="s">
        <v>1876</v>
      </c>
      <c r="G413" s="64" t="s">
        <v>20</v>
      </c>
      <c r="H413" s="64" t="s">
        <v>1579</v>
      </c>
      <c r="I413" s="64" t="s">
        <v>1795</v>
      </c>
      <c r="J413" s="64" t="s">
        <v>1773</v>
      </c>
      <c r="K413" s="64" t="s">
        <v>1774</v>
      </c>
      <c r="L413" s="64" t="s">
        <v>20</v>
      </c>
      <c r="M413" s="63"/>
      <c r="N413" s="64" t="s">
        <v>1775</v>
      </c>
      <c r="O413" s="65" t="s">
        <v>1774</v>
      </c>
      <c r="P413" s="64" t="s">
        <v>1836</v>
      </c>
      <c r="Q413" s="64" t="s">
        <v>1811</v>
      </c>
      <c r="R413" s="66">
        <v>45473.5</v>
      </c>
      <c r="S413" s="64" t="s">
        <v>1779</v>
      </c>
      <c r="T413" s="66">
        <v>45895.470833333333</v>
      </c>
    </row>
    <row r="414" spans="1:20" ht="16.8" x14ac:dyDescent="0.25">
      <c r="A414" s="64" t="s">
        <v>3771</v>
      </c>
      <c r="B414" s="64" t="s">
        <v>3772</v>
      </c>
      <c r="C414" s="64" t="s">
        <v>3773</v>
      </c>
      <c r="D414" s="64" t="s">
        <v>3774</v>
      </c>
      <c r="E414" s="64" t="s">
        <v>3775</v>
      </c>
      <c r="F414" s="64" t="s">
        <v>1771</v>
      </c>
      <c r="G414" s="64" t="s">
        <v>20</v>
      </c>
      <c r="H414" s="64" t="s">
        <v>1579</v>
      </c>
      <c r="I414" s="64" t="s">
        <v>1795</v>
      </c>
      <c r="J414" s="64" t="s">
        <v>1773</v>
      </c>
      <c r="K414" s="64" t="s">
        <v>1776</v>
      </c>
      <c r="L414" s="64" t="s">
        <v>20</v>
      </c>
      <c r="M414" s="63"/>
      <c r="N414" s="64" t="s">
        <v>1775</v>
      </c>
      <c r="O414" s="65" t="s">
        <v>1776</v>
      </c>
      <c r="P414" s="64" t="s">
        <v>1836</v>
      </c>
      <c r="Q414" s="64" t="s">
        <v>1811</v>
      </c>
      <c r="R414" s="66">
        <v>45473.5</v>
      </c>
      <c r="S414" s="64" t="s">
        <v>1837</v>
      </c>
      <c r="T414" s="66">
        <v>46056.409722222219</v>
      </c>
    </row>
    <row r="415" spans="1:20" ht="16.8" x14ac:dyDescent="0.25">
      <c r="A415" s="64" t="s">
        <v>3776</v>
      </c>
      <c r="B415" s="64" t="s">
        <v>3777</v>
      </c>
      <c r="C415" s="64" t="s">
        <v>3047</v>
      </c>
      <c r="D415" s="64" t="s">
        <v>3048</v>
      </c>
      <c r="E415" s="64" t="s">
        <v>3049</v>
      </c>
      <c r="F415" s="64" t="s">
        <v>2322</v>
      </c>
      <c r="G415" s="64" t="s">
        <v>62</v>
      </c>
      <c r="H415" s="64" t="s">
        <v>1701</v>
      </c>
      <c r="I415" s="64" t="s">
        <v>1795</v>
      </c>
      <c r="J415" s="64" t="s">
        <v>1773</v>
      </c>
      <c r="K415" s="64" t="s">
        <v>1774</v>
      </c>
      <c r="L415" s="63"/>
      <c r="M415" s="64" t="s">
        <v>2155</v>
      </c>
      <c r="N415" s="64" t="s">
        <v>1775</v>
      </c>
      <c r="O415" s="65" t="s">
        <v>1776</v>
      </c>
      <c r="P415" s="64" t="s">
        <v>1810</v>
      </c>
      <c r="Q415" s="64" t="s">
        <v>1827</v>
      </c>
      <c r="R415" s="66">
        <v>45582.469444444439</v>
      </c>
      <c r="S415" s="64" t="s">
        <v>1837</v>
      </c>
      <c r="T415" s="66">
        <v>45608.770138888889</v>
      </c>
    </row>
    <row r="416" spans="1:20" ht="16.8" x14ac:dyDescent="0.25">
      <c r="A416" s="64" t="s">
        <v>3778</v>
      </c>
      <c r="B416" s="64" t="s">
        <v>3779</v>
      </c>
      <c r="C416" s="64" t="s">
        <v>3780</v>
      </c>
      <c r="D416" s="64" t="s">
        <v>3781</v>
      </c>
      <c r="E416" s="64" t="s">
        <v>3782</v>
      </c>
      <c r="F416" s="64" t="s">
        <v>1876</v>
      </c>
      <c r="G416" s="64" t="s">
        <v>20</v>
      </c>
      <c r="H416" s="64" t="s">
        <v>1579</v>
      </c>
      <c r="I416" s="64" t="s">
        <v>1772</v>
      </c>
      <c r="J416" s="64" t="s">
        <v>1773</v>
      </c>
      <c r="K416" s="64" t="s">
        <v>1776</v>
      </c>
      <c r="L416" s="64" t="s">
        <v>20</v>
      </c>
      <c r="M416" s="63"/>
      <c r="N416" s="64" t="s">
        <v>1775</v>
      </c>
      <c r="O416" s="65" t="s">
        <v>1776</v>
      </c>
      <c r="P416" s="64" t="s">
        <v>1810</v>
      </c>
      <c r="Q416" s="64" t="s">
        <v>1811</v>
      </c>
      <c r="R416" s="66">
        <v>45473.5</v>
      </c>
      <c r="S416" s="64" t="s">
        <v>1788</v>
      </c>
      <c r="T416" s="66">
        <v>45681.436111111107</v>
      </c>
    </row>
    <row r="417" spans="1:20" ht="16.8" x14ac:dyDescent="0.25">
      <c r="A417" s="64" t="s">
        <v>3783</v>
      </c>
      <c r="B417" s="64" t="s">
        <v>3784</v>
      </c>
      <c r="C417" s="64" t="s">
        <v>3785</v>
      </c>
      <c r="D417" s="64" t="s">
        <v>3786</v>
      </c>
      <c r="E417" s="64" t="s">
        <v>3787</v>
      </c>
      <c r="F417" s="64" t="s">
        <v>1876</v>
      </c>
      <c r="G417" s="64" t="s">
        <v>20</v>
      </c>
      <c r="H417" s="64" t="s">
        <v>1579</v>
      </c>
      <c r="I417" s="64" t="s">
        <v>1795</v>
      </c>
      <c r="J417" s="64" t="s">
        <v>1773</v>
      </c>
      <c r="K417" s="64" t="s">
        <v>1776</v>
      </c>
      <c r="L417" s="64" t="s">
        <v>20</v>
      </c>
      <c r="M417" s="63"/>
      <c r="N417" s="64" t="s">
        <v>1775</v>
      </c>
      <c r="O417" s="65" t="s">
        <v>1776</v>
      </c>
      <c r="P417" s="64" t="s">
        <v>1836</v>
      </c>
      <c r="Q417" s="64" t="s">
        <v>2190</v>
      </c>
      <c r="R417" s="66">
        <v>45686.381944444445</v>
      </c>
      <c r="S417" s="64" t="s">
        <v>1837</v>
      </c>
      <c r="T417" s="66">
        <v>46029.600694444445</v>
      </c>
    </row>
    <row r="418" spans="1:20" ht="16.8" x14ac:dyDescent="0.25">
      <c r="A418" s="64" t="s">
        <v>3788</v>
      </c>
      <c r="B418" s="64" t="s">
        <v>3789</v>
      </c>
      <c r="C418" s="64" t="s">
        <v>3790</v>
      </c>
      <c r="D418" s="64" t="s">
        <v>3791</v>
      </c>
      <c r="E418" s="64" t="s">
        <v>3792</v>
      </c>
      <c r="F418" s="64" t="s">
        <v>1849</v>
      </c>
      <c r="G418" s="64" t="s">
        <v>20</v>
      </c>
      <c r="H418" s="64" t="s">
        <v>3721</v>
      </c>
      <c r="I418" s="64" t="s">
        <v>1795</v>
      </c>
      <c r="J418" s="64" t="s">
        <v>1773</v>
      </c>
      <c r="K418" s="64" t="s">
        <v>1774</v>
      </c>
      <c r="L418" s="64" t="s">
        <v>20</v>
      </c>
      <c r="M418" s="63"/>
      <c r="N418" s="64" t="s">
        <v>1775</v>
      </c>
      <c r="O418" s="65" t="s">
        <v>1774</v>
      </c>
      <c r="P418" s="64" t="s">
        <v>1810</v>
      </c>
      <c r="Q418" s="64" t="s">
        <v>1811</v>
      </c>
      <c r="R418" s="66">
        <v>45473.5</v>
      </c>
      <c r="S418" s="64" t="s">
        <v>1788</v>
      </c>
      <c r="T418" s="66">
        <v>45681.438888888886</v>
      </c>
    </row>
    <row r="419" spans="1:20" ht="16.8" x14ac:dyDescent="0.25">
      <c r="A419" s="64" t="s">
        <v>3793</v>
      </c>
      <c r="B419" s="64" t="s">
        <v>3794</v>
      </c>
      <c r="C419" s="64" t="s">
        <v>3744</v>
      </c>
      <c r="D419" s="64" t="s">
        <v>3745</v>
      </c>
      <c r="E419" s="64" t="s">
        <v>3746</v>
      </c>
      <c r="F419" s="64" t="s">
        <v>2423</v>
      </c>
      <c r="G419" s="64" t="s">
        <v>20</v>
      </c>
      <c r="H419" s="64" t="s">
        <v>1579</v>
      </c>
      <c r="I419" s="64" t="s">
        <v>1772</v>
      </c>
      <c r="J419" s="64" t="s">
        <v>1773</v>
      </c>
      <c r="K419" s="64" t="s">
        <v>1774</v>
      </c>
      <c r="L419" s="63"/>
      <c r="M419" s="64" t="s">
        <v>2155</v>
      </c>
      <c r="N419" s="64" t="s">
        <v>1775</v>
      </c>
      <c r="O419" s="65" t="s">
        <v>1776</v>
      </c>
      <c r="P419" s="64" t="s">
        <v>3795</v>
      </c>
      <c r="Q419" s="64" t="s">
        <v>1811</v>
      </c>
      <c r="R419" s="66">
        <v>45473.5</v>
      </c>
      <c r="S419" s="64" t="s">
        <v>1827</v>
      </c>
      <c r="T419" s="66">
        <v>45621.813194444439</v>
      </c>
    </row>
    <row r="420" spans="1:20" ht="16.8" x14ac:dyDescent="0.25">
      <c r="A420" s="64" t="s">
        <v>3796</v>
      </c>
      <c r="B420" s="64" t="s">
        <v>3797</v>
      </c>
      <c r="C420" s="64" t="s">
        <v>3798</v>
      </c>
      <c r="D420" s="64" t="s">
        <v>3799</v>
      </c>
      <c r="E420" s="64" t="s">
        <v>3800</v>
      </c>
      <c r="F420" s="64" t="s">
        <v>1834</v>
      </c>
      <c r="G420" s="64" t="s">
        <v>20</v>
      </c>
      <c r="H420" s="64" t="s">
        <v>1579</v>
      </c>
      <c r="I420" s="64" t="s">
        <v>1795</v>
      </c>
      <c r="J420" s="64" t="s">
        <v>1773</v>
      </c>
      <c r="K420" s="64" t="s">
        <v>1776</v>
      </c>
      <c r="L420" s="63"/>
      <c r="M420" s="64" t="s">
        <v>2155</v>
      </c>
      <c r="N420" s="64" t="s">
        <v>1775</v>
      </c>
      <c r="O420" s="65" t="s">
        <v>1776</v>
      </c>
      <c r="P420" s="63"/>
      <c r="Q420" s="64" t="s">
        <v>1811</v>
      </c>
      <c r="R420" s="66">
        <v>45473.5</v>
      </c>
      <c r="S420" s="64" t="s">
        <v>1811</v>
      </c>
      <c r="T420" s="66">
        <v>45528.422222222223</v>
      </c>
    </row>
    <row r="421" spans="1:20" ht="16.8" x14ac:dyDescent="0.25">
      <c r="A421" s="64" t="s">
        <v>3801</v>
      </c>
      <c r="B421" s="64" t="s">
        <v>3802</v>
      </c>
      <c r="C421" s="64" t="s">
        <v>3803</v>
      </c>
      <c r="D421" s="64" t="s">
        <v>3804</v>
      </c>
      <c r="E421" s="64" t="s">
        <v>3805</v>
      </c>
      <c r="F421" s="64" t="s">
        <v>1849</v>
      </c>
      <c r="G421" s="64" t="s">
        <v>20</v>
      </c>
      <c r="H421" s="64" t="s">
        <v>1579</v>
      </c>
      <c r="I421" s="64" t="s">
        <v>1795</v>
      </c>
      <c r="J421" s="64" t="s">
        <v>1773</v>
      </c>
      <c r="K421" s="64" t="s">
        <v>1774</v>
      </c>
      <c r="L421" s="64" t="s">
        <v>20</v>
      </c>
      <c r="M421" s="63"/>
      <c r="N421" s="64" t="s">
        <v>1775</v>
      </c>
      <c r="O421" s="65" t="s">
        <v>1774</v>
      </c>
      <c r="P421" s="64" t="s">
        <v>1810</v>
      </c>
      <c r="Q421" s="64" t="s">
        <v>1811</v>
      </c>
      <c r="R421" s="66">
        <v>45473.5</v>
      </c>
      <c r="S421" s="64" t="s">
        <v>1788</v>
      </c>
      <c r="T421" s="66">
        <v>45681.438888888886</v>
      </c>
    </row>
    <row r="422" spans="1:20" ht="16.8" x14ac:dyDescent="0.25">
      <c r="A422" s="64" t="s">
        <v>3806</v>
      </c>
      <c r="B422" s="64" t="s">
        <v>3807</v>
      </c>
      <c r="C422" s="64" t="s">
        <v>3808</v>
      </c>
      <c r="D422" s="64" t="s">
        <v>3809</v>
      </c>
      <c r="E422" s="64" t="s">
        <v>3810</v>
      </c>
      <c r="F422" s="64" t="s">
        <v>1794</v>
      </c>
      <c r="G422" s="64" t="s">
        <v>16</v>
      </c>
      <c r="H422" s="64" t="s">
        <v>2351</v>
      </c>
      <c r="I422" s="64" t="s">
        <v>1795</v>
      </c>
      <c r="J422" s="64" t="s">
        <v>1773</v>
      </c>
      <c r="K422" s="64" t="s">
        <v>1776</v>
      </c>
      <c r="L422" s="63"/>
      <c r="M422" s="64" t="s">
        <v>2155</v>
      </c>
      <c r="N422" s="64" t="s">
        <v>1775</v>
      </c>
      <c r="O422" s="65" t="s">
        <v>1776</v>
      </c>
      <c r="P422" s="63"/>
      <c r="Q422" s="64" t="s">
        <v>1811</v>
      </c>
      <c r="R422" s="66">
        <v>45473.5</v>
      </c>
      <c r="S422" s="64" t="s">
        <v>1811</v>
      </c>
      <c r="T422" s="66">
        <v>45600.638194444444</v>
      </c>
    </row>
    <row r="423" spans="1:20" ht="16.8" x14ac:dyDescent="0.25">
      <c r="A423" s="64" t="s">
        <v>3811</v>
      </c>
      <c r="B423" s="64" t="s">
        <v>3812</v>
      </c>
      <c r="C423" s="64" t="s">
        <v>3813</v>
      </c>
      <c r="D423" s="64" t="s">
        <v>3814</v>
      </c>
      <c r="E423" s="64" t="s">
        <v>3815</v>
      </c>
      <c r="F423" s="64" t="s">
        <v>1876</v>
      </c>
      <c r="G423" s="64" t="s">
        <v>20</v>
      </c>
      <c r="H423" s="64" t="s">
        <v>1579</v>
      </c>
      <c r="I423" s="64" t="s">
        <v>1795</v>
      </c>
      <c r="J423" s="64" t="s">
        <v>1773</v>
      </c>
      <c r="K423" s="64" t="s">
        <v>1774</v>
      </c>
      <c r="L423" s="64" t="s">
        <v>20</v>
      </c>
      <c r="M423" s="63"/>
      <c r="N423" s="64" t="s">
        <v>1775</v>
      </c>
      <c r="O423" s="65" t="s">
        <v>1774</v>
      </c>
      <c r="P423" s="64" t="s">
        <v>1836</v>
      </c>
      <c r="Q423" s="64" t="s">
        <v>1811</v>
      </c>
      <c r="R423" s="66">
        <v>45473.5</v>
      </c>
      <c r="S423" s="64" t="s">
        <v>1779</v>
      </c>
      <c r="T423" s="66">
        <v>45895.471527777772</v>
      </c>
    </row>
    <row r="424" spans="1:20" ht="16.8" x14ac:dyDescent="0.25">
      <c r="A424" s="64" t="s">
        <v>3816</v>
      </c>
      <c r="B424" s="64" t="s">
        <v>243</v>
      </c>
      <c r="C424" s="64" t="s">
        <v>3817</v>
      </c>
      <c r="D424" s="64" t="s">
        <v>3818</v>
      </c>
      <c r="E424" s="64" t="s">
        <v>3819</v>
      </c>
      <c r="F424" s="64" t="s">
        <v>3820</v>
      </c>
      <c r="G424" s="64" t="s">
        <v>17</v>
      </c>
      <c r="H424" s="64" t="s">
        <v>1611</v>
      </c>
      <c r="I424" s="64" t="s">
        <v>1772</v>
      </c>
      <c r="J424" s="64" t="s">
        <v>1786</v>
      </c>
      <c r="K424" s="64" t="s">
        <v>1774</v>
      </c>
      <c r="L424" s="63"/>
      <c r="M424" s="64" t="s">
        <v>2155</v>
      </c>
      <c r="N424" s="64" t="s">
        <v>1775</v>
      </c>
      <c r="O424" s="65" t="s">
        <v>1774</v>
      </c>
      <c r="P424" s="64" t="s">
        <v>1810</v>
      </c>
      <c r="Q424" s="64" t="s">
        <v>1811</v>
      </c>
      <c r="R424" s="66">
        <v>45473.5</v>
      </c>
      <c r="S424" s="64" t="s">
        <v>1779</v>
      </c>
      <c r="T424" s="66">
        <v>45699.394444444442</v>
      </c>
    </row>
    <row r="425" spans="1:20" ht="16.8" x14ac:dyDescent="0.25">
      <c r="A425" s="64" t="s">
        <v>3821</v>
      </c>
      <c r="B425" s="64" t="s">
        <v>244</v>
      </c>
      <c r="C425" s="64" t="s">
        <v>3822</v>
      </c>
      <c r="D425" s="64" t="s">
        <v>3823</v>
      </c>
      <c r="E425" s="64" t="s">
        <v>3824</v>
      </c>
      <c r="F425" s="64" t="s">
        <v>1849</v>
      </c>
      <c r="G425" s="64" t="s">
        <v>28</v>
      </c>
      <c r="H425" s="64" t="s">
        <v>1612</v>
      </c>
      <c r="I425" s="64" t="s">
        <v>1795</v>
      </c>
      <c r="J425" s="64" t="s">
        <v>2161</v>
      </c>
      <c r="K425" s="64" t="s">
        <v>1774</v>
      </c>
      <c r="L425" s="64" t="s">
        <v>28</v>
      </c>
      <c r="M425" s="63"/>
      <c r="N425" s="64" t="s">
        <v>1775</v>
      </c>
      <c r="O425" s="65" t="s">
        <v>1774</v>
      </c>
      <c r="P425" s="64" t="s">
        <v>3825</v>
      </c>
      <c r="Q425" s="64" t="s">
        <v>1837</v>
      </c>
      <c r="R425" s="66">
        <v>46139.663888888885</v>
      </c>
      <c r="S425" s="64" t="s">
        <v>1837</v>
      </c>
      <c r="T425" s="66">
        <v>46139.664583333331</v>
      </c>
    </row>
    <row r="426" spans="1:20" ht="16.8" x14ac:dyDescent="0.25">
      <c r="A426" s="64" t="s">
        <v>3826</v>
      </c>
      <c r="B426" s="64" t="s">
        <v>245</v>
      </c>
      <c r="C426" s="64" t="s">
        <v>3827</v>
      </c>
      <c r="D426" s="64" t="s">
        <v>3828</v>
      </c>
      <c r="E426" s="64" t="s">
        <v>3829</v>
      </c>
      <c r="F426" s="64" t="s">
        <v>1794</v>
      </c>
      <c r="G426" s="64" t="s">
        <v>28</v>
      </c>
      <c r="H426" s="64" t="s">
        <v>1612</v>
      </c>
      <c r="I426" s="64" t="s">
        <v>1795</v>
      </c>
      <c r="J426" s="64" t="s">
        <v>2161</v>
      </c>
      <c r="K426" s="64" t="s">
        <v>1774</v>
      </c>
      <c r="L426" s="64" t="s">
        <v>28</v>
      </c>
      <c r="M426" s="63"/>
      <c r="N426" s="64" t="s">
        <v>1775</v>
      </c>
      <c r="O426" s="65" t="s">
        <v>1774</v>
      </c>
      <c r="P426" s="64" t="s">
        <v>3830</v>
      </c>
      <c r="Q426" s="64" t="s">
        <v>3831</v>
      </c>
      <c r="R426" s="66">
        <v>45834.415972222218</v>
      </c>
      <c r="S426" s="63"/>
      <c r="T426" s="63"/>
    </row>
    <row r="427" spans="1:20" ht="16.8" x14ac:dyDescent="0.25">
      <c r="A427" s="64" t="s">
        <v>3832</v>
      </c>
      <c r="B427" s="64" t="s">
        <v>3833</v>
      </c>
      <c r="C427" s="64" t="s">
        <v>3834</v>
      </c>
      <c r="D427" s="64" t="s">
        <v>3835</v>
      </c>
      <c r="E427" s="64" t="s">
        <v>3836</v>
      </c>
      <c r="F427" s="64" t="s">
        <v>1794</v>
      </c>
      <c r="G427" s="64" t="s">
        <v>28</v>
      </c>
      <c r="H427" s="64" t="s">
        <v>1612</v>
      </c>
      <c r="I427" s="64" t="s">
        <v>1795</v>
      </c>
      <c r="J427" s="64" t="s">
        <v>2161</v>
      </c>
      <c r="K427" s="64" t="s">
        <v>1776</v>
      </c>
      <c r="L427" s="64" t="s">
        <v>28</v>
      </c>
      <c r="M427" s="63"/>
      <c r="N427" s="64" t="s">
        <v>1775</v>
      </c>
      <c r="O427" s="65" t="s">
        <v>1776</v>
      </c>
      <c r="P427" s="64" t="s">
        <v>3837</v>
      </c>
      <c r="Q427" s="64" t="s">
        <v>3838</v>
      </c>
      <c r="R427" s="66">
        <v>45752.361805555556</v>
      </c>
      <c r="S427" s="64" t="s">
        <v>1779</v>
      </c>
      <c r="T427" s="66">
        <v>46071.749305555553</v>
      </c>
    </row>
    <row r="428" spans="1:20" ht="16.8" x14ac:dyDescent="0.25">
      <c r="A428" s="64" t="s">
        <v>3839</v>
      </c>
      <c r="B428" s="64" t="s">
        <v>246</v>
      </c>
      <c r="C428" s="64" t="s">
        <v>3840</v>
      </c>
      <c r="D428" s="64" t="s">
        <v>3841</v>
      </c>
      <c r="E428" s="64" t="s">
        <v>3842</v>
      </c>
      <c r="F428" s="64" t="s">
        <v>1794</v>
      </c>
      <c r="G428" s="64" t="s">
        <v>28</v>
      </c>
      <c r="H428" s="64" t="s">
        <v>1612</v>
      </c>
      <c r="I428" s="64" t="s">
        <v>1795</v>
      </c>
      <c r="J428" s="64" t="s">
        <v>2161</v>
      </c>
      <c r="K428" s="64" t="s">
        <v>1774</v>
      </c>
      <c r="L428" s="64" t="s">
        <v>28</v>
      </c>
      <c r="M428" s="63"/>
      <c r="N428" s="64" t="s">
        <v>1775</v>
      </c>
      <c r="O428" s="65" t="s">
        <v>1774</v>
      </c>
      <c r="P428" s="64" t="s">
        <v>1810</v>
      </c>
      <c r="Q428" s="64" t="s">
        <v>1811</v>
      </c>
      <c r="R428" s="66">
        <v>45473.5</v>
      </c>
      <c r="S428" s="64" t="s">
        <v>1788</v>
      </c>
      <c r="T428" s="66">
        <v>45681.440277777772</v>
      </c>
    </row>
    <row r="429" spans="1:20" ht="16.8" x14ac:dyDescent="0.25">
      <c r="A429" s="64" t="s">
        <v>3843</v>
      </c>
      <c r="B429" s="64" t="s">
        <v>247</v>
      </c>
      <c r="C429" s="64" t="s">
        <v>3844</v>
      </c>
      <c r="D429" s="64" t="s">
        <v>3845</v>
      </c>
      <c r="E429" s="64" t="s">
        <v>3846</v>
      </c>
      <c r="F429" s="64" t="s">
        <v>1794</v>
      </c>
      <c r="G429" s="64" t="s">
        <v>28</v>
      </c>
      <c r="H429" s="64" t="s">
        <v>1709</v>
      </c>
      <c r="I429" s="64" t="s">
        <v>1795</v>
      </c>
      <c r="J429" s="64" t="s">
        <v>2161</v>
      </c>
      <c r="K429" s="64" t="s">
        <v>1774</v>
      </c>
      <c r="L429" s="64" t="s">
        <v>28</v>
      </c>
      <c r="M429" s="63"/>
      <c r="N429" s="64" t="s">
        <v>1775</v>
      </c>
      <c r="O429" s="65" t="s">
        <v>1774</v>
      </c>
      <c r="P429" s="64" t="s">
        <v>1810</v>
      </c>
      <c r="Q429" s="64" t="s">
        <v>1811</v>
      </c>
      <c r="R429" s="66">
        <v>45473.5</v>
      </c>
      <c r="S429" s="64" t="s">
        <v>1788</v>
      </c>
      <c r="T429" s="66">
        <v>45681.443749999999</v>
      </c>
    </row>
    <row r="430" spans="1:20" ht="16.8" x14ac:dyDescent="0.25">
      <c r="A430" s="64" t="s">
        <v>3847</v>
      </c>
      <c r="B430" s="64" t="s">
        <v>3848</v>
      </c>
      <c r="C430" s="64" t="s">
        <v>3849</v>
      </c>
      <c r="D430" s="64" t="s">
        <v>3850</v>
      </c>
      <c r="E430" s="64" t="s">
        <v>3851</v>
      </c>
      <c r="F430" s="64" t="s">
        <v>1849</v>
      </c>
      <c r="G430" s="64" t="s">
        <v>28</v>
      </c>
      <c r="H430" s="64" t="s">
        <v>1709</v>
      </c>
      <c r="I430" s="64" t="s">
        <v>1795</v>
      </c>
      <c r="J430" s="64" t="s">
        <v>2161</v>
      </c>
      <c r="K430" s="64" t="s">
        <v>1776</v>
      </c>
      <c r="L430" s="64" t="s">
        <v>28</v>
      </c>
      <c r="M430" s="63"/>
      <c r="N430" s="64" t="s">
        <v>1775</v>
      </c>
      <c r="O430" s="65" t="s">
        <v>1776</v>
      </c>
      <c r="P430" s="64" t="s">
        <v>1810</v>
      </c>
      <c r="Q430" s="64" t="s">
        <v>1811</v>
      </c>
      <c r="R430" s="66">
        <v>45473.5</v>
      </c>
      <c r="S430" s="64" t="s">
        <v>1837</v>
      </c>
      <c r="T430" s="66">
        <v>46034.427083333328</v>
      </c>
    </row>
    <row r="431" spans="1:20" ht="16.8" x14ac:dyDescent="0.25">
      <c r="A431" s="64" t="s">
        <v>3852</v>
      </c>
      <c r="B431" s="64" t="s">
        <v>3853</v>
      </c>
      <c r="C431" s="64" t="s">
        <v>3854</v>
      </c>
      <c r="D431" s="64" t="s">
        <v>3855</v>
      </c>
      <c r="E431" s="64" t="s">
        <v>3856</v>
      </c>
      <c r="F431" s="64" t="s">
        <v>1849</v>
      </c>
      <c r="G431" s="64" t="s">
        <v>28</v>
      </c>
      <c r="H431" s="64" t="s">
        <v>1612</v>
      </c>
      <c r="I431" s="64" t="s">
        <v>1795</v>
      </c>
      <c r="J431" s="64" t="s">
        <v>2161</v>
      </c>
      <c r="K431" s="64" t="s">
        <v>1776</v>
      </c>
      <c r="L431" s="64" t="s">
        <v>28</v>
      </c>
      <c r="M431" s="63"/>
      <c r="N431" s="64" t="s">
        <v>1775</v>
      </c>
      <c r="O431" s="65" t="s">
        <v>1776</v>
      </c>
      <c r="P431" s="64" t="s">
        <v>1810</v>
      </c>
      <c r="Q431" s="64" t="s">
        <v>1811</v>
      </c>
      <c r="R431" s="66">
        <v>45473.5</v>
      </c>
      <c r="S431" s="64" t="s">
        <v>1788</v>
      </c>
      <c r="T431" s="66">
        <v>45804.696527777778</v>
      </c>
    </row>
    <row r="432" spans="1:20" ht="16.8" x14ac:dyDescent="0.25">
      <c r="A432" s="64" t="s">
        <v>3857</v>
      </c>
      <c r="B432" s="64" t="s">
        <v>248</v>
      </c>
      <c r="C432" s="64" t="s">
        <v>3858</v>
      </c>
      <c r="D432" s="64" t="s">
        <v>3859</v>
      </c>
      <c r="E432" s="64" t="s">
        <v>3860</v>
      </c>
      <c r="F432" s="64" t="s">
        <v>1794</v>
      </c>
      <c r="G432" s="64" t="s">
        <v>28</v>
      </c>
      <c r="H432" s="64" t="s">
        <v>1612</v>
      </c>
      <c r="I432" s="64" t="s">
        <v>1795</v>
      </c>
      <c r="J432" s="64" t="s">
        <v>2161</v>
      </c>
      <c r="K432" s="64" t="s">
        <v>1774</v>
      </c>
      <c r="L432" s="64" t="s">
        <v>28</v>
      </c>
      <c r="M432" s="63"/>
      <c r="N432" s="64" t="s">
        <v>1775</v>
      </c>
      <c r="O432" s="65" t="s">
        <v>1774</v>
      </c>
      <c r="P432" s="64" t="s">
        <v>1810</v>
      </c>
      <c r="Q432" s="64" t="s">
        <v>1811</v>
      </c>
      <c r="R432" s="66">
        <v>45473.5</v>
      </c>
      <c r="S432" s="64" t="s">
        <v>1788</v>
      </c>
      <c r="T432" s="66">
        <v>45681.452777777777</v>
      </c>
    </row>
    <row r="433" spans="1:20" ht="16.8" x14ac:dyDescent="0.25">
      <c r="A433" s="64" t="s">
        <v>3861</v>
      </c>
      <c r="B433" s="64" t="s">
        <v>3862</v>
      </c>
      <c r="C433" s="64" t="s">
        <v>3863</v>
      </c>
      <c r="D433" s="64" t="s">
        <v>3864</v>
      </c>
      <c r="E433" s="64" t="s">
        <v>3865</v>
      </c>
      <c r="F433" s="64" t="s">
        <v>1794</v>
      </c>
      <c r="G433" s="64" t="s">
        <v>28</v>
      </c>
      <c r="H433" s="64" t="s">
        <v>1612</v>
      </c>
      <c r="I433" s="64" t="s">
        <v>1795</v>
      </c>
      <c r="J433" s="64" t="s">
        <v>2161</v>
      </c>
      <c r="K433" s="64" t="s">
        <v>1776</v>
      </c>
      <c r="L433" s="64" t="s">
        <v>28</v>
      </c>
      <c r="M433" s="63"/>
      <c r="N433" s="64" t="s">
        <v>1775</v>
      </c>
      <c r="O433" s="65" t="s">
        <v>1776</v>
      </c>
      <c r="P433" s="64" t="s">
        <v>1810</v>
      </c>
      <c r="Q433" s="64" t="s">
        <v>1811</v>
      </c>
      <c r="R433" s="66">
        <v>45473.5</v>
      </c>
      <c r="S433" s="64" t="s">
        <v>1788</v>
      </c>
      <c r="T433" s="66">
        <v>45681.454861111109</v>
      </c>
    </row>
    <row r="434" spans="1:20" ht="16.8" x14ac:dyDescent="0.25">
      <c r="A434" s="64" t="s">
        <v>3866</v>
      </c>
      <c r="B434" s="64" t="s">
        <v>249</v>
      </c>
      <c r="C434" s="64" t="s">
        <v>3867</v>
      </c>
      <c r="D434" s="64" t="s">
        <v>3868</v>
      </c>
      <c r="E434" s="64" t="s">
        <v>3869</v>
      </c>
      <c r="F434" s="64" t="s">
        <v>1794</v>
      </c>
      <c r="G434" s="64" t="s">
        <v>28</v>
      </c>
      <c r="H434" s="64" t="s">
        <v>1612</v>
      </c>
      <c r="I434" s="64" t="s">
        <v>1795</v>
      </c>
      <c r="J434" s="64" t="s">
        <v>2161</v>
      </c>
      <c r="K434" s="64" t="s">
        <v>1774</v>
      </c>
      <c r="L434" s="64" t="s">
        <v>28</v>
      </c>
      <c r="M434" s="63"/>
      <c r="N434" s="64" t="s">
        <v>1775</v>
      </c>
      <c r="O434" s="65" t="s">
        <v>1774</v>
      </c>
      <c r="P434" s="64" t="s">
        <v>3870</v>
      </c>
      <c r="Q434" s="64" t="s">
        <v>3838</v>
      </c>
      <c r="R434" s="66">
        <v>45792.816666666666</v>
      </c>
      <c r="S434" s="63"/>
      <c r="T434" s="63"/>
    </row>
    <row r="435" spans="1:20" ht="16.8" x14ac:dyDescent="0.25">
      <c r="A435" s="64" t="s">
        <v>3871</v>
      </c>
      <c r="B435" s="64" t="s">
        <v>3872</v>
      </c>
      <c r="C435" s="64" t="s">
        <v>3873</v>
      </c>
      <c r="D435" s="64" t="s">
        <v>3874</v>
      </c>
      <c r="E435" s="64" t="s">
        <v>3875</v>
      </c>
      <c r="F435" s="64" t="s">
        <v>1794</v>
      </c>
      <c r="G435" s="64" t="s">
        <v>28</v>
      </c>
      <c r="H435" s="64" t="s">
        <v>1612</v>
      </c>
      <c r="I435" s="64" t="s">
        <v>1795</v>
      </c>
      <c r="J435" s="64" t="s">
        <v>2161</v>
      </c>
      <c r="K435" s="64" t="s">
        <v>1776</v>
      </c>
      <c r="L435" s="64" t="s">
        <v>28</v>
      </c>
      <c r="M435" s="63"/>
      <c r="N435" s="64" t="s">
        <v>1775</v>
      </c>
      <c r="O435" s="65" t="s">
        <v>1776</v>
      </c>
      <c r="P435" s="64" t="s">
        <v>3876</v>
      </c>
      <c r="Q435" s="64" t="s">
        <v>3838</v>
      </c>
      <c r="R435" s="66">
        <v>45712.478472222218</v>
      </c>
      <c r="S435" s="64" t="s">
        <v>1837</v>
      </c>
      <c r="T435" s="66">
        <v>46081.411805555552</v>
      </c>
    </row>
    <row r="436" spans="1:20" ht="16.8" x14ac:dyDescent="0.25">
      <c r="A436" s="64" t="s">
        <v>3877</v>
      </c>
      <c r="B436" s="64" t="s">
        <v>3878</v>
      </c>
      <c r="C436" s="64" t="s">
        <v>3879</v>
      </c>
      <c r="D436" s="64" t="s">
        <v>3880</v>
      </c>
      <c r="E436" s="64" t="s">
        <v>3881</v>
      </c>
      <c r="F436" s="64" t="s">
        <v>1998</v>
      </c>
      <c r="G436" s="64" t="s">
        <v>28</v>
      </c>
      <c r="H436" s="64" t="s">
        <v>1612</v>
      </c>
      <c r="I436" s="64" t="s">
        <v>1795</v>
      </c>
      <c r="J436" s="64" t="s">
        <v>2161</v>
      </c>
      <c r="K436" s="64" t="s">
        <v>1776</v>
      </c>
      <c r="L436" s="64" t="s">
        <v>28</v>
      </c>
      <c r="M436" s="63"/>
      <c r="N436" s="64" t="s">
        <v>1775</v>
      </c>
      <c r="O436" s="65" t="s">
        <v>1776</v>
      </c>
      <c r="P436" s="64" t="s">
        <v>3882</v>
      </c>
      <c r="Q436" s="64" t="s">
        <v>3831</v>
      </c>
      <c r="R436" s="66">
        <v>45834.411805555552</v>
      </c>
      <c r="S436" s="64" t="s">
        <v>1779</v>
      </c>
      <c r="T436" s="66">
        <v>45981.615277777775</v>
      </c>
    </row>
    <row r="437" spans="1:20" ht="16.8" x14ac:dyDescent="0.25">
      <c r="A437" s="64" t="s">
        <v>3883</v>
      </c>
      <c r="B437" s="64" t="s">
        <v>250</v>
      </c>
      <c r="C437" s="64" t="s">
        <v>3884</v>
      </c>
      <c r="D437" s="64" t="s">
        <v>3885</v>
      </c>
      <c r="E437" s="64" t="s">
        <v>3886</v>
      </c>
      <c r="F437" s="64" t="s">
        <v>1794</v>
      </c>
      <c r="G437" s="64" t="s">
        <v>28</v>
      </c>
      <c r="H437" s="64" t="s">
        <v>1612</v>
      </c>
      <c r="I437" s="64" t="s">
        <v>1795</v>
      </c>
      <c r="J437" s="64" t="s">
        <v>2161</v>
      </c>
      <c r="K437" s="64" t="s">
        <v>1774</v>
      </c>
      <c r="L437" s="64" t="s">
        <v>28</v>
      </c>
      <c r="M437" s="63"/>
      <c r="N437" s="64" t="s">
        <v>1775</v>
      </c>
      <c r="O437" s="65" t="s">
        <v>1774</v>
      </c>
      <c r="P437" s="64" t="s">
        <v>3887</v>
      </c>
      <c r="Q437" s="64" t="s">
        <v>3831</v>
      </c>
      <c r="R437" s="66">
        <v>46115.572222222218</v>
      </c>
      <c r="S437" s="63"/>
      <c r="T437" s="63"/>
    </row>
    <row r="438" spans="1:20" ht="16.8" x14ac:dyDescent="0.25">
      <c r="A438" s="64" t="s">
        <v>3888</v>
      </c>
      <c r="B438" s="64" t="s">
        <v>251</v>
      </c>
      <c r="C438" s="64" t="s">
        <v>3889</v>
      </c>
      <c r="D438" s="64" t="s">
        <v>3890</v>
      </c>
      <c r="E438" s="64" t="s">
        <v>3891</v>
      </c>
      <c r="F438" s="64" t="s">
        <v>1794</v>
      </c>
      <c r="G438" s="64" t="s">
        <v>28</v>
      </c>
      <c r="H438" s="64" t="s">
        <v>1612</v>
      </c>
      <c r="I438" s="64" t="s">
        <v>1795</v>
      </c>
      <c r="J438" s="64" t="s">
        <v>2161</v>
      </c>
      <c r="K438" s="64" t="s">
        <v>1774</v>
      </c>
      <c r="L438" s="64" t="s">
        <v>28</v>
      </c>
      <c r="M438" s="63"/>
      <c r="N438" s="64" t="s">
        <v>1775</v>
      </c>
      <c r="O438" s="65" t="s">
        <v>1774</v>
      </c>
      <c r="P438" s="64" t="s">
        <v>3892</v>
      </c>
      <c r="Q438" s="64" t="s">
        <v>3831</v>
      </c>
      <c r="R438" s="66">
        <v>46063.593055555553</v>
      </c>
      <c r="S438" s="63"/>
      <c r="T438" s="63"/>
    </row>
    <row r="439" spans="1:20" ht="16.8" x14ac:dyDescent="0.25">
      <c r="A439" s="64" t="s">
        <v>3893</v>
      </c>
      <c r="B439" s="64" t="s">
        <v>252</v>
      </c>
      <c r="C439" s="64" t="s">
        <v>3894</v>
      </c>
      <c r="D439" s="64" t="s">
        <v>3895</v>
      </c>
      <c r="E439" s="64" t="s">
        <v>3896</v>
      </c>
      <c r="F439" s="64" t="s">
        <v>1849</v>
      </c>
      <c r="G439" s="64" t="s">
        <v>28</v>
      </c>
      <c r="H439" s="64" t="s">
        <v>1612</v>
      </c>
      <c r="I439" s="64" t="s">
        <v>1795</v>
      </c>
      <c r="J439" s="64" t="s">
        <v>2161</v>
      </c>
      <c r="K439" s="64" t="s">
        <v>1774</v>
      </c>
      <c r="L439" s="64" t="s">
        <v>28</v>
      </c>
      <c r="M439" s="63"/>
      <c r="N439" s="64" t="s">
        <v>1775</v>
      </c>
      <c r="O439" s="65" t="s">
        <v>1774</v>
      </c>
      <c r="P439" s="64" t="s">
        <v>1810</v>
      </c>
      <c r="Q439" s="64" t="s">
        <v>1811</v>
      </c>
      <c r="R439" s="66">
        <v>45473.5</v>
      </c>
      <c r="S439" s="64" t="s">
        <v>1788</v>
      </c>
      <c r="T439" s="66">
        <v>45681.454861111109</v>
      </c>
    </row>
    <row r="440" spans="1:20" ht="16.8" x14ac:dyDescent="0.25">
      <c r="A440" s="64" t="s">
        <v>3897</v>
      </c>
      <c r="B440" s="64" t="s">
        <v>3898</v>
      </c>
      <c r="C440" s="64" t="s">
        <v>3899</v>
      </c>
      <c r="D440" s="64" t="s">
        <v>3900</v>
      </c>
      <c r="E440" s="64" t="s">
        <v>3901</v>
      </c>
      <c r="F440" s="64" t="s">
        <v>1794</v>
      </c>
      <c r="G440" s="64" t="s">
        <v>28</v>
      </c>
      <c r="H440" s="64" t="s">
        <v>1612</v>
      </c>
      <c r="I440" s="64" t="s">
        <v>1795</v>
      </c>
      <c r="J440" s="64" t="s">
        <v>2161</v>
      </c>
      <c r="K440" s="64" t="s">
        <v>1776</v>
      </c>
      <c r="L440" s="64" t="s">
        <v>28</v>
      </c>
      <c r="M440" s="63"/>
      <c r="N440" s="64" t="s">
        <v>1775</v>
      </c>
      <c r="O440" s="65" t="s">
        <v>1776</v>
      </c>
      <c r="P440" s="64" t="s">
        <v>1810</v>
      </c>
      <c r="Q440" s="64" t="s">
        <v>1811</v>
      </c>
      <c r="R440" s="66">
        <v>45473.5</v>
      </c>
      <c r="S440" s="64" t="s">
        <v>1788</v>
      </c>
      <c r="T440" s="66">
        <v>45890.423611111109</v>
      </c>
    </row>
    <row r="441" spans="1:20" ht="16.8" x14ac:dyDescent="0.25">
      <c r="A441" s="64" t="s">
        <v>3902</v>
      </c>
      <c r="B441" s="64" t="s">
        <v>253</v>
      </c>
      <c r="C441" s="64" t="s">
        <v>3903</v>
      </c>
      <c r="D441" s="64" t="s">
        <v>3904</v>
      </c>
      <c r="E441" s="64" t="s">
        <v>3905</v>
      </c>
      <c r="F441" s="64" t="s">
        <v>1794</v>
      </c>
      <c r="G441" s="64" t="s">
        <v>28</v>
      </c>
      <c r="H441" s="64" t="s">
        <v>1612</v>
      </c>
      <c r="I441" s="64" t="s">
        <v>1795</v>
      </c>
      <c r="J441" s="64" t="s">
        <v>2161</v>
      </c>
      <c r="K441" s="64" t="s">
        <v>1774</v>
      </c>
      <c r="L441" s="64" t="s">
        <v>28</v>
      </c>
      <c r="M441" s="63"/>
      <c r="N441" s="64" t="s">
        <v>1775</v>
      </c>
      <c r="O441" s="65" t="s">
        <v>1774</v>
      </c>
      <c r="P441" s="64" t="s">
        <v>3906</v>
      </c>
      <c r="Q441" s="64" t="s">
        <v>3831</v>
      </c>
      <c r="R441" s="66">
        <v>46098.793749999997</v>
      </c>
      <c r="S441" s="63"/>
      <c r="T441" s="63"/>
    </row>
    <row r="442" spans="1:20" ht="16.8" x14ac:dyDescent="0.25">
      <c r="A442" s="64" t="s">
        <v>3907</v>
      </c>
      <c r="B442" s="64" t="s">
        <v>254</v>
      </c>
      <c r="C442" s="64" t="s">
        <v>3908</v>
      </c>
      <c r="D442" s="64" t="s">
        <v>3909</v>
      </c>
      <c r="E442" s="64" t="s">
        <v>3910</v>
      </c>
      <c r="F442" s="64" t="s">
        <v>1785</v>
      </c>
      <c r="G442" s="64" t="s">
        <v>39</v>
      </c>
      <c r="H442" s="64" t="s">
        <v>1613</v>
      </c>
      <c r="I442" s="64" t="s">
        <v>1772</v>
      </c>
      <c r="J442" s="64" t="s">
        <v>1786</v>
      </c>
      <c r="K442" s="64" t="s">
        <v>1774</v>
      </c>
      <c r="L442" s="64" t="s">
        <v>39</v>
      </c>
      <c r="M442" s="63"/>
      <c r="N442" s="64" t="s">
        <v>1775</v>
      </c>
      <c r="O442" s="65" t="s">
        <v>1774</v>
      </c>
      <c r="P442" s="64" t="s">
        <v>1810</v>
      </c>
      <c r="Q442" s="64" t="s">
        <v>1811</v>
      </c>
      <c r="R442" s="66">
        <v>45473.5</v>
      </c>
      <c r="S442" s="64" t="s">
        <v>1788</v>
      </c>
      <c r="T442" s="66">
        <v>45681.460416666661</v>
      </c>
    </row>
    <row r="443" spans="1:20" ht="16.8" x14ac:dyDescent="0.25">
      <c r="A443" s="64" t="s">
        <v>3911</v>
      </c>
      <c r="B443" s="64" t="s">
        <v>3912</v>
      </c>
      <c r="C443" s="64" t="s">
        <v>3913</v>
      </c>
      <c r="D443" s="64" t="s">
        <v>3914</v>
      </c>
      <c r="E443" s="64" t="s">
        <v>3915</v>
      </c>
      <c r="F443" s="64" t="s">
        <v>3916</v>
      </c>
      <c r="G443" s="64" t="s">
        <v>39</v>
      </c>
      <c r="H443" s="64" t="s">
        <v>1613</v>
      </c>
      <c r="I443" s="64" t="s">
        <v>1795</v>
      </c>
      <c r="J443" s="64" t="s">
        <v>1786</v>
      </c>
      <c r="K443" s="64" t="s">
        <v>1776</v>
      </c>
      <c r="L443" s="64" t="s">
        <v>39</v>
      </c>
      <c r="M443" s="63"/>
      <c r="N443" s="64" t="s">
        <v>1775</v>
      </c>
      <c r="O443" s="65" t="s">
        <v>1776</v>
      </c>
      <c r="P443" s="64" t="s">
        <v>1810</v>
      </c>
      <c r="Q443" s="64" t="s">
        <v>1811</v>
      </c>
      <c r="R443" s="66">
        <v>45473.5</v>
      </c>
      <c r="S443" s="64" t="s">
        <v>1788</v>
      </c>
      <c r="T443" s="66">
        <v>45814.796527777777</v>
      </c>
    </row>
    <row r="444" spans="1:20" ht="16.8" x14ac:dyDescent="0.25">
      <c r="A444" s="64" t="s">
        <v>3917</v>
      </c>
      <c r="B444" s="64" t="s">
        <v>255</v>
      </c>
      <c r="C444" s="64" t="s">
        <v>3918</v>
      </c>
      <c r="D444" s="64" t="s">
        <v>3919</v>
      </c>
      <c r="E444" s="64" t="s">
        <v>3920</v>
      </c>
      <c r="F444" s="64" t="s">
        <v>3921</v>
      </c>
      <c r="G444" s="64" t="s">
        <v>39</v>
      </c>
      <c r="H444" s="64" t="s">
        <v>1613</v>
      </c>
      <c r="I444" s="64" t="s">
        <v>1795</v>
      </c>
      <c r="J444" s="64" t="s">
        <v>1786</v>
      </c>
      <c r="K444" s="64" t="s">
        <v>1774</v>
      </c>
      <c r="L444" s="64" t="s">
        <v>39</v>
      </c>
      <c r="M444" s="63"/>
      <c r="N444" s="64" t="s">
        <v>1775</v>
      </c>
      <c r="O444" s="65" t="s">
        <v>1774</v>
      </c>
      <c r="P444" s="64" t="s">
        <v>1810</v>
      </c>
      <c r="Q444" s="64" t="s">
        <v>1811</v>
      </c>
      <c r="R444" s="66">
        <v>45473.5</v>
      </c>
      <c r="S444" s="64" t="s">
        <v>1788</v>
      </c>
      <c r="T444" s="66">
        <v>45681.461805555555</v>
      </c>
    </row>
    <row r="445" spans="1:20" ht="16.8" x14ac:dyDescent="0.25">
      <c r="A445" s="64" t="s">
        <v>3922</v>
      </c>
      <c r="B445" s="64" t="s">
        <v>256</v>
      </c>
      <c r="C445" s="64" t="s">
        <v>3923</v>
      </c>
      <c r="D445" s="64" t="s">
        <v>3924</v>
      </c>
      <c r="E445" s="64" t="s">
        <v>3925</v>
      </c>
      <c r="F445" s="64" t="s">
        <v>1856</v>
      </c>
      <c r="G445" s="64" t="s">
        <v>39</v>
      </c>
      <c r="H445" s="64" t="s">
        <v>1613</v>
      </c>
      <c r="I445" s="64" t="s">
        <v>1795</v>
      </c>
      <c r="J445" s="64" t="s">
        <v>1786</v>
      </c>
      <c r="K445" s="64" t="s">
        <v>1774</v>
      </c>
      <c r="L445" s="64" t="s">
        <v>39</v>
      </c>
      <c r="M445" s="63"/>
      <c r="N445" s="64" t="s">
        <v>1775</v>
      </c>
      <c r="O445" s="65" t="s">
        <v>1774</v>
      </c>
      <c r="P445" s="64" t="s">
        <v>1810</v>
      </c>
      <c r="Q445" s="64" t="s">
        <v>1811</v>
      </c>
      <c r="R445" s="66">
        <v>45473.5</v>
      </c>
      <c r="S445" s="64" t="s">
        <v>1788</v>
      </c>
      <c r="T445" s="66">
        <v>45681.462500000001</v>
      </c>
    </row>
    <row r="446" spans="1:20" ht="16.8" x14ac:dyDescent="0.25">
      <c r="A446" s="64" t="s">
        <v>3926</v>
      </c>
      <c r="B446" s="64" t="s">
        <v>257</v>
      </c>
      <c r="C446" s="64" t="s">
        <v>3927</v>
      </c>
      <c r="D446" s="64" t="s">
        <v>3928</v>
      </c>
      <c r="E446" s="64" t="s">
        <v>3929</v>
      </c>
      <c r="F446" s="64" t="s">
        <v>3930</v>
      </c>
      <c r="G446" s="64" t="s">
        <v>39</v>
      </c>
      <c r="H446" s="64" t="s">
        <v>1613</v>
      </c>
      <c r="I446" s="64" t="s">
        <v>1795</v>
      </c>
      <c r="J446" s="64" t="s">
        <v>1786</v>
      </c>
      <c r="K446" s="64" t="s">
        <v>1774</v>
      </c>
      <c r="L446" s="64" t="s">
        <v>39</v>
      </c>
      <c r="M446" s="63"/>
      <c r="N446" s="64" t="s">
        <v>1775</v>
      </c>
      <c r="O446" s="65" t="s">
        <v>1776</v>
      </c>
      <c r="P446" s="64" t="s">
        <v>3931</v>
      </c>
      <c r="Q446" s="64" t="s">
        <v>1827</v>
      </c>
      <c r="R446" s="66">
        <v>45808.6875</v>
      </c>
      <c r="S446" s="64" t="s">
        <v>1837</v>
      </c>
      <c r="T446" s="66">
        <v>46132.709027777775</v>
      </c>
    </row>
    <row r="447" spans="1:20" ht="16.8" x14ac:dyDescent="0.25">
      <c r="A447" s="64" t="s">
        <v>3932</v>
      </c>
      <c r="B447" s="64" t="s">
        <v>3933</v>
      </c>
      <c r="C447" s="64" t="s">
        <v>3934</v>
      </c>
      <c r="D447" s="64" t="s">
        <v>3935</v>
      </c>
      <c r="E447" s="64" t="s">
        <v>3936</v>
      </c>
      <c r="F447" s="64" t="s">
        <v>3930</v>
      </c>
      <c r="G447" s="64" t="s">
        <v>39</v>
      </c>
      <c r="H447" s="64" t="s">
        <v>1613</v>
      </c>
      <c r="I447" s="64" t="s">
        <v>1795</v>
      </c>
      <c r="J447" s="64" t="s">
        <v>1786</v>
      </c>
      <c r="K447" s="64" t="s">
        <v>1776</v>
      </c>
      <c r="L447" s="64" t="s">
        <v>39</v>
      </c>
      <c r="M447" s="63"/>
      <c r="N447" s="64" t="s">
        <v>1775</v>
      </c>
      <c r="O447" s="65" t="s">
        <v>1776</v>
      </c>
      <c r="P447" s="64" t="s">
        <v>1810</v>
      </c>
      <c r="Q447" s="64" t="s">
        <v>1811</v>
      </c>
      <c r="R447" s="66">
        <v>45473.5</v>
      </c>
      <c r="S447" s="64" t="s">
        <v>1788</v>
      </c>
      <c r="T447" s="66">
        <v>45840.611805555556</v>
      </c>
    </row>
    <row r="448" spans="1:20" ht="16.8" x14ac:dyDescent="0.25">
      <c r="A448" s="64" t="s">
        <v>3937</v>
      </c>
      <c r="B448" s="64" t="s">
        <v>258</v>
      </c>
      <c r="C448" s="64" t="s">
        <v>3938</v>
      </c>
      <c r="D448" s="64" t="s">
        <v>3939</v>
      </c>
      <c r="E448" s="64" t="s">
        <v>3940</v>
      </c>
      <c r="F448" s="64" t="s">
        <v>1785</v>
      </c>
      <c r="G448" s="64" t="s">
        <v>39</v>
      </c>
      <c r="H448" s="64" t="s">
        <v>1613</v>
      </c>
      <c r="I448" s="64" t="s">
        <v>1772</v>
      </c>
      <c r="J448" s="64" t="s">
        <v>1786</v>
      </c>
      <c r="K448" s="64" t="s">
        <v>1774</v>
      </c>
      <c r="L448" s="64" t="s">
        <v>39</v>
      </c>
      <c r="M448" s="63"/>
      <c r="N448" s="64" t="s">
        <v>1775</v>
      </c>
      <c r="O448" s="65" t="s">
        <v>1774</v>
      </c>
      <c r="P448" s="64" t="s">
        <v>1810</v>
      </c>
      <c r="Q448" s="64" t="s">
        <v>1811</v>
      </c>
      <c r="R448" s="66">
        <v>45473.5</v>
      </c>
      <c r="S448" s="64" t="s">
        <v>1788</v>
      </c>
      <c r="T448" s="66">
        <v>45681.463194444441</v>
      </c>
    </row>
    <row r="449" spans="1:20" ht="16.8" x14ac:dyDescent="0.25">
      <c r="A449" s="64" t="s">
        <v>3941</v>
      </c>
      <c r="B449" s="64" t="s">
        <v>259</v>
      </c>
      <c r="C449" s="64" t="s">
        <v>3942</v>
      </c>
      <c r="D449" s="64" t="s">
        <v>3943</v>
      </c>
      <c r="E449" s="64" t="s">
        <v>3944</v>
      </c>
      <c r="F449" s="64" t="s">
        <v>1856</v>
      </c>
      <c r="G449" s="64" t="s">
        <v>39</v>
      </c>
      <c r="H449" s="64" t="s">
        <v>1613</v>
      </c>
      <c r="I449" s="64" t="s">
        <v>1795</v>
      </c>
      <c r="J449" s="64" t="s">
        <v>1786</v>
      </c>
      <c r="K449" s="64" t="s">
        <v>1774</v>
      </c>
      <c r="L449" s="64" t="s">
        <v>39</v>
      </c>
      <c r="M449" s="63"/>
      <c r="N449" s="64" t="s">
        <v>1775</v>
      </c>
      <c r="O449" s="65" t="s">
        <v>1774</v>
      </c>
      <c r="P449" s="64" t="s">
        <v>1810</v>
      </c>
      <c r="Q449" s="64" t="s">
        <v>1811</v>
      </c>
      <c r="R449" s="66">
        <v>45473.5</v>
      </c>
      <c r="S449" s="64" t="s">
        <v>1788</v>
      </c>
      <c r="T449" s="66">
        <v>45681.463888888888</v>
      </c>
    </row>
    <row r="450" spans="1:20" ht="16.8" x14ac:dyDescent="0.25">
      <c r="A450" s="64" t="s">
        <v>3945</v>
      </c>
      <c r="B450" s="64" t="s">
        <v>260</v>
      </c>
      <c r="C450" s="64" t="s">
        <v>3946</v>
      </c>
      <c r="D450" s="64" t="s">
        <v>3947</v>
      </c>
      <c r="E450" s="64" t="s">
        <v>3948</v>
      </c>
      <c r="F450" s="64" t="s">
        <v>1785</v>
      </c>
      <c r="G450" s="64" t="s">
        <v>39</v>
      </c>
      <c r="H450" s="64" t="s">
        <v>1613</v>
      </c>
      <c r="I450" s="64" t="s">
        <v>1772</v>
      </c>
      <c r="J450" s="64" t="s">
        <v>1786</v>
      </c>
      <c r="K450" s="64" t="s">
        <v>1774</v>
      </c>
      <c r="L450" s="64" t="s">
        <v>39</v>
      </c>
      <c r="M450" s="63"/>
      <c r="N450" s="64" t="s">
        <v>1775</v>
      </c>
      <c r="O450" s="65" t="s">
        <v>1774</v>
      </c>
      <c r="P450" s="64" t="s">
        <v>1810</v>
      </c>
      <c r="Q450" s="64" t="s">
        <v>1811</v>
      </c>
      <c r="R450" s="66">
        <v>45473.5</v>
      </c>
      <c r="S450" s="64" t="s">
        <v>1788</v>
      </c>
      <c r="T450" s="66">
        <v>45681.463888888888</v>
      </c>
    </row>
    <row r="451" spans="1:20" ht="16.8" x14ac:dyDescent="0.25">
      <c r="A451" s="64" t="s">
        <v>3949</v>
      </c>
      <c r="B451" s="64" t="s">
        <v>261</v>
      </c>
      <c r="C451" s="64" t="s">
        <v>3950</v>
      </c>
      <c r="D451" s="64" t="s">
        <v>3951</v>
      </c>
      <c r="E451" s="64" t="s">
        <v>3952</v>
      </c>
      <c r="F451" s="64" t="s">
        <v>3916</v>
      </c>
      <c r="G451" s="64" t="s">
        <v>39</v>
      </c>
      <c r="H451" s="64" t="s">
        <v>1613</v>
      </c>
      <c r="I451" s="64" t="s">
        <v>1795</v>
      </c>
      <c r="J451" s="64" t="s">
        <v>1786</v>
      </c>
      <c r="K451" s="64" t="s">
        <v>1774</v>
      </c>
      <c r="L451" s="64" t="s">
        <v>39</v>
      </c>
      <c r="M451" s="63"/>
      <c r="N451" s="64" t="s">
        <v>1775</v>
      </c>
      <c r="O451" s="65" t="s">
        <v>1774</v>
      </c>
      <c r="P451" s="64" t="s">
        <v>1810</v>
      </c>
      <c r="Q451" s="64" t="s">
        <v>1811</v>
      </c>
      <c r="R451" s="66">
        <v>45473.5</v>
      </c>
      <c r="S451" s="64" t="s">
        <v>1788</v>
      </c>
      <c r="T451" s="66">
        <v>45681.463888888888</v>
      </c>
    </row>
    <row r="452" spans="1:20" ht="16.8" x14ac:dyDescent="0.25">
      <c r="A452" s="64" t="s">
        <v>3953</v>
      </c>
      <c r="B452" s="64" t="s">
        <v>262</v>
      </c>
      <c r="C452" s="64" t="s">
        <v>3954</v>
      </c>
      <c r="D452" s="64" t="s">
        <v>3955</v>
      </c>
      <c r="E452" s="64" t="s">
        <v>3956</v>
      </c>
      <c r="F452" s="64" t="s">
        <v>3957</v>
      </c>
      <c r="G452" s="64" t="s">
        <v>39</v>
      </c>
      <c r="H452" s="64" t="s">
        <v>1613</v>
      </c>
      <c r="I452" s="64" t="s">
        <v>1772</v>
      </c>
      <c r="J452" s="64" t="s">
        <v>1786</v>
      </c>
      <c r="K452" s="64" t="s">
        <v>1774</v>
      </c>
      <c r="L452" s="64" t="s">
        <v>39</v>
      </c>
      <c r="M452" s="63"/>
      <c r="N452" s="64" t="s">
        <v>1775</v>
      </c>
      <c r="O452" s="65" t="s">
        <v>1774</v>
      </c>
      <c r="P452" s="64" t="s">
        <v>1810</v>
      </c>
      <c r="Q452" s="64" t="s">
        <v>1811</v>
      </c>
      <c r="R452" s="66">
        <v>45473.5</v>
      </c>
      <c r="S452" s="64" t="s">
        <v>1788</v>
      </c>
      <c r="T452" s="66">
        <v>45681.463888888888</v>
      </c>
    </row>
    <row r="453" spans="1:20" ht="16.8" x14ac:dyDescent="0.25">
      <c r="A453" s="64" t="s">
        <v>3958</v>
      </c>
      <c r="B453" s="64" t="s">
        <v>3959</v>
      </c>
      <c r="C453" s="64" t="s">
        <v>3960</v>
      </c>
      <c r="D453" s="64" t="s">
        <v>3961</v>
      </c>
      <c r="E453" s="64" t="s">
        <v>3962</v>
      </c>
      <c r="F453" s="64" t="s">
        <v>3930</v>
      </c>
      <c r="G453" s="64" t="s">
        <v>39</v>
      </c>
      <c r="H453" s="64" t="s">
        <v>1613</v>
      </c>
      <c r="I453" s="64" t="s">
        <v>1795</v>
      </c>
      <c r="J453" s="64" t="s">
        <v>1786</v>
      </c>
      <c r="K453" s="64" t="s">
        <v>1776</v>
      </c>
      <c r="L453" s="64" t="s">
        <v>39</v>
      </c>
      <c r="M453" s="63"/>
      <c r="N453" s="64" t="s">
        <v>1775</v>
      </c>
      <c r="O453" s="65" t="s">
        <v>1776</v>
      </c>
      <c r="P453" s="64" t="s">
        <v>1810</v>
      </c>
      <c r="Q453" s="64" t="s">
        <v>1811</v>
      </c>
      <c r="R453" s="66">
        <v>45473.5</v>
      </c>
      <c r="S453" s="64" t="s">
        <v>1837</v>
      </c>
      <c r="T453" s="66">
        <v>46048.583333333328</v>
      </c>
    </row>
    <row r="454" spans="1:20" ht="16.8" x14ac:dyDescent="0.25">
      <c r="A454" s="64" t="s">
        <v>3963</v>
      </c>
      <c r="B454" s="64" t="s">
        <v>3964</v>
      </c>
      <c r="C454" s="64" t="s">
        <v>3965</v>
      </c>
      <c r="D454" s="64" t="s">
        <v>3966</v>
      </c>
      <c r="E454" s="64" t="s">
        <v>3967</v>
      </c>
      <c r="F454" s="64" t="s">
        <v>3916</v>
      </c>
      <c r="G454" s="64" t="s">
        <v>39</v>
      </c>
      <c r="H454" s="64" t="s">
        <v>1613</v>
      </c>
      <c r="I454" s="64" t="s">
        <v>1795</v>
      </c>
      <c r="J454" s="64" t="s">
        <v>1786</v>
      </c>
      <c r="K454" s="64" t="s">
        <v>1776</v>
      </c>
      <c r="L454" s="64" t="s">
        <v>39</v>
      </c>
      <c r="M454" s="63"/>
      <c r="N454" s="64" t="s">
        <v>1775</v>
      </c>
      <c r="O454" s="65" t="s">
        <v>1776</v>
      </c>
      <c r="P454" s="64" t="s">
        <v>1810</v>
      </c>
      <c r="Q454" s="64" t="s">
        <v>1811</v>
      </c>
      <c r="R454" s="66">
        <v>45473.5</v>
      </c>
      <c r="S454" s="64" t="s">
        <v>1779</v>
      </c>
      <c r="T454" s="66">
        <v>46083.611111111109</v>
      </c>
    </row>
    <row r="455" spans="1:20" ht="16.8" x14ac:dyDescent="0.25">
      <c r="A455" s="64" t="s">
        <v>3968</v>
      </c>
      <c r="B455" s="64" t="s">
        <v>263</v>
      </c>
      <c r="C455" s="64" t="s">
        <v>3969</v>
      </c>
      <c r="D455" s="64" t="s">
        <v>3970</v>
      </c>
      <c r="E455" s="64" t="s">
        <v>3971</v>
      </c>
      <c r="F455" s="64" t="s">
        <v>1785</v>
      </c>
      <c r="G455" s="64" t="s">
        <v>39</v>
      </c>
      <c r="H455" s="64" t="s">
        <v>1613</v>
      </c>
      <c r="I455" s="64" t="s">
        <v>1772</v>
      </c>
      <c r="J455" s="64" t="s">
        <v>1786</v>
      </c>
      <c r="K455" s="64" t="s">
        <v>1774</v>
      </c>
      <c r="L455" s="64" t="s">
        <v>39</v>
      </c>
      <c r="M455" s="63"/>
      <c r="N455" s="64" t="s">
        <v>1775</v>
      </c>
      <c r="O455" s="65" t="s">
        <v>1774</v>
      </c>
      <c r="P455" s="64" t="s">
        <v>1810</v>
      </c>
      <c r="Q455" s="64" t="s">
        <v>1811</v>
      </c>
      <c r="R455" s="66">
        <v>45473.5</v>
      </c>
      <c r="S455" s="64" t="s">
        <v>1788</v>
      </c>
      <c r="T455" s="66">
        <v>45681.464583333334</v>
      </c>
    </row>
    <row r="456" spans="1:20" ht="16.8" x14ac:dyDescent="0.25">
      <c r="A456" s="64" t="s">
        <v>3972</v>
      </c>
      <c r="B456" s="64" t="s">
        <v>264</v>
      </c>
      <c r="C456" s="64" t="s">
        <v>3973</v>
      </c>
      <c r="D456" s="64" t="s">
        <v>3974</v>
      </c>
      <c r="E456" s="64" t="s">
        <v>3975</v>
      </c>
      <c r="F456" s="64" t="s">
        <v>1856</v>
      </c>
      <c r="G456" s="64" t="s">
        <v>39</v>
      </c>
      <c r="H456" s="64" t="s">
        <v>1613</v>
      </c>
      <c r="I456" s="64" t="s">
        <v>1795</v>
      </c>
      <c r="J456" s="64" t="s">
        <v>1786</v>
      </c>
      <c r="K456" s="64" t="s">
        <v>1774</v>
      </c>
      <c r="L456" s="64" t="s">
        <v>39</v>
      </c>
      <c r="M456" s="63"/>
      <c r="N456" s="64" t="s">
        <v>1775</v>
      </c>
      <c r="O456" s="65" t="s">
        <v>1774</v>
      </c>
      <c r="P456" s="64" t="s">
        <v>1810</v>
      </c>
      <c r="Q456" s="64" t="s">
        <v>1811</v>
      </c>
      <c r="R456" s="66">
        <v>45473.5</v>
      </c>
      <c r="S456" s="64" t="s">
        <v>1788</v>
      </c>
      <c r="T456" s="66">
        <v>45681.464583333334</v>
      </c>
    </row>
    <row r="457" spans="1:20" ht="16.8" x14ac:dyDescent="0.25">
      <c r="A457" s="64" t="s">
        <v>3976</v>
      </c>
      <c r="B457" s="64" t="s">
        <v>265</v>
      </c>
      <c r="C457" s="64" t="s">
        <v>3977</v>
      </c>
      <c r="D457" s="64" t="s">
        <v>3978</v>
      </c>
      <c r="E457" s="64" t="s">
        <v>3979</v>
      </c>
      <c r="F457" s="64" t="s">
        <v>3930</v>
      </c>
      <c r="G457" s="64" t="s">
        <v>39</v>
      </c>
      <c r="H457" s="64" t="s">
        <v>1613</v>
      </c>
      <c r="I457" s="64" t="s">
        <v>1795</v>
      </c>
      <c r="J457" s="64" t="s">
        <v>1786</v>
      </c>
      <c r="K457" s="64" t="s">
        <v>1774</v>
      </c>
      <c r="L457" s="64" t="s">
        <v>39</v>
      </c>
      <c r="M457" s="63"/>
      <c r="N457" s="64" t="s">
        <v>1775</v>
      </c>
      <c r="O457" s="65" t="s">
        <v>1774</v>
      </c>
      <c r="P457" s="64" t="s">
        <v>1810</v>
      </c>
      <c r="Q457" s="64" t="s">
        <v>1811</v>
      </c>
      <c r="R457" s="66">
        <v>45473.5</v>
      </c>
      <c r="S457" s="64" t="s">
        <v>1788</v>
      </c>
      <c r="T457" s="66">
        <v>45681.464583333334</v>
      </c>
    </row>
    <row r="458" spans="1:20" ht="16.8" x14ac:dyDescent="0.25">
      <c r="A458" s="64" t="s">
        <v>3980</v>
      </c>
      <c r="B458" s="64" t="s">
        <v>3981</v>
      </c>
      <c r="C458" s="64" t="s">
        <v>3982</v>
      </c>
      <c r="D458" s="64" t="s">
        <v>3983</v>
      </c>
      <c r="E458" s="64" t="s">
        <v>3984</v>
      </c>
      <c r="F458" s="64" t="s">
        <v>3930</v>
      </c>
      <c r="G458" s="64" t="s">
        <v>39</v>
      </c>
      <c r="H458" s="64" t="s">
        <v>1613</v>
      </c>
      <c r="I458" s="64" t="s">
        <v>1795</v>
      </c>
      <c r="J458" s="64" t="s">
        <v>1786</v>
      </c>
      <c r="K458" s="64" t="s">
        <v>1776</v>
      </c>
      <c r="L458" s="64" t="s">
        <v>39</v>
      </c>
      <c r="M458" s="63"/>
      <c r="N458" s="64" t="s">
        <v>1775</v>
      </c>
      <c r="O458" s="65" t="s">
        <v>1776</v>
      </c>
      <c r="P458" s="64" t="s">
        <v>1810</v>
      </c>
      <c r="Q458" s="64" t="s">
        <v>1811</v>
      </c>
      <c r="R458" s="66">
        <v>45473.5</v>
      </c>
      <c r="S458" s="64" t="s">
        <v>1788</v>
      </c>
      <c r="T458" s="66">
        <v>45873.347222222219</v>
      </c>
    </row>
    <row r="459" spans="1:20" ht="16.8" x14ac:dyDescent="0.25">
      <c r="A459" s="64" t="s">
        <v>3985</v>
      </c>
      <c r="B459" s="64" t="s">
        <v>3986</v>
      </c>
      <c r="C459" s="64" t="s">
        <v>3987</v>
      </c>
      <c r="D459" s="64" t="s">
        <v>3988</v>
      </c>
      <c r="E459" s="64" t="s">
        <v>3989</v>
      </c>
      <c r="F459" s="64" t="s">
        <v>3916</v>
      </c>
      <c r="G459" s="64" t="s">
        <v>39</v>
      </c>
      <c r="H459" s="64" t="s">
        <v>1613</v>
      </c>
      <c r="I459" s="64" t="s">
        <v>1795</v>
      </c>
      <c r="J459" s="64" t="s">
        <v>1786</v>
      </c>
      <c r="K459" s="64" t="s">
        <v>1776</v>
      </c>
      <c r="L459" s="64" t="s">
        <v>39</v>
      </c>
      <c r="M459" s="63"/>
      <c r="N459" s="64" t="s">
        <v>1775</v>
      </c>
      <c r="O459" s="65" t="s">
        <v>1776</v>
      </c>
      <c r="P459" s="64" t="s">
        <v>1810</v>
      </c>
      <c r="Q459" s="64" t="s">
        <v>1811</v>
      </c>
      <c r="R459" s="66">
        <v>45473.5</v>
      </c>
      <c r="S459" s="64" t="s">
        <v>1779</v>
      </c>
      <c r="T459" s="66">
        <v>46083.611111111109</v>
      </c>
    </row>
    <row r="460" spans="1:20" ht="16.8" x14ac:dyDescent="0.25">
      <c r="A460" s="64" t="s">
        <v>3990</v>
      </c>
      <c r="B460" s="64" t="s">
        <v>3991</v>
      </c>
      <c r="C460" s="64" t="s">
        <v>3987</v>
      </c>
      <c r="D460" s="64" t="s">
        <v>3988</v>
      </c>
      <c r="E460" s="64" t="s">
        <v>3989</v>
      </c>
      <c r="F460" s="64" t="s">
        <v>3916</v>
      </c>
      <c r="G460" s="64" t="s">
        <v>39</v>
      </c>
      <c r="H460" s="64" t="s">
        <v>1613</v>
      </c>
      <c r="I460" s="64" t="s">
        <v>1795</v>
      </c>
      <c r="J460" s="64" t="s">
        <v>1786</v>
      </c>
      <c r="K460" s="64" t="s">
        <v>1776</v>
      </c>
      <c r="L460" s="64" t="s">
        <v>39</v>
      </c>
      <c r="M460" s="63"/>
      <c r="N460" s="64" t="s">
        <v>1775</v>
      </c>
      <c r="O460" s="65" t="s">
        <v>1776</v>
      </c>
      <c r="P460" s="64" t="s">
        <v>1810</v>
      </c>
      <c r="Q460" s="64" t="s">
        <v>1827</v>
      </c>
      <c r="R460" s="66">
        <v>45876.795138888891</v>
      </c>
      <c r="S460" s="63"/>
      <c r="T460" s="66">
        <v>45876.809027777774</v>
      </c>
    </row>
    <row r="461" spans="1:20" ht="16.8" x14ac:dyDescent="0.25">
      <c r="A461" s="64" t="s">
        <v>3992</v>
      </c>
      <c r="B461" s="64" t="s">
        <v>3993</v>
      </c>
      <c r="C461" s="64" t="s">
        <v>3987</v>
      </c>
      <c r="D461" s="64" t="s">
        <v>3988</v>
      </c>
      <c r="E461" s="64" t="s">
        <v>3989</v>
      </c>
      <c r="F461" s="64" t="s">
        <v>3916</v>
      </c>
      <c r="G461" s="64" t="s">
        <v>39</v>
      </c>
      <c r="H461" s="64" t="s">
        <v>1613</v>
      </c>
      <c r="I461" s="64" t="s">
        <v>1795</v>
      </c>
      <c r="J461" s="64" t="s">
        <v>1786</v>
      </c>
      <c r="K461" s="64" t="s">
        <v>1776</v>
      </c>
      <c r="L461" s="64" t="s">
        <v>39</v>
      </c>
      <c r="M461" s="63"/>
      <c r="N461" s="64" t="s">
        <v>1775</v>
      </c>
      <c r="O461" s="65" t="s">
        <v>1776</v>
      </c>
      <c r="P461" s="64" t="s">
        <v>1810</v>
      </c>
      <c r="Q461" s="64" t="s">
        <v>1827</v>
      </c>
      <c r="R461" s="66">
        <v>45876.80972222222</v>
      </c>
      <c r="S461" s="63"/>
      <c r="T461" s="66">
        <v>45876.815972222219</v>
      </c>
    </row>
    <row r="462" spans="1:20" ht="16.8" x14ac:dyDescent="0.25">
      <c r="A462" s="64" t="s">
        <v>3994</v>
      </c>
      <c r="B462" s="64" t="s">
        <v>266</v>
      </c>
      <c r="C462" s="64" t="s">
        <v>3995</v>
      </c>
      <c r="D462" s="64" t="s">
        <v>3996</v>
      </c>
      <c r="E462" s="64" t="s">
        <v>3997</v>
      </c>
      <c r="F462" s="64" t="s">
        <v>3930</v>
      </c>
      <c r="G462" s="64" t="s">
        <v>39</v>
      </c>
      <c r="H462" s="64" t="s">
        <v>1613</v>
      </c>
      <c r="I462" s="64" t="s">
        <v>1795</v>
      </c>
      <c r="J462" s="64" t="s">
        <v>1786</v>
      </c>
      <c r="K462" s="64" t="s">
        <v>1774</v>
      </c>
      <c r="L462" s="64" t="s">
        <v>39</v>
      </c>
      <c r="M462" s="63"/>
      <c r="N462" s="64" t="s">
        <v>1775</v>
      </c>
      <c r="O462" s="65" t="s">
        <v>1774</v>
      </c>
      <c r="P462" s="64" t="s">
        <v>3998</v>
      </c>
      <c r="Q462" s="64" t="s">
        <v>1827</v>
      </c>
      <c r="R462" s="66">
        <v>45876.819444444445</v>
      </c>
      <c r="S462" s="63"/>
      <c r="T462" s="63"/>
    </row>
    <row r="463" spans="1:20" ht="16.8" x14ac:dyDescent="0.25">
      <c r="A463" s="64" t="s">
        <v>3999</v>
      </c>
      <c r="B463" s="64" t="s">
        <v>4000</v>
      </c>
      <c r="C463" s="64" t="s">
        <v>3987</v>
      </c>
      <c r="D463" s="64" t="s">
        <v>3988</v>
      </c>
      <c r="E463" s="64" t="s">
        <v>3989</v>
      </c>
      <c r="F463" s="64" t="s">
        <v>3916</v>
      </c>
      <c r="G463" s="64" t="s">
        <v>39</v>
      </c>
      <c r="H463" s="64" t="s">
        <v>1613</v>
      </c>
      <c r="I463" s="64" t="s">
        <v>1795</v>
      </c>
      <c r="J463" s="64" t="s">
        <v>1786</v>
      </c>
      <c r="K463" s="64" t="s">
        <v>1776</v>
      </c>
      <c r="L463" s="64" t="s">
        <v>39</v>
      </c>
      <c r="M463" s="63"/>
      <c r="N463" s="64" t="s">
        <v>1775</v>
      </c>
      <c r="O463" s="65" t="s">
        <v>1776</v>
      </c>
      <c r="P463" s="64" t="s">
        <v>1810</v>
      </c>
      <c r="Q463" s="64" t="s">
        <v>1827</v>
      </c>
      <c r="R463" s="66">
        <v>45876.816666666666</v>
      </c>
      <c r="S463" s="63"/>
      <c r="T463" s="66">
        <v>45876.822916666664</v>
      </c>
    </row>
    <row r="464" spans="1:20" ht="16.8" x14ac:dyDescent="0.25">
      <c r="A464" s="64" t="s">
        <v>4001</v>
      </c>
      <c r="B464" s="64" t="s">
        <v>267</v>
      </c>
      <c r="C464" s="64" t="s">
        <v>4002</v>
      </c>
      <c r="D464" s="64" t="s">
        <v>4003</v>
      </c>
      <c r="E464" s="64" t="s">
        <v>4004</v>
      </c>
      <c r="F464" s="64" t="s">
        <v>3921</v>
      </c>
      <c r="G464" s="64" t="s">
        <v>39</v>
      </c>
      <c r="H464" s="64" t="s">
        <v>1613</v>
      </c>
      <c r="I464" s="64" t="s">
        <v>1795</v>
      </c>
      <c r="J464" s="64" t="s">
        <v>1786</v>
      </c>
      <c r="K464" s="64" t="s">
        <v>1774</v>
      </c>
      <c r="L464" s="64" t="s">
        <v>39</v>
      </c>
      <c r="M464" s="63"/>
      <c r="N464" s="64" t="s">
        <v>1775</v>
      </c>
      <c r="O464" s="65" t="s">
        <v>1774</v>
      </c>
      <c r="P464" s="64" t="s">
        <v>1810</v>
      </c>
      <c r="Q464" s="64" t="s">
        <v>1811</v>
      </c>
      <c r="R464" s="66">
        <v>45473.5</v>
      </c>
      <c r="S464" s="64" t="s">
        <v>1788</v>
      </c>
      <c r="T464" s="66">
        <v>45681.465277777774</v>
      </c>
    </row>
    <row r="465" spans="1:20" ht="16.8" x14ac:dyDescent="0.25">
      <c r="A465" s="64" t="s">
        <v>4005</v>
      </c>
      <c r="B465" s="64" t="s">
        <v>268</v>
      </c>
      <c r="C465" s="64" t="s">
        <v>4006</v>
      </c>
      <c r="D465" s="64" t="s">
        <v>4007</v>
      </c>
      <c r="E465" s="64" t="s">
        <v>4008</v>
      </c>
      <c r="F465" s="64" t="s">
        <v>3921</v>
      </c>
      <c r="G465" s="64" t="s">
        <v>39</v>
      </c>
      <c r="H465" s="64" t="s">
        <v>1613</v>
      </c>
      <c r="I465" s="64" t="s">
        <v>1795</v>
      </c>
      <c r="J465" s="64" t="s">
        <v>1786</v>
      </c>
      <c r="K465" s="64" t="s">
        <v>1774</v>
      </c>
      <c r="L465" s="64" t="s">
        <v>39</v>
      </c>
      <c r="M465" s="63"/>
      <c r="N465" s="64" t="s">
        <v>1775</v>
      </c>
      <c r="O465" s="65" t="s">
        <v>1774</v>
      </c>
      <c r="P465" s="64" t="s">
        <v>1810</v>
      </c>
      <c r="Q465" s="64" t="s">
        <v>1811</v>
      </c>
      <c r="R465" s="66">
        <v>45473.5</v>
      </c>
      <c r="S465" s="64" t="s">
        <v>1788</v>
      </c>
      <c r="T465" s="66">
        <v>45681.465277777774</v>
      </c>
    </row>
    <row r="466" spans="1:20" ht="16.8" x14ac:dyDescent="0.25">
      <c r="A466" s="64" t="s">
        <v>4009</v>
      </c>
      <c r="B466" s="64" t="s">
        <v>269</v>
      </c>
      <c r="C466" s="64" t="s">
        <v>4010</v>
      </c>
      <c r="D466" s="64" t="s">
        <v>4011</v>
      </c>
      <c r="E466" s="64" t="s">
        <v>4012</v>
      </c>
      <c r="F466" s="64" t="s">
        <v>3930</v>
      </c>
      <c r="G466" s="64" t="s">
        <v>39</v>
      </c>
      <c r="H466" s="64" t="s">
        <v>1613</v>
      </c>
      <c r="I466" s="64" t="s">
        <v>1795</v>
      </c>
      <c r="J466" s="64" t="s">
        <v>1786</v>
      </c>
      <c r="K466" s="64" t="s">
        <v>1774</v>
      </c>
      <c r="L466" s="64" t="s">
        <v>39</v>
      </c>
      <c r="M466" s="63"/>
      <c r="N466" s="64" t="s">
        <v>1775</v>
      </c>
      <c r="O466" s="65" t="s">
        <v>1774</v>
      </c>
      <c r="P466" s="64" t="s">
        <v>4013</v>
      </c>
      <c r="Q466" s="64" t="s">
        <v>1788</v>
      </c>
      <c r="R466" s="66">
        <v>46090.431944444441</v>
      </c>
      <c r="S466" s="63"/>
      <c r="T466" s="63"/>
    </row>
    <row r="467" spans="1:20" ht="16.8" x14ac:dyDescent="0.25">
      <c r="A467" s="64" t="s">
        <v>4014</v>
      </c>
      <c r="B467" s="64" t="s">
        <v>4015</v>
      </c>
      <c r="C467" s="64" t="s">
        <v>4016</v>
      </c>
      <c r="D467" s="64" t="s">
        <v>4017</v>
      </c>
      <c r="E467" s="64" t="s">
        <v>4018</v>
      </c>
      <c r="F467" s="64" t="s">
        <v>1771</v>
      </c>
      <c r="G467" s="64" t="s">
        <v>65</v>
      </c>
      <c r="H467" s="64" t="s">
        <v>1685</v>
      </c>
      <c r="I467" s="64" t="s">
        <v>1795</v>
      </c>
      <c r="J467" s="64" t="s">
        <v>1786</v>
      </c>
      <c r="K467" s="64" t="s">
        <v>1774</v>
      </c>
      <c r="L467" s="63"/>
      <c r="M467" s="64" t="s">
        <v>2155</v>
      </c>
      <c r="N467" s="64" t="s">
        <v>1775</v>
      </c>
      <c r="O467" s="65" t="s">
        <v>1776</v>
      </c>
      <c r="P467" s="63"/>
      <c r="Q467" s="64" t="s">
        <v>1811</v>
      </c>
      <c r="R467" s="66">
        <v>45473.5</v>
      </c>
      <c r="S467" s="64" t="s">
        <v>1811</v>
      </c>
      <c r="T467" s="66">
        <v>45534.594444444439</v>
      </c>
    </row>
    <row r="468" spans="1:20" ht="16.8" x14ac:dyDescent="0.25">
      <c r="A468" s="64" t="s">
        <v>4019</v>
      </c>
      <c r="B468" s="64" t="s">
        <v>270</v>
      </c>
      <c r="C468" s="64" t="s">
        <v>3594</v>
      </c>
      <c r="D468" s="64" t="s">
        <v>3595</v>
      </c>
      <c r="E468" s="64" t="s">
        <v>3596</v>
      </c>
      <c r="F468" s="64" t="s">
        <v>1785</v>
      </c>
      <c r="G468" s="64" t="s">
        <v>52</v>
      </c>
      <c r="H468" s="64" t="s">
        <v>1585</v>
      </c>
      <c r="I468" s="64" t="s">
        <v>1772</v>
      </c>
      <c r="J468" s="64" t="s">
        <v>1773</v>
      </c>
      <c r="K468" s="64" t="s">
        <v>1774</v>
      </c>
      <c r="L468" s="64" t="s">
        <v>52</v>
      </c>
      <c r="M468" s="63"/>
      <c r="N468" s="64" t="s">
        <v>1775</v>
      </c>
      <c r="O468" s="65" t="s">
        <v>1774</v>
      </c>
      <c r="P468" s="64" t="s">
        <v>4020</v>
      </c>
      <c r="Q468" s="64" t="s">
        <v>1837</v>
      </c>
      <c r="R468" s="66">
        <v>46098.782638888886</v>
      </c>
      <c r="S468" s="63"/>
      <c r="T468" s="63"/>
    </row>
    <row r="469" spans="1:20" ht="16.8" x14ac:dyDescent="0.25">
      <c r="A469" s="64" t="s">
        <v>4021</v>
      </c>
      <c r="B469" s="64" t="s">
        <v>4022</v>
      </c>
      <c r="C469" s="64" t="s">
        <v>4023</v>
      </c>
      <c r="D469" s="64" t="s">
        <v>4024</v>
      </c>
      <c r="E469" s="64" t="s">
        <v>4025</v>
      </c>
      <c r="F469" s="64" t="s">
        <v>4026</v>
      </c>
      <c r="G469" s="64" t="s">
        <v>12</v>
      </c>
      <c r="H469" s="64" t="s">
        <v>1599</v>
      </c>
      <c r="I469" s="64" t="s">
        <v>1772</v>
      </c>
      <c r="J469" s="64" t="s">
        <v>1773</v>
      </c>
      <c r="K469" s="64" t="s">
        <v>1774</v>
      </c>
      <c r="L469" s="63"/>
      <c r="M469" s="64" t="s">
        <v>2155</v>
      </c>
      <c r="N469" s="64" t="s">
        <v>1775</v>
      </c>
      <c r="O469" s="65" t="s">
        <v>1774</v>
      </c>
      <c r="P469" s="64" t="s">
        <v>1810</v>
      </c>
      <c r="Q469" s="64" t="s">
        <v>1811</v>
      </c>
      <c r="R469" s="66">
        <v>45473.5</v>
      </c>
      <c r="S469" s="64" t="s">
        <v>1779</v>
      </c>
      <c r="T469" s="66">
        <v>45699.473611111112</v>
      </c>
    </row>
    <row r="470" spans="1:20" ht="16.8" x14ac:dyDescent="0.25">
      <c r="A470" s="64" t="s">
        <v>4027</v>
      </c>
      <c r="B470" s="64" t="s">
        <v>271</v>
      </c>
      <c r="C470" s="64" t="s">
        <v>4028</v>
      </c>
      <c r="D470" s="64" t="s">
        <v>4029</v>
      </c>
      <c r="E470" s="64" t="s">
        <v>4030</v>
      </c>
      <c r="F470" s="64" t="s">
        <v>4026</v>
      </c>
      <c r="G470" s="64" t="s">
        <v>11</v>
      </c>
      <c r="H470" s="64" t="s">
        <v>1614</v>
      </c>
      <c r="I470" s="64" t="s">
        <v>1795</v>
      </c>
      <c r="J470" s="64" t="s">
        <v>1786</v>
      </c>
      <c r="K470" s="64" t="s">
        <v>1774</v>
      </c>
      <c r="L470" s="63"/>
      <c r="M470" s="64" t="s">
        <v>2155</v>
      </c>
      <c r="N470" s="64" t="s">
        <v>1775</v>
      </c>
      <c r="O470" s="65" t="s">
        <v>1774</v>
      </c>
      <c r="P470" s="64" t="s">
        <v>4031</v>
      </c>
      <c r="Q470" s="64" t="s">
        <v>1828</v>
      </c>
      <c r="R470" s="66">
        <v>45496.673611111109</v>
      </c>
      <c r="S470" s="64" t="s">
        <v>1779</v>
      </c>
      <c r="T470" s="66">
        <v>45699.479166666664</v>
      </c>
    </row>
    <row r="471" spans="1:20" ht="16.8" x14ac:dyDescent="0.25">
      <c r="A471" s="64" t="s">
        <v>4032</v>
      </c>
      <c r="B471" s="64" t="s">
        <v>4033</v>
      </c>
      <c r="C471" s="64" t="s">
        <v>4034</v>
      </c>
      <c r="D471" s="64" t="s">
        <v>4035</v>
      </c>
      <c r="E471" s="64" t="s">
        <v>4036</v>
      </c>
      <c r="F471" s="64" t="s">
        <v>4026</v>
      </c>
      <c r="G471" s="64" t="s">
        <v>11</v>
      </c>
      <c r="H471" s="64" t="s">
        <v>1614</v>
      </c>
      <c r="I471" s="64" t="s">
        <v>1772</v>
      </c>
      <c r="J471" s="64" t="s">
        <v>1786</v>
      </c>
      <c r="K471" s="64" t="s">
        <v>1774</v>
      </c>
      <c r="L471" s="64" t="s">
        <v>11</v>
      </c>
      <c r="M471" s="63"/>
      <c r="N471" s="64" t="s">
        <v>1775</v>
      </c>
      <c r="O471" s="65" t="s">
        <v>1776</v>
      </c>
      <c r="P471" s="64" t="s">
        <v>4037</v>
      </c>
      <c r="Q471" s="64" t="s">
        <v>1828</v>
      </c>
      <c r="R471" s="66">
        <v>45862.652777777774</v>
      </c>
      <c r="S471" s="64" t="s">
        <v>1779</v>
      </c>
      <c r="T471" s="66">
        <v>46136.456249999996</v>
      </c>
    </row>
    <row r="472" spans="1:20" ht="16.8" x14ac:dyDescent="0.25">
      <c r="A472" s="64" t="s">
        <v>4038</v>
      </c>
      <c r="B472" s="64" t="s">
        <v>272</v>
      </c>
      <c r="C472" s="64" t="s">
        <v>4039</v>
      </c>
      <c r="D472" s="64" t="s">
        <v>4040</v>
      </c>
      <c r="E472" s="64" t="s">
        <v>4041</v>
      </c>
      <c r="F472" s="64" t="s">
        <v>1785</v>
      </c>
      <c r="G472" s="64" t="s">
        <v>11</v>
      </c>
      <c r="H472" s="64" t="s">
        <v>1614</v>
      </c>
      <c r="I472" s="64" t="s">
        <v>1795</v>
      </c>
      <c r="J472" s="64" t="s">
        <v>1786</v>
      </c>
      <c r="K472" s="64" t="s">
        <v>1774</v>
      </c>
      <c r="L472" s="64" t="s">
        <v>11</v>
      </c>
      <c r="M472" s="63"/>
      <c r="N472" s="64" t="s">
        <v>1775</v>
      </c>
      <c r="O472" s="65" t="s">
        <v>1774</v>
      </c>
      <c r="P472" s="64" t="s">
        <v>4042</v>
      </c>
      <c r="Q472" s="64" t="s">
        <v>1837</v>
      </c>
      <c r="R472" s="66">
        <v>46002.638194444444</v>
      </c>
      <c r="S472" s="64" t="s">
        <v>1828</v>
      </c>
      <c r="T472" s="66">
        <v>46057.356944444444</v>
      </c>
    </row>
    <row r="473" spans="1:20" ht="16.8" x14ac:dyDescent="0.25">
      <c r="A473" s="64" t="s">
        <v>4043</v>
      </c>
      <c r="B473" s="64" t="s">
        <v>4044</v>
      </c>
      <c r="C473" s="64" t="s">
        <v>4045</v>
      </c>
      <c r="D473" s="64" t="s">
        <v>4046</v>
      </c>
      <c r="E473" s="64" t="s">
        <v>4047</v>
      </c>
      <c r="F473" s="64" t="s">
        <v>3820</v>
      </c>
      <c r="G473" s="64" t="s">
        <v>46</v>
      </c>
      <c r="H473" s="64" t="s">
        <v>1635</v>
      </c>
      <c r="I473" s="64" t="s">
        <v>1772</v>
      </c>
      <c r="J473" s="64" t="s">
        <v>1786</v>
      </c>
      <c r="K473" s="64" t="s">
        <v>1774</v>
      </c>
      <c r="L473" s="63"/>
      <c r="M473" s="64" t="s">
        <v>2155</v>
      </c>
      <c r="N473" s="64" t="s">
        <v>1775</v>
      </c>
      <c r="O473" s="65" t="s">
        <v>1774</v>
      </c>
      <c r="P473" s="64" t="s">
        <v>1810</v>
      </c>
      <c r="Q473" s="64" t="s">
        <v>1811</v>
      </c>
      <c r="R473" s="66">
        <v>45473.5</v>
      </c>
      <c r="S473" s="64" t="s">
        <v>1779</v>
      </c>
      <c r="T473" s="66">
        <v>45699.48055555555</v>
      </c>
    </row>
    <row r="474" spans="1:20" ht="16.8" x14ac:dyDescent="0.25">
      <c r="A474" s="64" t="s">
        <v>4048</v>
      </c>
      <c r="B474" s="64" t="s">
        <v>273</v>
      </c>
      <c r="C474" s="64" t="s">
        <v>4049</v>
      </c>
      <c r="D474" s="64" t="s">
        <v>4050</v>
      </c>
      <c r="E474" s="64" t="s">
        <v>4051</v>
      </c>
      <c r="F474" s="64" t="s">
        <v>3957</v>
      </c>
      <c r="G474" s="64" t="s">
        <v>34</v>
      </c>
      <c r="H474" s="64" t="s">
        <v>1602</v>
      </c>
      <c r="I474" s="64" t="s">
        <v>1772</v>
      </c>
      <c r="J474" s="64" t="s">
        <v>1773</v>
      </c>
      <c r="K474" s="64" t="s">
        <v>1774</v>
      </c>
      <c r="L474" s="64" t="s">
        <v>34</v>
      </c>
      <c r="M474" s="63"/>
      <c r="N474" s="64" t="s">
        <v>1775</v>
      </c>
      <c r="O474" s="65" t="s">
        <v>1774</v>
      </c>
      <c r="P474" s="64" t="s">
        <v>1810</v>
      </c>
      <c r="Q474" s="64" t="s">
        <v>1811</v>
      </c>
      <c r="R474" s="66">
        <v>45473.5</v>
      </c>
      <c r="S474" s="64" t="s">
        <v>1788</v>
      </c>
      <c r="T474" s="66">
        <v>45681.48055555555</v>
      </c>
    </row>
    <row r="475" spans="1:20" ht="16.8" x14ac:dyDescent="0.25">
      <c r="A475" s="64" t="s">
        <v>4052</v>
      </c>
      <c r="B475" s="64" t="s">
        <v>274</v>
      </c>
      <c r="C475" s="64" t="s">
        <v>4053</v>
      </c>
      <c r="D475" s="64" t="s">
        <v>4054</v>
      </c>
      <c r="E475" s="64" t="s">
        <v>4055</v>
      </c>
      <c r="F475" s="64" t="s">
        <v>3957</v>
      </c>
      <c r="G475" s="64" t="s">
        <v>28</v>
      </c>
      <c r="H475" s="64" t="s">
        <v>28</v>
      </c>
      <c r="I475" s="64" t="s">
        <v>1772</v>
      </c>
      <c r="J475" s="64" t="s">
        <v>2161</v>
      </c>
      <c r="K475" s="64" t="s">
        <v>1774</v>
      </c>
      <c r="L475" s="64" t="s">
        <v>28</v>
      </c>
      <c r="M475" s="63"/>
      <c r="N475" s="64" t="s">
        <v>1775</v>
      </c>
      <c r="O475" s="65" t="s">
        <v>1774</v>
      </c>
      <c r="P475" s="64" t="s">
        <v>1810</v>
      </c>
      <c r="Q475" s="64" t="s">
        <v>1811</v>
      </c>
      <c r="R475" s="66">
        <v>45473.5</v>
      </c>
      <c r="S475" s="64" t="s">
        <v>1788</v>
      </c>
      <c r="T475" s="66">
        <v>45681.481249999997</v>
      </c>
    </row>
    <row r="476" spans="1:20" ht="16.8" x14ac:dyDescent="0.25">
      <c r="A476" s="64" t="s">
        <v>4056</v>
      </c>
      <c r="B476" s="64" t="s">
        <v>275</v>
      </c>
      <c r="C476" s="64" t="s">
        <v>4057</v>
      </c>
      <c r="D476" s="64" t="s">
        <v>4058</v>
      </c>
      <c r="E476" s="64" t="s">
        <v>4059</v>
      </c>
      <c r="F476" s="64" t="s">
        <v>1785</v>
      </c>
      <c r="G476" s="64" t="s">
        <v>11</v>
      </c>
      <c r="H476" s="64" t="s">
        <v>1614</v>
      </c>
      <c r="I476" s="64" t="s">
        <v>1772</v>
      </c>
      <c r="J476" s="64" t="s">
        <v>1786</v>
      </c>
      <c r="K476" s="64" t="s">
        <v>1774</v>
      </c>
      <c r="L476" s="64" t="s">
        <v>11</v>
      </c>
      <c r="M476" s="63"/>
      <c r="N476" s="64" t="s">
        <v>1775</v>
      </c>
      <c r="O476" s="65" t="s">
        <v>1774</v>
      </c>
      <c r="P476" s="64" t="s">
        <v>4060</v>
      </c>
      <c r="Q476" s="64" t="s">
        <v>1828</v>
      </c>
      <c r="R476" s="66">
        <v>45479.462500000001</v>
      </c>
      <c r="S476" s="64" t="s">
        <v>1788</v>
      </c>
      <c r="T476" s="66">
        <v>45681.481249999997</v>
      </c>
    </row>
    <row r="477" spans="1:20" ht="16.8" x14ac:dyDescent="0.25">
      <c r="A477" s="64" t="s">
        <v>4061</v>
      </c>
      <c r="B477" s="64" t="s">
        <v>276</v>
      </c>
      <c r="C477" s="64" t="s">
        <v>4062</v>
      </c>
      <c r="D477" s="64" t="s">
        <v>4063</v>
      </c>
      <c r="E477" s="64" t="s">
        <v>4064</v>
      </c>
      <c r="F477" s="64" t="s">
        <v>1785</v>
      </c>
      <c r="G477" s="64" t="s">
        <v>11</v>
      </c>
      <c r="H477" s="64" t="s">
        <v>1614</v>
      </c>
      <c r="I477" s="64" t="s">
        <v>1772</v>
      </c>
      <c r="J477" s="64" t="s">
        <v>1786</v>
      </c>
      <c r="K477" s="64" t="s">
        <v>1774</v>
      </c>
      <c r="L477" s="64" t="s">
        <v>11</v>
      </c>
      <c r="M477" s="63"/>
      <c r="N477" s="64" t="s">
        <v>1775</v>
      </c>
      <c r="O477" s="65" t="s">
        <v>1774</v>
      </c>
      <c r="P477" s="64" t="s">
        <v>1810</v>
      </c>
      <c r="Q477" s="64" t="s">
        <v>1811</v>
      </c>
      <c r="R477" s="66">
        <v>45473.5</v>
      </c>
      <c r="S477" s="64" t="s">
        <v>1788</v>
      </c>
      <c r="T477" s="66">
        <v>45681.481249999997</v>
      </c>
    </row>
    <row r="478" spans="1:20" ht="16.8" x14ac:dyDescent="0.25">
      <c r="A478" s="64" t="s">
        <v>4065</v>
      </c>
      <c r="B478" s="64" t="s">
        <v>4066</v>
      </c>
      <c r="C478" s="64" t="s">
        <v>4067</v>
      </c>
      <c r="D478" s="64" t="s">
        <v>4068</v>
      </c>
      <c r="E478" s="64" t="s">
        <v>4069</v>
      </c>
      <c r="F478" s="64" t="s">
        <v>1794</v>
      </c>
      <c r="G478" s="64" t="s">
        <v>11</v>
      </c>
      <c r="H478" s="64" t="s">
        <v>1688</v>
      </c>
      <c r="I478" s="64" t="s">
        <v>1772</v>
      </c>
      <c r="J478" s="64" t="s">
        <v>2161</v>
      </c>
      <c r="K478" s="64" t="s">
        <v>1776</v>
      </c>
      <c r="L478" s="64" t="s">
        <v>11</v>
      </c>
      <c r="M478" s="63"/>
      <c r="N478" s="64" t="s">
        <v>1775</v>
      </c>
      <c r="O478" s="65" t="s">
        <v>1776</v>
      </c>
      <c r="P478" s="64" t="s">
        <v>1810</v>
      </c>
      <c r="Q478" s="64" t="s">
        <v>1811</v>
      </c>
      <c r="R478" s="66">
        <v>45473.5</v>
      </c>
      <c r="S478" s="64" t="s">
        <v>1779</v>
      </c>
      <c r="T478" s="66">
        <v>45890.425694444442</v>
      </c>
    </row>
    <row r="479" spans="1:20" ht="16.8" x14ac:dyDescent="0.25">
      <c r="A479" s="64" t="s">
        <v>4070</v>
      </c>
      <c r="B479" s="64" t="s">
        <v>4071</v>
      </c>
      <c r="C479" s="64" t="s">
        <v>4072</v>
      </c>
      <c r="D479" s="64" t="s">
        <v>4073</v>
      </c>
      <c r="E479" s="64" t="s">
        <v>4074</v>
      </c>
      <c r="F479" s="64" t="s">
        <v>1794</v>
      </c>
      <c r="G479" s="64" t="s">
        <v>28</v>
      </c>
      <c r="H479" s="64" t="s">
        <v>1617</v>
      </c>
      <c r="I479" s="64" t="s">
        <v>1795</v>
      </c>
      <c r="J479" s="64" t="s">
        <v>2161</v>
      </c>
      <c r="K479" s="64" t="s">
        <v>1776</v>
      </c>
      <c r="L479" s="64" t="s">
        <v>28</v>
      </c>
      <c r="M479" s="63"/>
      <c r="N479" s="64" t="s">
        <v>1775</v>
      </c>
      <c r="O479" s="65" t="s">
        <v>1776</v>
      </c>
      <c r="P479" s="64" t="s">
        <v>1810</v>
      </c>
      <c r="Q479" s="64" t="s">
        <v>1811</v>
      </c>
      <c r="R479" s="66">
        <v>45473.5</v>
      </c>
      <c r="S479" s="64" t="s">
        <v>1779</v>
      </c>
      <c r="T479" s="66">
        <v>46069.799999999996</v>
      </c>
    </row>
    <row r="480" spans="1:20" ht="16.8" x14ac:dyDescent="0.25">
      <c r="A480" s="64" t="s">
        <v>4075</v>
      </c>
      <c r="B480" s="64" t="s">
        <v>277</v>
      </c>
      <c r="C480" s="64" t="s">
        <v>3822</v>
      </c>
      <c r="D480" s="64" t="s">
        <v>3823</v>
      </c>
      <c r="E480" s="64" t="s">
        <v>3824</v>
      </c>
      <c r="F480" s="64" t="s">
        <v>1849</v>
      </c>
      <c r="G480" s="64" t="s">
        <v>28</v>
      </c>
      <c r="H480" s="64" t="s">
        <v>1612</v>
      </c>
      <c r="I480" s="64" t="s">
        <v>1795</v>
      </c>
      <c r="J480" s="64" t="s">
        <v>2161</v>
      </c>
      <c r="K480" s="64" t="s">
        <v>1774</v>
      </c>
      <c r="L480" s="64" t="s">
        <v>28</v>
      </c>
      <c r="M480" s="63"/>
      <c r="N480" s="64" t="s">
        <v>1775</v>
      </c>
      <c r="O480" s="65" t="s">
        <v>1776</v>
      </c>
      <c r="P480" s="64" t="s">
        <v>1810</v>
      </c>
      <c r="Q480" s="64" t="s">
        <v>1811</v>
      </c>
      <c r="R480" s="66">
        <v>45473.5</v>
      </c>
      <c r="S480" s="64" t="s">
        <v>1788</v>
      </c>
      <c r="T480" s="66">
        <v>46139.663194444445</v>
      </c>
    </row>
    <row r="481" spans="1:20" ht="16.8" x14ac:dyDescent="0.25">
      <c r="A481" s="64" t="s">
        <v>4076</v>
      </c>
      <c r="B481" s="64" t="s">
        <v>4077</v>
      </c>
      <c r="C481" s="64" t="s">
        <v>4078</v>
      </c>
      <c r="D481" s="64" t="s">
        <v>4079</v>
      </c>
      <c r="E481" s="64" t="s">
        <v>4080</v>
      </c>
      <c r="F481" s="64" t="s">
        <v>1794</v>
      </c>
      <c r="G481" s="64" t="s">
        <v>28</v>
      </c>
      <c r="H481" s="64" t="s">
        <v>1615</v>
      </c>
      <c r="I481" s="64" t="s">
        <v>1795</v>
      </c>
      <c r="J481" s="64" t="s">
        <v>2161</v>
      </c>
      <c r="K481" s="64" t="s">
        <v>1776</v>
      </c>
      <c r="L481" s="64" t="s">
        <v>28</v>
      </c>
      <c r="M481" s="63"/>
      <c r="N481" s="64" t="s">
        <v>1775</v>
      </c>
      <c r="O481" s="65" t="s">
        <v>1776</v>
      </c>
      <c r="P481" s="64" t="s">
        <v>1810</v>
      </c>
      <c r="Q481" s="64" t="s">
        <v>1811</v>
      </c>
      <c r="R481" s="66">
        <v>45473.5</v>
      </c>
      <c r="S481" s="64" t="s">
        <v>1788</v>
      </c>
      <c r="T481" s="66">
        <v>45681.48333333333</v>
      </c>
    </row>
    <row r="482" spans="1:20" ht="16.8" x14ac:dyDescent="0.25">
      <c r="A482" s="64" t="s">
        <v>4081</v>
      </c>
      <c r="B482" s="64" t="s">
        <v>278</v>
      </c>
      <c r="C482" s="64" t="s">
        <v>4082</v>
      </c>
      <c r="D482" s="64" t="s">
        <v>4083</v>
      </c>
      <c r="E482" s="64" t="s">
        <v>4084</v>
      </c>
      <c r="F482" s="64" t="s">
        <v>1771</v>
      </c>
      <c r="G482" s="64" t="s">
        <v>28</v>
      </c>
      <c r="H482" s="64" t="s">
        <v>28</v>
      </c>
      <c r="I482" s="64" t="s">
        <v>1795</v>
      </c>
      <c r="J482" s="64" t="s">
        <v>2161</v>
      </c>
      <c r="K482" s="64" t="s">
        <v>1774</v>
      </c>
      <c r="L482" s="64" t="s">
        <v>28</v>
      </c>
      <c r="M482" s="63"/>
      <c r="N482" s="64" t="s">
        <v>1775</v>
      </c>
      <c r="O482" s="65" t="s">
        <v>1774</v>
      </c>
      <c r="P482" s="64" t="s">
        <v>4085</v>
      </c>
      <c r="Q482" s="64" t="s">
        <v>1811</v>
      </c>
      <c r="R482" s="66">
        <v>45473.5</v>
      </c>
      <c r="S482" s="64" t="s">
        <v>3838</v>
      </c>
      <c r="T482" s="66">
        <v>45798.563888888886</v>
      </c>
    </row>
    <row r="483" spans="1:20" ht="16.8" x14ac:dyDescent="0.25">
      <c r="A483" s="64" t="s">
        <v>4086</v>
      </c>
      <c r="B483" s="64" t="s">
        <v>279</v>
      </c>
      <c r="C483" s="64" t="s">
        <v>4087</v>
      </c>
      <c r="D483" s="64" t="s">
        <v>4088</v>
      </c>
      <c r="E483" s="64" t="s">
        <v>4089</v>
      </c>
      <c r="F483" s="64" t="s">
        <v>1849</v>
      </c>
      <c r="G483" s="64" t="s">
        <v>28</v>
      </c>
      <c r="H483" s="64" t="s">
        <v>1617</v>
      </c>
      <c r="I483" s="64" t="s">
        <v>1795</v>
      </c>
      <c r="J483" s="64" t="s">
        <v>2161</v>
      </c>
      <c r="K483" s="64" t="s">
        <v>1774</v>
      </c>
      <c r="L483" s="64" t="s">
        <v>28</v>
      </c>
      <c r="M483" s="63"/>
      <c r="N483" s="64" t="s">
        <v>1775</v>
      </c>
      <c r="O483" s="65" t="s">
        <v>1776</v>
      </c>
      <c r="P483" s="64" t="s">
        <v>1810</v>
      </c>
      <c r="Q483" s="64" t="s">
        <v>1811</v>
      </c>
      <c r="R483" s="66">
        <v>45473.5</v>
      </c>
      <c r="S483" s="64" t="s">
        <v>1788</v>
      </c>
      <c r="T483" s="66">
        <v>46136.65625</v>
      </c>
    </row>
    <row r="484" spans="1:20" ht="16.8" x14ac:dyDescent="0.25">
      <c r="A484" s="64" t="s">
        <v>4090</v>
      </c>
      <c r="B484" s="64" t="s">
        <v>280</v>
      </c>
      <c r="C484" s="64" t="s">
        <v>4091</v>
      </c>
      <c r="D484" s="64" t="s">
        <v>4092</v>
      </c>
      <c r="E484" s="64" t="s">
        <v>4093</v>
      </c>
      <c r="F484" s="64" t="s">
        <v>1794</v>
      </c>
      <c r="G484" s="64" t="s">
        <v>28</v>
      </c>
      <c r="H484" s="64" t="s">
        <v>1617</v>
      </c>
      <c r="I484" s="64" t="s">
        <v>1795</v>
      </c>
      <c r="J484" s="64" t="s">
        <v>2161</v>
      </c>
      <c r="K484" s="64" t="s">
        <v>1774</v>
      </c>
      <c r="L484" s="64" t="s">
        <v>28</v>
      </c>
      <c r="M484" s="63"/>
      <c r="N484" s="64" t="s">
        <v>1775</v>
      </c>
      <c r="O484" s="65" t="s">
        <v>1774</v>
      </c>
      <c r="P484" s="64" t="s">
        <v>1810</v>
      </c>
      <c r="Q484" s="64" t="s">
        <v>1811</v>
      </c>
      <c r="R484" s="66">
        <v>45473.5</v>
      </c>
      <c r="S484" s="64" t="s">
        <v>1788</v>
      </c>
      <c r="T484" s="66">
        <v>45681.484722222223</v>
      </c>
    </row>
    <row r="485" spans="1:20" ht="16.8" x14ac:dyDescent="0.25">
      <c r="A485" s="64" t="s">
        <v>4094</v>
      </c>
      <c r="B485" s="64" t="s">
        <v>4095</v>
      </c>
      <c r="C485" s="64" t="s">
        <v>4096</v>
      </c>
      <c r="D485" s="64" t="s">
        <v>4097</v>
      </c>
      <c r="E485" s="64" t="s">
        <v>4098</v>
      </c>
      <c r="F485" s="64" t="s">
        <v>1794</v>
      </c>
      <c r="G485" s="64" t="s">
        <v>28</v>
      </c>
      <c r="H485" s="64" t="s">
        <v>1617</v>
      </c>
      <c r="I485" s="64" t="s">
        <v>1795</v>
      </c>
      <c r="J485" s="64" t="s">
        <v>2161</v>
      </c>
      <c r="K485" s="64" t="s">
        <v>1774</v>
      </c>
      <c r="L485" s="64" t="s">
        <v>28</v>
      </c>
      <c r="M485" s="63"/>
      <c r="N485" s="64" t="s">
        <v>1775</v>
      </c>
      <c r="O485" s="65" t="s">
        <v>1774</v>
      </c>
      <c r="P485" s="64" t="s">
        <v>4099</v>
      </c>
      <c r="Q485" s="64" t="s">
        <v>3831</v>
      </c>
      <c r="R485" s="66">
        <v>45481.564583333333</v>
      </c>
      <c r="S485" s="64" t="s">
        <v>1788</v>
      </c>
      <c r="T485" s="66">
        <v>45681.484722222223</v>
      </c>
    </row>
    <row r="486" spans="1:20" ht="16.8" x14ac:dyDescent="0.25">
      <c r="A486" s="64" t="s">
        <v>4100</v>
      </c>
      <c r="B486" s="64" t="s">
        <v>4101</v>
      </c>
      <c r="C486" s="64" t="s">
        <v>4102</v>
      </c>
      <c r="D486" s="64" t="s">
        <v>4103</v>
      </c>
      <c r="E486" s="64" t="s">
        <v>4104</v>
      </c>
      <c r="F486" s="64" t="s">
        <v>1771</v>
      </c>
      <c r="G486" s="64" t="s">
        <v>28</v>
      </c>
      <c r="H486" s="64" t="s">
        <v>28</v>
      </c>
      <c r="I486" s="64" t="s">
        <v>1795</v>
      </c>
      <c r="J486" s="64" t="s">
        <v>2161</v>
      </c>
      <c r="K486" s="64" t="s">
        <v>1776</v>
      </c>
      <c r="L486" s="64" t="s">
        <v>28</v>
      </c>
      <c r="M486" s="63"/>
      <c r="N486" s="64" t="s">
        <v>1775</v>
      </c>
      <c r="O486" s="65" t="s">
        <v>1776</v>
      </c>
      <c r="P486" s="64" t="s">
        <v>1810</v>
      </c>
      <c r="Q486" s="64" t="s">
        <v>1811</v>
      </c>
      <c r="R486" s="66">
        <v>45473.5</v>
      </c>
      <c r="S486" s="64" t="s">
        <v>1788</v>
      </c>
      <c r="T486" s="66">
        <v>45791.702777777777</v>
      </c>
    </row>
    <row r="487" spans="1:20" ht="16.8" x14ac:dyDescent="0.25">
      <c r="A487" s="64" t="s">
        <v>4105</v>
      </c>
      <c r="B487" s="64" t="s">
        <v>4106</v>
      </c>
      <c r="C487" s="64" t="s">
        <v>4107</v>
      </c>
      <c r="D487" s="64" t="s">
        <v>4108</v>
      </c>
      <c r="E487" s="64" t="s">
        <v>4109</v>
      </c>
      <c r="F487" s="64" t="s">
        <v>1794</v>
      </c>
      <c r="G487" s="64" t="s">
        <v>28</v>
      </c>
      <c r="H487" s="64" t="s">
        <v>1617</v>
      </c>
      <c r="I487" s="64" t="s">
        <v>1795</v>
      </c>
      <c r="J487" s="64" t="s">
        <v>2161</v>
      </c>
      <c r="K487" s="64" t="s">
        <v>1776</v>
      </c>
      <c r="L487" s="64" t="s">
        <v>28</v>
      </c>
      <c r="M487" s="63"/>
      <c r="N487" s="64" t="s">
        <v>1775</v>
      </c>
      <c r="O487" s="65" t="s">
        <v>1776</v>
      </c>
      <c r="P487" s="64" t="s">
        <v>1810</v>
      </c>
      <c r="Q487" s="64" t="s">
        <v>1811</v>
      </c>
      <c r="R487" s="66">
        <v>45473.5</v>
      </c>
      <c r="S487" s="64" t="s">
        <v>1779</v>
      </c>
      <c r="T487" s="66">
        <v>45986.334027777775</v>
      </c>
    </row>
    <row r="488" spans="1:20" ht="16.8" x14ac:dyDescent="0.25">
      <c r="A488" s="64" t="s">
        <v>4110</v>
      </c>
      <c r="B488" s="64" t="s">
        <v>4111</v>
      </c>
      <c r="C488" s="64" t="s">
        <v>4112</v>
      </c>
      <c r="D488" s="64" t="s">
        <v>4113</v>
      </c>
      <c r="E488" s="64" t="s">
        <v>4114</v>
      </c>
      <c r="F488" s="64" t="s">
        <v>1794</v>
      </c>
      <c r="G488" s="64" t="s">
        <v>28</v>
      </c>
      <c r="H488" s="64" t="s">
        <v>1617</v>
      </c>
      <c r="I488" s="64" t="s">
        <v>1795</v>
      </c>
      <c r="J488" s="64" t="s">
        <v>2161</v>
      </c>
      <c r="K488" s="64" t="s">
        <v>1774</v>
      </c>
      <c r="L488" s="64" t="s">
        <v>28</v>
      </c>
      <c r="M488" s="63"/>
      <c r="N488" s="64" t="s">
        <v>1775</v>
      </c>
      <c r="O488" s="65" t="s">
        <v>1774</v>
      </c>
      <c r="P488" s="64" t="s">
        <v>4115</v>
      </c>
      <c r="Q488" s="64" t="s">
        <v>3831</v>
      </c>
      <c r="R488" s="66">
        <v>45481.565972222219</v>
      </c>
      <c r="S488" s="64" t="s">
        <v>1788</v>
      </c>
      <c r="T488" s="66">
        <v>45681.486111111109</v>
      </c>
    </row>
    <row r="489" spans="1:20" ht="16.8" x14ac:dyDescent="0.25">
      <c r="A489" s="64" t="s">
        <v>4116</v>
      </c>
      <c r="B489" s="64" t="s">
        <v>281</v>
      </c>
      <c r="C489" s="64" t="s">
        <v>4117</v>
      </c>
      <c r="D489" s="64" t="s">
        <v>4118</v>
      </c>
      <c r="E489" s="64" t="s">
        <v>4119</v>
      </c>
      <c r="F489" s="64" t="s">
        <v>1794</v>
      </c>
      <c r="G489" s="64" t="s">
        <v>28</v>
      </c>
      <c r="H489" s="64" t="s">
        <v>1617</v>
      </c>
      <c r="I489" s="64" t="s">
        <v>1795</v>
      </c>
      <c r="J489" s="64" t="s">
        <v>2161</v>
      </c>
      <c r="K489" s="64" t="s">
        <v>1774</v>
      </c>
      <c r="L489" s="64" t="s">
        <v>28</v>
      </c>
      <c r="M489" s="63"/>
      <c r="N489" s="64" t="s">
        <v>1775</v>
      </c>
      <c r="O489" s="65" t="s">
        <v>1774</v>
      </c>
      <c r="P489" s="64" t="s">
        <v>1810</v>
      </c>
      <c r="Q489" s="64" t="s">
        <v>1811</v>
      </c>
      <c r="R489" s="66">
        <v>45473.5</v>
      </c>
      <c r="S489" s="64" t="s">
        <v>1788</v>
      </c>
      <c r="T489" s="66">
        <v>45681.486805555556</v>
      </c>
    </row>
    <row r="490" spans="1:20" ht="16.8" x14ac:dyDescent="0.25">
      <c r="A490" s="64" t="s">
        <v>4120</v>
      </c>
      <c r="B490" s="64" t="s">
        <v>4121</v>
      </c>
      <c r="C490" s="64" t="s">
        <v>4122</v>
      </c>
      <c r="D490" s="64" t="s">
        <v>4123</v>
      </c>
      <c r="E490" s="64" t="s">
        <v>4124</v>
      </c>
      <c r="F490" s="64" t="s">
        <v>1794</v>
      </c>
      <c r="G490" s="64" t="s">
        <v>28</v>
      </c>
      <c r="H490" s="64" t="s">
        <v>1618</v>
      </c>
      <c r="I490" s="64" t="s">
        <v>1795</v>
      </c>
      <c r="J490" s="64" t="s">
        <v>2161</v>
      </c>
      <c r="K490" s="64" t="s">
        <v>1776</v>
      </c>
      <c r="L490" s="64" t="s">
        <v>28</v>
      </c>
      <c r="M490" s="63"/>
      <c r="N490" s="64" t="s">
        <v>1775</v>
      </c>
      <c r="O490" s="65" t="s">
        <v>1776</v>
      </c>
      <c r="P490" s="64" t="s">
        <v>1810</v>
      </c>
      <c r="Q490" s="64" t="s">
        <v>1811</v>
      </c>
      <c r="R490" s="66">
        <v>45473.5</v>
      </c>
      <c r="S490" s="64" t="s">
        <v>1788</v>
      </c>
      <c r="T490" s="66">
        <v>45681.486805555556</v>
      </c>
    </row>
    <row r="491" spans="1:20" ht="16.8" x14ac:dyDescent="0.25">
      <c r="A491" s="64" t="s">
        <v>4125</v>
      </c>
      <c r="B491" s="64" t="s">
        <v>4126</v>
      </c>
      <c r="C491" s="64" t="s">
        <v>1859</v>
      </c>
      <c r="D491" s="64" t="s">
        <v>4127</v>
      </c>
      <c r="E491" s="64" t="s">
        <v>4128</v>
      </c>
      <c r="F491" s="64" t="s">
        <v>1794</v>
      </c>
      <c r="G491" s="64" t="s">
        <v>28</v>
      </c>
      <c r="H491" s="64" t="s">
        <v>1615</v>
      </c>
      <c r="I491" s="64" t="s">
        <v>1795</v>
      </c>
      <c r="J491" s="64" t="s">
        <v>2161</v>
      </c>
      <c r="K491" s="64" t="s">
        <v>1774</v>
      </c>
      <c r="L491" s="64" t="s">
        <v>28</v>
      </c>
      <c r="M491" s="63"/>
      <c r="N491" s="64" t="s">
        <v>1775</v>
      </c>
      <c r="O491" s="65" t="s">
        <v>1774</v>
      </c>
      <c r="P491" s="64" t="s">
        <v>4129</v>
      </c>
      <c r="Q491" s="64" t="s">
        <v>3831</v>
      </c>
      <c r="R491" s="66">
        <v>46139.415972222218</v>
      </c>
      <c r="S491" s="63"/>
      <c r="T491" s="63"/>
    </row>
    <row r="492" spans="1:20" ht="16.8" x14ac:dyDescent="0.25">
      <c r="A492" s="64" t="s">
        <v>4130</v>
      </c>
      <c r="B492" s="64" t="s">
        <v>4131</v>
      </c>
      <c r="C492" s="64" t="s">
        <v>4132</v>
      </c>
      <c r="D492" s="63"/>
      <c r="E492" s="64" t="s">
        <v>1810</v>
      </c>
      <c r="F492" s="63"/>
      <c r="G492" s="63"/>
      <c r="H492" s="63"/>
      <c r="I492" s="64" t="s">
        <v>1772</v>
      </c>
      <c r="J492" s="64" t="s">
        <v>1786</v>
      </c>
      <c r="K492" s="64" t="s">
        <v>1776</v>
      </c>
      <c r="L492" s="64" t="s">
        <v>28</v>
      </c>
      <c r="M492" s="63"/>
      <c r="N492" s="64" t="s">
        <v>1775</v>
      </c>
      <c r="O492" s="65" t="s">
        <v>1776</v>
      </c>
      <c r="P492" s="64" t="s">
        <v>1810</v>
      </c>
      <c r="Q492" s="64" t="s">
        <v>1811</v>
      </c>
      <c r="R492" s="66">
        <v>45473.5</v>
      </c>
      <c r="S492" s="64" t="s">
        <v>1779</v>
      </c>
      <c r="T492" s="66">
        <v>45896.708333333328</v>
      </c>
    </row>
    <row r="493" spans="1:20" ht="16.8" x14ac:dyDescent="0.25">
      <c r="A493" s="64" t="s">
        <v>4133</v>
      </c>
      <c r="B493" s="64" t="s">
        <v>4134</v>
      </c>
      <c r="C493" s="64" t="s">
        <v>4135</v>
      </c>
      <c r="D493" s="64" t="s">
        <v>4136</v>
      </c>
      <c r="E493" s="64" t="s">
        <v>4137</v>
      </c>
      <c r="F493" s="64" t="s">
        <v>1794</v>
      </c>
      <c r="G493" s="64" t="s">
        <v>28</v>
      </c>
      <c r="H493" s="64" t="s">
        <v>1618</v>
      </c>
      <c r="I493" s="64" t="s">
        <v>1795</v>
      </c>
      <c r="J493" s="64" t="s">
        <v>2161</v>
      </c>
      <c r="K493" s="64" t="s">
        <v>1776</v>
      </c>
      <c r="L493" s="64" t="s">
        <v>28</v>
      </c>
      <c r="M493" s="63"/>
      <c r="N493" s="64" t="s">
        <v>1775</v>
      </c>
      <c r="O493" s="65" t="s">
        <v>1776</v>
      </c>
      <c r="P493" s="64" t="s">
        <v>1810</v>
      </c>
      <c r="Q493" s="64" t="s">
        <v>1811</v>
      </c>
      <c r="R493" s="66">
        <v>45473.5</v>
      </c>
      <c r="S493" s="64" t="s">
        <v>1788</v>
      </c>
      <c r="T493" s="66">
        <v>45681.488888888889</v>
      </c>
    </row>
    <row r="494" spans="1:20" ht="16.8" x14ac:dyDescent="0.25">
      <c r="A494" s="64" t="s">
        <v>4138</v>
      </c>
      <c r="B494" s="64" t="s">
        <v>4139</v>
      </c>
      <c r="C494" s="64" t="s">
        <v>4140</v>
      </c>
      <c r="D494" s="64" t="s">
        <v>4141</v>
      </c>
      <c r="E494" s="64" t="s">
        <v>4142</v>
      </c>
      <c r="F494" s="64" t="s">
        <v>1794</v>
      </c>
      <c r="G494" s="64" t="s">
        <v>28</v>
      </c>
      <c r="H494" s="64" t="s">
        <v>1617</v>
      </c>
      <c r="I494" s="64" t="s">
        <v>1772</v>
      </c>
      <c r="J494" s="64" t="s">
        <v>2161</v>
      </c>
      <c r="K494" s="64" t="s">
        <v>1776</v>
      </c>
      <c r="L494" s="64" t="s">
        <v>28</v>
      </c>
      <c r="M494" s="63"/>
      <c r="N494" s="64" t="s">
        <v>1775</v>
      </c>
      <c r="O494" s="65" t="s">
        <v>1776</v>
      </c>
      <c r="P494" s="64" t="s">
        <v>1810</v>
      </c>
      <c r="Q494" s="64" t="s">
        <v>1811</v>
      </c>
      <c r="R494" s="66">
        <v>45473.5</v>
      </c>
      <c r="S494" s="64" t="s">
        <v>1779</v>
      </c>
      <c r="T494" s="66">
        <v>46069.799999999996</v>
      </c>
    </row>
    <row r="495" spans="1:20" ht="16.8" x14ac:dyDescent="0.25">
      <c r="A495" s="64" t="s">
        <v>4143</v>
      </c>
      <c r="B495" s="64" t="s">
        <v>4144</v>
      </c>
      <c r="C495" s="64" t="s">
        <v>4145</v>
      </c>
      <c r="D495" s="64" t="s">
        <v>4146</v>
      </c>
      <c r="E495" s="64" t="s">
        <v>4147</v>
      </c>
      <c r="F495" s="64" t="s">
        <v>1794</v>
      </c>
      <c r="G495" s="64" t="s">
        <v>28</v>
      </c>
      <c r="H495" s="64" t="s">
        <v>1618</v>
      </c>
      <c r="I495" s="64" t="s">
        <v>1795</v>
      </c>
      <c r="J495" s="64" t="s">
        <v>2161</v>
      </c>
      <c r="K495" s="64" t="s">
        <v>1774</v>
      </c>
      <c r="L495" s="64" t="s">
        <v>28</v>
      </c>
      <c r="M495" s="63"/>
      <c r="N495" s="64" t="s">
        <v>1775</v>
      </c>
      <c r="O495" s="65" t="s">
        <v>1774</v>
      </c>
      <c r="P495" s="64" t="s">
        <v>1810</v>
      </c>
      <c r="Q495" s="64" t="s">
        <v>1811</v>
      </c>
      <c r="R495" s="66">
        <v>45473.5</v>
      </c>
      <c r="S495" s="64" t="s">
        <v>1788</v>
      </c>
      <c r="T495" s="66">
        <v>45681.489583333328</v>
      </c>
    </row>
    <row r="496" spans="1:20" ht="16.8" x14ac:dyDescent="0.25">
      <c r="A496" s="64" t="s">
        <v>4148</v>
      </c>
      <c r="B496" s="64" t="s">
        <v>282</v>
      </c>
      <c r="C496" s="64" t="s">
        <v>4149</v>
      </c>
      <c r="D496" s="64" t="s">
        <v>4150</v>
      </c>
      <c r="E496" s="64" t="s">
        <v>4151</v>
      </c>
      <c r="F496" s="64" t="s">
        <v>1794</v>
      </c>
      <c r="G496" s="64" t="s">
        <v>28</v>
      </c>
      <c r="H496" s="64" t="s">
        <v>1617</v>
      </c>
      <c r="I496" s="64" t="s">
        <v>1795</v>
      </c>
      <c r="J496" s="64" t="s">
        <v>2161</v>
      </c>
      <c r="K496" s="64" t="s">
        <v>1774</v>
      </c>
      <c r="L496" s="64" t="s">
        <v>28</v>
      </c>
      <c r="M496" s="63"/>
      <c r="N496" s="64" t="s">
        <v>1775</v>
      </c>
      <c r="O496" s="65" t="s">
        <v>1774</v>
      </c>
      <c r="P496" s="64" t="s">
        <v>4152</v>
      </c>
      <c r="Q496" s="64" t="s">
        <v>3831</v>
      </c>
      <c r="R496" s="66">
        <v>45481.560416666667</v>
      </c>
      <c r="S496" s="64" t="s">
        <v>1788</v>
      </c>
      <c r="T496" s="66">
        <v>45681.489583333328</v>
      </c>
    </row>
    <row r="497" spans="1:20" ht="16.8" x14ac:dyDescent="0.25">
      <c r="A497" s="64" t="s">
        <v>4153</v>
      </c>
      <c r="B497" s="64" t="s">
        <v>283</v>
      </c>
      <c r="C497" s="64" t="s">
        <v>4154</v>
      </c>
      <c r="D497" s="64" t="s">
        <v>4155</v>
      </c>
      <c r="E497" s="64" t="s">
        <v>4156</v>
      </c>
      <c r="F497" s="64" t="s">
        <v>1794</v>
      </c>
      <c r="G497" s="64" t="s">
        <v>28</v>
      </c>
      <c r="H497" s="64" t="s">
        <v>1618</v>
      </c>
      <c r="I497" s="64" t="s">
        <v>1795</v>
      </c>
      <c r="J497" s="64" t="s">
        <v>2161</v>
      </c>
      <c r="K497" s="64" t="s">
        <v>1774</v>
      </c>
      <c r="L497" s="64" t="s">
        <v>28</v>
      </c>
      <c r="M497" s="63"/>
      <c r="N497" s="64" t="s">
        <v>1775</v>
      </c>
      <c r="O497" s="65" t="s">
        <v>1774</v>
      </c>
      <c r="P497" s="64" t="s">
        <v>1810</v>
      </c>
      <c r="Q497" s="64" t="s">
        <v>1811</v>
      </c>
      <c r="R497" s="66">
        <v>45473.5</v>
      </c>
      <c r="S497" s="64" t="s">
        <v>1788</v>
      </c>
      <c r="T497" s="66">
        <v>45681.490277777775</v>
      </c>
    </row>
    <row r="498" spans="1:20" ht="16.8" x14ac:dyDescent="0.25">
      <c r="A498" s="64" t="s">
        <v>4157</v>
      </c>
      <c r="B498" s="64" t="s">
        <v>4158</v>
      </c>
      <c r="C498" s="64" t="s">
        <v>4087</v>
      </c>
      <c r="D498" s="64" t="s">
        <v>4088</v>
      </c>
      <c r="E498" s="64" t="s">
        <v>4089</v>
      </c>
      <c r="F498" s="64" t="s">
        <v>1849</v>
      </c>
      <c r="G498" s="64" t="s">
        <v>28</v>
      </c>
      <c r="H498" s="64" t="s">
        <v>1617</v>
      </c>
      <c r="I498" s="64" t="s">
        <v>1795</v>
      </c>
      <c r="J498" s="64" t="s">
        <v>2161</v>
      </c>
      <c r="K498" s="64" t="s">
        <v>1774</v>
      </c>
      <c r="L498" s="64" t="s">
        <v>28</v>
      </c>
      <c r="M498" s="63"/>
      <c r="N498" s="64" t="s">
        <v>1775</v>
      </c>
      <c r="O498" s="65" t="s">
        <v>1774</v>
      </c>
      <c r="P498" s="64" t="s">
        <v>4159</v>
      </c>
      <c r="Q498" s="64" t="s">
        <v>1811</v>
      </c>
      <c r="R498" s="66">
        <v>45473.5</v>
      </c>
      <c r="S498" s="64" t="s">
        <v>3831</v>
      </c>
      <c r="T498" s="66">
        <v>46136.656944444439</v>
      </c>
    </row>
    <row r="499" spans="1:20" ht="16.8" x14ac:dyDescent="0.25">
      <c r="A499" s="64" t="s">
        <v>4160</v>
      </c>
      <c r="B499" s="64" t="s">
        <v>4161</v>
      </c>
      <c r="C499" s="64" t="s">
        <v>4162</v>
      </c>
      <c r="D499" s="64" t="s">
        <v>4163</v>
      </c>
      <c r="E499" s="64" t="s">
        <v>4164</v>
      </c>
      <c r="F499" s="64" t="s">
        <v>1771</v>
      </c>
      <c r="G499" s="64" t="s">
        <v>48</v>
      </c>
      <c r="H499" s="64" t="s">
        <v>1619</v>
      </c>
      <c r="I499" s="64" t="s">
        <v>1795</v>
      </c>
      <c r="J499" s="64" t="s">
        <v>1786</v>
      </c>
      <c r="K499" s="64" t="s">
        <v>1774</v>
      </c>
      <c r="L499" s="64" t="s">
        <v>48</v>
      </c>
      <c r="M499" s="63"/>
      <c r="N499" s="64" t="s">
        <v>1775</v>
      </c>
      <c r="O499" s="65" t="s">
        <v>1776</v>
      </c>
      <c r="P499" s="64" t="s">
        <v>4165</v>
      </c>
      <c r="Q499" s="64" t="s">
        <v>1828</v>
      </c>
      <c r="R499" s="66">
        <v>46087.347222222219</v>
      </c>
      <c r="S499" s="64" t="s">
        <v>1779</v>
      </c>
      <c r="T499" s="66">
        <v>46114.384722222218</v>
      </c>
    </row>
    <row r="500" spans="1:20" ht="16.8" x14ac:dyDescent="0.25">
      <c r="A500" s="64" t="s">
        <v>4166</v>
      </c>
      <c r="B500" s="64" t="s">
        <v>284</v>
      </c>
      <c r="C500" s="64" t="s">
        <v>4167</v>
      </c>
      <c r="D500" s="64" t="s">
        <v>4168</v>
      </c>
      <c r="E500" s="64" t="s">
        <v>4169</v>
      </c>
      <c r="F500" s="64" t="s">
        <v>1834</v>
      </c>
      <c r="G500" s="64" t="s">
        <v>48</v>
      </c>
      <c r="H500" s="64" t="s">
        <v>1619</v>
      </c>
      <c r="I500" s="64" t="s">
        <v>1772</v>
      </c>
      <c r="J500" s="64" t="s">
        <v>1786</v>
      </c>
      <c r="K500" s="64" t="s">
        <v>1774</v>
      </c>
      <c r="L500" s="64" t="s">
        <v>48</v>
      </c>
      <c r="M500" s="63"/>
      <c r="N500" s="64" t="s">
        <v>1775</v>
      </c>
      <c r="O500" s="65" t="s">
        <v>1774</v>
      </c>
      <c r="P500" s="64" t="s">
        <v>1810</v>
      </c>
      <c r="Q500" s="64" t="s">
        <v>1811</v>
      </c>
      <c r="R500" s="66">
        <v>45473.5</v>
      </c>
      <c r="S500" s="64" t="s">
        <v>1779</v>
      </c>
      <c r="T500" s="66">
        <v>45919.804861111108</v>
      </c>
    </row>
    <row r="501" spans="1:20" ht="16.8" x14ac:dyDescent="0.25">
      <c r="A501" s="64" t="s">
        <v>4170</v>
      </c>
      <c r="B501" s="64" t="s">
        <v>285</v>
      </c>
      <c r="C501" s="64" t="s">
        <v>4171</v>
      </c>
      <c r="D501" s="64" t="s">
        <v>4172</v>
      </c>
      <c r="E501" s="64" t="s">
        <v>4173</v>
      </c>
      <c r="F501" s="64" t="s">
        <v>1794</v>
      </c>
      <c r="G501" s="64" t="s">
        <v>48</v>
      </c>
      <c r="H501" s="64" t="s">
        <v>1619</v>
      </c>
      <c r="I501" s="64" t="s">
        <v>1795</v>
      </c>
      <c r="J501" s="64" t="s">
        <v>1786</v>
      </c>
      <c r="K501" s="64" t="s">
        <v>1774</v>
      </c>
      <c r="L501" s="64" t="s">
        <v>48</v>
      </c>
      <c r="M501" s="63"/>
      <c r="N501" s="64" t="s">
        <v>1775</v>
      </c>
      <c r="O501" s="65" t="s">
        <v>1774</v>
      </c>
      <c r="P501" s="64" t="s">
        <v>1810</v>
      </c>
      <c r="Q501" s="64" t="s">
        <v>1811</v>
      </c>
      <c r="R501" s="66">
        <v>45473.5</v>
      </c>
      <c r="S501" s="64" t="s">
        <v>1779</v>
      </c>
      <c r="T501" s="66">
        <v>45919.80972222222</v>
      </c>
    </row>
    <row r="502" spans="1:20" ht="16.8" x14ac:dyDescent="0.25">
      <c r="A502" s="64" t="s">
        <v>4174</v>
      </c>
      <c r="B502" s="64" t="s">
        <v>286</v>
      </c>
      <c r="C502" s="64" t="s">
        <v>4175</v>
      </c>
      <c r="D502" s="64" t="s">
        <v>4176</v>
      </c>
      <c r="E502" s="64" t="s">
        <v>4177</v>
      </c>
      <c r="F502" s="64" t="s">
        <v>1849</v>
      </c>
      <c r="G502" s="64" t="s">
        <v>48</v>
      </c>
      <c r="H502" s="64" t="s">
        <v>1619</v>
      </c>
      <c r="I502" s="64" t="s">
        <v>1795</v>
      </c>
      <c r="J502" s="64" t="s">
        <v>1786</v>
      </c>
      <c r="K502" s="64" t="s">
        <v>1774</v>
      </c>
      <c r="L502" s="64" t="s">
        <v>48</v>
      </c>
      <c r="M502" s="63"/>
      <c r="N502" s="64" t="s">
        <v>1775</v>
      </c>
      <c r="O502" s="65" t="s">
        <v>1774</v>
      </c>
      <c r="P502" s="64" t="s">
        <v>1810</v>
      </c>
      <c r="Q502" s="64" t="s">
        <v>1811</v>
      </c>
      <c r="R502" s="66">
        <v>45473.5</v>
      </c>
      <c r="S502" s="64" t="s">
        <v>1779</v>
      </c>
      <c r="T502" s="66">
        <v>45919.805555555555</v>
      </c>
    </row>
    <row r="503" spans="1:20" ht="16.8" x14ac:dyDescent="0.25">
      <c r="A503" s="64" t="s">
        <v>4178</v>
      </c>
      <c r="B503" s="64" t="s">
        <v>4179</v>
      </c>
      <c r="C503" s="64" t="s">
        <v>4180</v>
      </c>
      <c r="D503" s="64" t="s">
        <v>4181</v>
      </c>
      <c r="E503" s="64" t="s">
        <v>4182</v>
      </c>
      <c r="F503" s="64" t="s">
        <v>1876</v>
      </c>
      <c r="G503" s="64" t="s">
        <v>48</v>
      </c>
      <c r="H503" s="64" t="s">
        <v>1619</v>
      </c>
      <c r="I503" s="64" t="s">
        <v>1795</v>
      </c>
      <c r="J503" s="64" t="s">
        <v>1786</v>
      </c>
      <c r="K503" s="64" t="s">
        <v>1774</v>
      </c>
      <c r="L503" s="63"/>
      <c r="M503" s="64" t="s">
        <v>2155</v>
      </c>
      <c r="N503" s="64" t="s">
        <v>1775</v>
      </c>
      <c r="O503" s="65" t="s">
        <v>1776</v>
      </c>
      <c r="P503" s="63"/>
      <c r="Q503" s="64" t="s">
        <v>1811</v>
      </c>
      <c r="R503" s="66">
        <v>45473.5</v>
      </c>
      <c r="S503" s="64" t="s">
        <v>1811</v>
      </c>
      <c r="T503" s="66">
        <v>45553.69930555555</v>
      </c>
    </row>
    <row r="504" spans="1:20" ht="16.8" x14ac:dyDescent="0.25">
      <c r="A504" s="64" t="s">
        <v>4183</v>
      </c>
      <c r="B504" s="64" t="s">
        <v>287</v>
      </c>
      <c r="C504" s="64" t="s">
        <v>4184</v>
      </c>
      <c r="D504" s="64" t="s">
        <v>4185</v>
      </c>
      <c r="E504" s="64" t="s">
        <v>4186</v>
      </c>
      <c r="F504" s="64" t="s">
        <v>1849</v>
      </c>
      <c r="G504" s="64" t="s">
        <v>48</v>
      </c>
      <c r="H504" s="64" t="s">
        <v>1619</v>
      </c>
      <c r="I504" s="64" t="s">
        <v>1795</v>
      </c>
      <c r="J504" s="64" t="s">
        <v>1786</v>
      </c>
      <c r="K504" s="64" t="s">
        <v>1774</v>
      </c>
      <c r="L504" s="64" t="s">
        <v>48</v>
      </c>
      <c r="M504" s="63"/>
      <c r="N504" s="64" t="s">
        <v>1775</v>
      </c>
      <c r="O504" s="65" t="s">
        <v>1774</v>
      </c>
      <c r="P504" s="64" t="s">
        <v>1810</v>
      </c>
      <c r="Q504" s="64" t="s">
        <v>1811</v>
      </c>
      <c r="R504" s="66">
        <v>45473.5</v>
      </c>
      <c r="S504" s="64" t="s">
        <v>1779</v>
      </c>
      <c r="T504" s="66">
        <v>45919.80972222222</v>
      </c>
    </row>
    <row r="505" spans="1:20" ht="16.8" x14ac:dyDescent="0.25">
      <c r="A505" s="64" t="s">
        <v>4187</v>
      </c>
      <c r="B505" s="64" t="s">
        <v>288</v>
      </c>
      <c r="C505" s="64" t="s">
        <v>4188</v>
      </c>
      <c r="D505" s="64" t="s">
        <v>4189</v>
      </c>
      <c r="E505" s="64" t="s">
        <v>4190</v>
      </c>
      <c r="F505" s="64" t="s">
        <v>2969</v>
      </c>
      <c r="G505" s="64" t="s">
        <v>48</v>
      </c>
      <c r="H505" s="64" t="s">
        <v>1619</v>
      </c>
      <c r="I505" s="64" t="s">
        <v>1795</v>
      </c>
      <c r="J505" s="64" t="s">
        <v>1786</v>
      </c>
      <c r="K505" s="64" t="s">
        <v>1774</v>
      </c>
      <c r="L505" s="64" t="s">
        <v>48</v>
      </c>
      <c r="M505" s="63"/>
      <c r="N505" s="64" t="s">
        <v>1775</v>
      </c>
      <c r="O505" s="65" t="s">
        <v>1774</v>
      </c>
      <c r="P505" s="64" t="s">
        <v>1810</v>
      </c>
      <c r="Q505" s="64" t="s">
        <v>1811</v>
      </c>
      <c r="R505" s="66">
        <v>45473.5</v>
      </c>
      <c r="S505" s="64" t="s">
        <v>1779</v>
      </c>
      <c r="T505" s="66">
        <v>45919.811111111107</v>
      </c>
    </row>
    <row r="506" spans="1:20" ht="16.8" x14ac:dyDescent="0.25">
      <c r="A506" s="64" t="s">
        <v>4191</v>
      </c>
      <c r="B506" s="64" t="s">
        <v>289</v>
      </c>
      <c r="C506" s="64" t="s">
        <v>4192</v>
      </c>
      <c r="D506" s="64" t="s">
        <v>4193</v>
      </c>
      <c r="E506" s="64" t="s">
        <v>4194</v>
      </c>
      <c r="F506" s="64" t="s">
        <v>1876</v>
      </c>
      <c r="G506" s="64" t="s">
        <v>48</v>
      </c>
      <c r="H506" s="64" t="s">
        <v>1619</v>
      </c>
      <c r="I506" s="64" t="s">
        <v>1795</v>
      </c>
      <c r="J506" s="64" t="s">
        <v>1786</v>
      </c>
      <c r="K506" s="64" t="s">
        <v>1774</v>
      </c>
      <c r="L506" s="64" t="s">
        <v>48</v>
      </c>
      <c r="M506" s="63"/>
      <c r="N506" s="64" t="s">
        <v>1775</v>
      </c>
      <c r="O506" s="65" t="s">
        <v>1774</v>
      </c>
      <c r="P506" s="64" t="s">
        <v>1810</v>
      </c>
      <c r="Q506" s="64" t="s">
        <v>1811</v>
      </c>
      <c r="R506" s="66">
        <v>45473.5</v>
      </c>
      <c r="S506" s="64" t="s">
        <v>1779</v>
      </c>
      <c r="T506" s="66">
        <v>45919.8125</v>
      </c>
    </row>
    <row r="507" spans="1:20" ht="16.8" x14ac:dyDescent="0.25">
      <c r="A507" s="64" t="s">
        <v>4195</v>
      </c>
      <c r="B507" s="64" t="s">
        <v>290</v>
      </c>
      <c r="C507" s="64" t="s">
        <v>4196</v>
      </c>
      <c r="D507" s="64" t="s">
        <v>4197</v>
      </c>
      <c r="E507" s="64" t="s">
        <v>4198</v>
      </c>
      <c r="F507" s="64" t="s">
        <v>1794</v>
      </c>
      <c r="G507" s="64" t="s">
        <v>48</v>
      </c>
      <c r="H507" s="64" t="s">
        <v>1620</v>
      </c>
      <c r="I507" s="64" t="s">
        <v>1795</v>
      </c>
      <c r="J507" s="64" t="s">
        <v>1786</v>
      </c>
      <c r="K507" s="64" t="s">
        <v>1774</v>
      </c>
      <c r="L507" s="64" t="s">
        <v>48</v>
      </c>
      <c r="M507" s="63"/>
      <c r="N507" s="64" t="s">
        <v>1775</v>
      </c>
      <c r="O507" s="65" t="s">
        <v>1774</v>
      </c>
      <c r="P507" s="64" t="s">
        <v>4199</v>
      </c>
      <c r="Q507" s="64" t="s">
        <v>1827</v>
      </c>
      <c r="R507" s="66">
        <v>45946.367361111108</v>
      </c>
      <c r="S507" s="63"/>
      <c r="T507" s="63"/>
    </row>
    <row r="508" spans="1:20" ht="16.8" x14ac:dyDescent="0.25">
      <c r="A508" s="64" t="s">
        <v>4200</v>
      </c>
      <c r="B508" s="64" t="s">
        <v>291</v>
      </c>
      <c r="C508" s="64" t="s">
        <v>4201</v>
      </c>
      <c r="D508" s="64" t="s">
        <v>4202</v>
      </c>
      <c r="E508" s="64" t="s">
        <v>4203</v>
      </c>
      <c r="F508" s="64" t="s">
        <v>2969</v>
      </c>
      <c r="G508" s="64" t="s">
        <v>48</v>
      </c>
      <c r="H508" s="64" t="s">
        <v>1620</v>
      </c>
      <c r="I508" s="64" t="s">
        <v>1772</v>
      </c>
      <c r="J508" s="64" t="s">
        <v>1786</v>
      </c>
      <c r="K508" s="64" t="s">
        <v>1774</v>
      </c>
      <c r="L508" s="64" t="s">
        <v>48</v>
      </c>
      <c r="M508" s="63"/>
      <c r="N508" s="64" t="s">
        <v>1775</v>
      </c>
      <c r="O508" s="65" t="s">
        <v>1774</v>
      </c>
      <c r="P508" s="64" t="s">
        <v>1810</v>
      </c>
      <c r="Q508" s="64" t="s">
        <v>1811</v>
      </c>
      <c r="R508" s="66">
        <v>45473.5</v>
      </c>
      <c r="S508" s="64" t="s">
        <v>1779</v>
      </c>
      <c r="T508" s="66">
        <v>45919.815972222219</v>
      </c>
    </row>
    <row r="509" spans="1:20" ht="16.8" x14ac:dyDescent="0.25">
      <c r="A509" s="64" t="s">
        <v>4205</v>
      </c>
      <c r="B509" s="64" t="s">
        <v>292</v>
      </c>
      <c r="C509" s="64" t="s">
        <v>4206</v>
      </c>
      <c r="D509" s="64" t="s">
        <v>4207</v>
      </c>
      <c r="E509" s="64" t="s">
        <v>4208</v>
      </c>
      <c r="F509" s="64" t="s">
        <v>1834</v>
      </c>
      <c r="G509" s="64" t="s">
        <v>48</v>
      </c>
      <c r="H509" s="64" t="s">
        <v>1620</v>
      </c>
      <c r="I509" s="64" t="s">
        <v>1795</v>
      </c>
      <c r="J509" s="64" t="s">
        <v>1786</v>
      </c>
      <c r="K509" s="64" t="s">
        <v>1774</v>
      </c>
      <c r="L509" s="64" t="s">
        <v>48</v>
      </c>
      <c r="M509" s="63"/>
      <c r="N509" s="64" t="s">
        <v>1775</v>
      </c>
      <c r="O509" s="65" t="s">
        <v>1774</v>
      </c>
      <c r="P509" s="64" t="s">
        <v>1810</v>
      </c>
      <c r="Q509" s="64" t="s">
        <v>1811</v>
      </c>
      <c r="R509" s="66">
        <v>45473.5</v>
      </c>
      <c r="S509" s="64" t="s">
        <v>1779</v>
      </c>
      <c r="T509" s="66">
        <v>45919.806944444441</v>
      </c>
    </row>
    <row r="510" spans="1:20" ht="16.8" x14ac:dyDescent="0.25">
      <c r="A510" s="64" t="s">
        <v>4209</v>
      </c>
      <c r="B510" s="64" t="s">
        <v>293</v>
      </c>
      <c r="C510" s="64" t="s">
        <v>4210</v>
      </c>
      <c r="D510" s="64" t="s">
        <v>4211</v>
      </c>
      <c r="E510" s="64" t="s">
        <v>4212</v>
      </c>
      <c r="F510" s="64" t="s">
        <v>1849</v>
      </c>
      <c r="G510" s="64" t="s">
        <v>48</v>
      </c>
      <c r="H510" s="64" t="s">
        <v>1620</v>
      </c>
      <c r="I510" s="64" t="s">
        <v>1795</v>
      </c>
      <c r="J510" s="64" t="s">
        <v>1786</v>
      </c>
      <c r="K510" s="64" t="s">
        <v>1774</v>
      </c>
      <c r="L510" s="64" t="s">
        <v>48</v>
      </c>
      <c r="M510" s="63"/>
      <c r="N510" s="64" t="s">
        <v>1775</v>
      </c>
      <c r="O510" s="65" t="s">
        <v>1774</v>
      </c>
      <c r="P510" s="64" t="s">
        <v>1810</v>
      </c>
      <c r="Q510" s="64" t="s">
        <v>1811</v>
      </c>
      <c r="R510" s="66">
        <v>45473.5</v>
      </c>
      <c r="S510" s="64" t="s">
        <v>1779</v>
      </c>
      <c r="T510" s="66">
        <v>45919.807638888888</v>
      </c>
    </row>
    <row r="511" spans="1:20" ht="16.8" x14ac:dyDescent="0.25">
      <c r="A511" s="64" t="s">
        <v>4213</v>
      </c>
      <c r="B511" s="64" t="s">
        <v>294</v>
      </c>
      <c r="C511" s="64" t="s">
        <v>4180</v>
      </c>
      <c r="D511" s="64" t="s">
        <v>4181</v>
      </c>
      <c r="E511" s="64" t="s">
        <v>4182</v>
      </c>
      <c r="F511" s="64" t="s">
        <v>1876</v>
      </c>
      <c r="G511" s="64" t="s">
        <v>48</v>
      </c>
      <c r="H511" s="64" t="s">
        <v>1619</v>
      </c>
      <c r="I511" s="64" t="s">
        <v>1795</v>
      </c>
      <c r="J511" s="64" t="s">
        <v>1786</v>
      </c>
      <c r="K511" s="64" t="s">
        <v>1774</v>
      </c>
      <c r="L511" s="64" t="s">
        <v>48</v>
      </c>
      <c r="M511" s="63"/>
      <c r="N511" s="64" t="s">
        <v>1775</v>
      </c>
      <c r="O511" s="65" t="s">
        <v>1774</v>
      </c>
      <c r="P511" s="64" t="s">
        <v>4214</v>
      </c>
      <c r="Q511" s="64" t="s">
        <v>1975</v>
      </c>
      <c r="R511" s="66">
        <v>45555.347916666666</v>
      </c>
      <c r="S511" s="64" t="s">
        <v>1779</v>
      </c>
      <c r="T511" s="66">
        <v>45919.809027777774</v>
      </c>
    </row>
    <row r="512" spans="1:20" ht="16.8" x14ac:dyDescent="0.25">
      <c r="A512" s="64" t="s">
        <v>4215</v>
      </c>
      <c r="B512" s="64" t="s">
        <v>295</v>
      </c>
      <c r="C512" s="64" t="s">
        <v>4216</v>
      </c>
      <c r="D512" s="64" t="s">
        <v>4217</v>
      </c>
      <c r="E512" s="64" t="s">
        <v>4218</v>
      </c>
      <c r="F512" s="64" t="s">
        <v>1856</v>
      </c>
      <c r="G512" s="64" t="s">
        <v>48</v>
      </c>
      <c r="H512" s="64" t="s">
        <v>1620</v>
      </c>
      <c r="I512" s="64" t="s">
        <v>1772</v>
      </c>
      <c r="J512" s="64" t="s">
        <v>1786</v>
      </c>
      <c r="K512" s="64" t="s">
        <v>1774</v>
      </c>
      <c r="L512" s="64" t="s">
        <v>48</v>
      </c>
      <c r="M512" s="63"/>
      <c r="N512" s="64" t="s">
        <v>1775</v>
      </c>
      <c r="O512" s="65" t="s">
        <v>1774</v>
      </c>
      <c r="P512" s="64" t="s">
        <v>1810</v>
      </c>
      <c r="Q512" s="64" t="s">
        <v>1811</v>
      </c>
      <c r="R512" s="66">
        <v>45473.5</v>
      </c>
      <c r="S512" s="64" t="s">
        <v>1779</v>
      </c>
      <c r="T512" s="66">
        <v>45919.804166666661</v>
      </c>
    </row>
    <row r="513" spans="1:20" ht="16.8" x14ac:dyDescent="0.25">
      <c r="A513" s="64" t="s">
        <v>4219</v>
      </c>
      <c r="B513" s="64" t="s">
        <v>296</v>
      </c>
      <c r="C513" s="64" t="s">
        <v>4220</v>
      </c>
      <c r="D513" s="64" t="s">
        <v>4221</v>
      </c>
      <c r="E513" s="64" t="s">
        <v>4222</v>
      </c>
      <c r="F513" s="64" t="s">
        <v>1849</v>
      </c>
      <c r="G513" s="64" t="s">
        <v>48</v>
      </c>
      <c r="H513" s="64" t="s">
        <v>1620</v>
      </c>
      <c r="I513" s="64" t="s">
        <v>1795</v>
      </c>
      <c r="J513" s="64" t="s">
        <v>1786</v>
      </c>
      <c r="K513" s="64" t="s">
        <v>1774</v>
      </c>
      <c r="L513" s="64" t="s">
        <v>48</v>
      </c>
      <c r="M513" s="63"/>
      <c r="N513" s="64" t="s">
        <v>1775</v>
      </c>
      <c r="O513" s="65" t="s">
        <v>1774</v>
      </c>
      <c r="P513" s="64" t="s">
        <v>1810</v>
      </c>
      <c r="Q513" s="64" t="s">
        <v>1811</v>
      </c>
      <c r="R513" s="66">
        <v>45473.5</v>
      </c>
      <c r="S513" s="64" t="s">
        <v>1779</v>
      </c>
      <c r="T513" s="66">
        <v>45919.805555555555</v>
      </c>
    </row>
    <row r="514" spans="1:20" ht="16.8" x14ac:dyDescent="0.25">
      <c r="A514" s="64" t="s">
        <v>4223</v>
      </c>
      <c r="B514" s="64" t="s">
        <v>297</v>
      </c>
      <c r="C514" s="64" t="s">
        <v>4224</v>
      </c>
      <c r="D514" s="64" t="s">
        <v>4225</v>
      </c>
      <c r="E514" s="64" t="s">
        <v>4226</v>
      </c>
      <c r="F514" s="64" t="s">
        <v>1794</v>
      </c>
      <c r="G514" s="64" t="s">
        <v>48</v>
      </c>
      <c r="H514" s="64" t="s">
        <v>1620</v>
      </c>
      <c r="I514" s="64" t="s">
        <v>1795</v>
      </c>
      <c r="J514" s="64" t="s">
        <v>1786</v>
      </c>
      <c r="K514" s="64" t="s">
        <v>1774</v>
      </c>
      <c r="L514" s="64" t="s">
        <v>48</v>
      </c>
      <c r="M514" s="63"/>
      <c r="N514" s="64" t="s">
        <v>1775</v>
      </c>
      <c r="O514" s="65" t="s">
        <v>1774</v>
      </c>
      <c r="P514" s="64" t="s">
        <v>1810</v>
      </c>
      <c r="Q514" s="64" t="s">
        <v>1811</v>
      </c>
      <c r="R514" s="66">
        <v>45473.5</v>
      </c>
      <c r="S514" s="64" t="s">
        <v>1779</v>
      </c>
      <c r="T514" s="66">
        <v>45919.814583333333</v>
      </c>
    </row>
    <row r="515" spans="1:20" ht="16.8" x14ac:dyDescent="0.25">
      <c r="A515" s="64" t="s">
        <v>4227</v>
      </c>
      <c r="B515" s="64" t="s">
        <v>4228</v>
      </c>
      <c r="C515" s="64" t="s">
        <v>4229</v>
      </c>
      <c r="D515" s="64" t="s">
        <v>4230</v>
      </c>
      <c r="E515" s="64" t="s">
        <v>4231</v>
      </c>
      <c r="F515" s="64" t="s">
        <v>1794</v>
      </c>
      <c r="G515" s="64" t="s">
        <v>49</v>
      </c>
      <c r="H515" s="64" t="s">
        <v>1620</v>
      </c>
      <c r="I515" s="64" t="s">
        <v>1795</v>
      </c>
      <c r="J515" s="64" t="s">
        <v>1786</v>
      </c>
      <c r="K515" s="64" t="s">
        <v>1776</v>
      </c>
      <c r="L515" s="63"/>
      <c r="M515" s="64" t="s">
        <v>2155</v>
      </c>
      <c r="N515" s="64" t="s">
        <v>1775</v>
      </c>
      <c r="O515" s="65" t="s">
        <v>1776</v>
      </c>
      <c r="P515" s="63"/>
      <c r="Q515" s="64" t="s">
        <v>1811</v>
      </c>
      <c r="R515" s="66">
        <v>45473.5</v>
      </c>
      <c r="S515" s="64" t="s">
        <v>1811</v>
      </c>
      <c r="T515" s="66">
        <v>45666.470138888886</v>
      </c>
    </row>
    <row r="516" spans="1:20" ht="16.8" x14ac:dyDescent="0.25">
      <c r="A516" s="64" t="s">
        <v>4235</v>
      </c>
      <c r="B516" s="64" t="s">
        <v>4236</v>
      </c>
      <c r="C516" s="64" t="s">
        <v>3903</v>
      </c>
      <c r="D516" s="64" t="s">
        <v>4237</v>
      </c>
      <c r="E516" s="64" t="s">
        <v>4238</v>
      </c>
      <c r="F516" s="64" t="s">
        <v>1849</v>
      </c>
      <c r="G516" s="64" t="s">
        <v>28</v>
      </c>
      <c r="H516" s="64" t="s">
        <v>1618</v>
      </c>
      <c r="I516" s="64" t="s">
        <v>1795</v>
      </c>
      <c r="J516" s="64" t="s">
        <v>2161</v>
      </c>
      <c r="K516" s="64" t="s">
        <v>1776</v>
      </c>
      <c r="L516" s="64" t="s">
        <v>28</v>
      </c>
      <c r="M516" s="63"/>
      <c r="N516" s="64" t="s">
        <v>1775</v>
      </c>
      <c r="O516" s="65" t="s">
        <v>1776</v>
      </c>
      <c r="P516" s="64" t="s">
        <v>1810</v>
      </c>
      <c r="Q516" s="64" t="s">
        <v>1811</v>
      </c>
      <c r="R516" s="66">
        <v>45473.5</v>
      </c>
      <c r="S516" s="64" t="s">
        <v>1837</v>
      </c>
      <c r="T516" s="66">
        <v>46029.600694444445</v>
      </c>
    </row>
    <row r="517" spans="1:20" ht="16.8" x14ac:dyDescent="0.25">
      <c r="A517" s="64" t="s">
        <v>4239</v>
      </c>
      <c r="B517" s="64" t="s">
        <v>298</v>
      </c>
      <c r="C517" s="64" t="s">
        <v>4240</v>
      </c>
      <c r="D517" s="64" t="s">
        <v>4241</v>
      </c>
      <c r="E517" s="64" t="s">
        <v>4242</v>
      </c>
      <c r="F517" s="64" t="s">
        <v>1856</v>
      </c>
      <c r="G517" s="64" t="s">
        <v>28</v>
      </c>
      <c r="H517" s="64" t="s">
        <v>28</v>
      </c>
      <c r="I517" s="64" t="s">
        <v>1772</v>
      </c>
      <c r="J517" s="64" t="s">
        <v>2161</v>
      </c>
      <c r="K517" s="64" t="s">
        <v>1774</v>
      </c>
      <c r="L517" s="64" t="s">
        <v>28</v>
      </c>
      <c r="M517" s="63"/>
      <c r="N517" s="64" t="s">
        <v>1775</v>
      </c>
      <c r="O517" s="65" t="s">
        <v>1774</v>
      </c>
      <c r="P517" s="64" t="s">
        <v>1810</v>
      </c>
      <c r="Q517" s="64" t="s">
        <v>1811</v>
      </c>
      <c r="R517" s="66">
        <v>45473.5</v>
      </c>
      <c r="S517" s="64" t="s">
        <v>1788</v>
      </c>
      <c r="T517" s="66">
        <v>45681.561111111107</v>
      </c>
    </row>
    <row r="518" spans="1:20" ht="16.8" x14ac:dyDescent="0.25">
      <c r="A518" s="64" t="s">
        <v>4243</v>
      </c>
      <c r="B518" s="64" t="s">
        <v>299</v>
      </c>
      <c r="C518" s="64" t="s">
        <v>4244</v>
      </c>
      <c r="D518" s="64" t="s">
        <v>4245</v>
      </c>
      <c r="E518" s="64" t="s">
        <v>4246</v>
      </c>
      <c r="F518" s="64" t="s">
        <v>1849</v>
      </c>
      <c r="G518" s="64" t="s">
        <v>28</v>
      </c>
      <c r="H518" s="64" t="s">
        <v>1618</v>
      </c>
      <c r="I518" s="64" t="s">
        <v>1795</v>
      </c>
      <c r="J518" s="64" t="s">
        <v>2161</v>
      </c>
      <c r="K518" s="64" t="s">
        <v>1774</v>
      </c>
      <c r="L518" s="64" t="s">
        <v>28</v>
      </c>
      <c r="M518" s="63"/>
      <c r="N518" s="64" t="s">
        <v>1775</v>
      </c>
      <c r="O518" s="65" t="s">
        <v>1774</v>
      </c>
      <c r="P518" s="64" t="s">
        <v>1810</v>
      </c>
      <c r="Q518" s="64" t="s">
        <v>1811</v>
      </c>
      <c r="R518" s="66">
        <v>45473.5</v>
      </c>
      <c r="S518" s="64" t="s">
        <v>1788</v>
      </c>
      <c r="T518" s="66">
        <v>45681.572916666664</v>
      </c>
    </row>
    <row r="519" spans="1:20" ht="16.8" x14ac:dyDescent="0.25">
      <c r="A519" s="64" t="s">
        <v>4247</v>
      </c>
      <c r="B519" s="64" t="s">
        <v>300</v>
      </c>
      <c r="C519" s="64" t="s">
        <v>4248</v>
      </c>
      <c r="D519" s="64" t="s">
        <v>4249</v>
      </c>
      <c r="E519" s="64" t="s">
        <v>4250</v>
      </c>
      <c r="F519" s="64" t="s">
        <v>1834</v>
      </c>
      <c r="G519" s="64" t="s">
        <v>28</v>
      </c>
      <c r="H519" s="64" t="s">
        <v>1618</v>
      </c>
      <c r="I519" s="64" t="s">
        <v>1772</v>
      </c>
      <c r="J519" s="64" t="s">
        <v>2161</v>
      </c>
      <c r="K519" s="64" t="s">
        <v>1774</v>
      </c>
      <c r="L519" s="64" t="s">
        <v>28</v>
      </c>
      <c r="M519" s="63"/>
      <c r="N519" s="64" t="s">
        <v>1775</v>
      </c>
      <c r="O519" s="65" t="s">
        <v>1774</v>
      </c>
      <c r="P519" s="64" t="s">
        <v>1810</v>
      </c>
      <c r="Q519" s="64" t="s">
        <v>1811</v>
      </c>
      <c r="R519" s="66">
        <v>45473.5</v>
      </c>
      <c r="S519" s="64" t="s">
        <v>1788</v>
      </c>
      <c r="T519" s="66">
        <v>45681.577777777777</v>
      </c>
    </row>
    <row r="520" spans="1:20" ht="16.8" x14ac:dyDescent="0.25">
      <c r="A520" s="64" t="s">
        <v>4251</v>
      </c>
      <c r="B520" s="64" t="s">
        <v>301</v>
      </c>
      <c r="C520" s="64" t="s">
        <v>4252</v>
      </c>
      <c r="D520" s="64" t="s">
        <v>4253</v>
      </c>
      <c r="E520" s="64" t="s">
        <v>4254</v>
      </c>
      <c r="F520" s="64" t="s">
        <v>1849</v>
      </c>
      <c r="G520" s="64" t="s">
        <v>28</v>
      </c>
      <c r="H520" s="64" t="s">
        <v>1617</v>
      </c>
      <c r="I520" s="64" t="s">
        <v>1795</v>
      </c>
      <c r="J520" s="64" t="s">
        <v>2161</v>
      </c>
      <c r="K520" s="64" t="s">
        <v>1774</v>
      </c>
      <c r="L520" s="64" t="s">
        <v>28</v>
      </c>
      <c r="M520" s="63"/>
      <c r="N520" s="64" t="s">
        <v>1775</v>
      </c>
      <c r="O520" s="65" t="s">
        <v>1774</v>
      </c>
      <c r="P520" s="64" t="s">
        <v>1810</v>
      </c>
      <c r="Q520" s="64" t="s">
        <v>1811</v>
      </c>
      <c r="R520" s="66">
        <v>45473.5</v>
      </c>
      <c r="S520" s="64" t="s">
        <v>1788</v>
      </c>
      <c r="T520" s="66">
        <v>45681.577777777777</v>
      </c>
    </row>
    <row r="521" spans="1:20" ht="16.8" x14ac:dyDescent="0.25">
      <c r="A521" s="64" t="s">
        <v>4255</v>
      </c>
      <c r="B521" s="64" t="s">
        <v>302</v>
      </c>
      <c r="C521" s="64" t="s">
        <v>4256</v>
      </c>
      <c r="D521" s="64" t="s">
        <v>4257</v>
      </c>
      <c r="E521" s="64" t="s">
        <v>4258</v>
      </c>
      <c r="F521" s="64" t="s">
        <v>1849</v>
      </c>
      <c r="G521" s="64" t="s">
        <v>61</v>
      </c>
      <c r="H521" s="64" t="s">
        <v>1621</v>
      </c>
      <c r="I521" s="64" t="s">
        <v>1795</v>
      </c>
      <c r="J521" s="64" t="s">
        <v>1786</v>
      </c>
      <c r="K521" s="64" t="s">
        <v>1774</v>
      </c>
      <c r="L521" s="64" t="s">
        <v>61</v>
      </c>
      <c r="M521" s="63"/>
      <c r="N521" s="64" t="s">
        <v>1775</v>
      </c>
      <c r="O521" s="65" t="s">
        <v>1774</v>
      </c>
      <c r="P521" s="64" t="s">
        <v>4259</v>
      </c>
      <c r="Q521" s="64" t="s">
        <v>1828</v>
      </c>
      <c r="R521" s="66">
        <v>46056.456944444442</v>
      </c>
      <c r="S521" s="64" t="s">
        <v>1828</v>
      </c>
      <c r="T521" s="66">
        <v>46071.568749999999</v>
      </c>
    </row>
    <row r="522" spans="1:20" ht="16.8" x14ac:dyDescent="0.25">
      <c r="A522" s="64" t="s">
        <v>4260</v>
      </c>
      <c r="B522" s="64" t="s">
        <v>303</v>
      </c>
      <c r="C522" s="64" t="s">
        <v>4261</v>
      </c>
      <c r="D522" s="64" t="s">
        <v>4262</v>
      </c>
      <c r="E522" s="64" t="s">
        <v>4263</v>
      </c>
      <c r="F522" s="64" t="s">
        <v>1794</v>
      </c>
      <c r="G522" s="64" t="s">
        <v>65</v>
      </c>
      <c r="H522" s="64" t="s">
        <v>1622</v>
      </c>
      <c r="I522" s="64" t="s">
        <v>1795</v>
      </c>
      <c r="J522" s="64" t="s">
        <v>1786</v>
      </c>
      <c r="K522" s="64" t="s">
        <v>1774</v>
      </c>
      <c r="L522" s="64" t="s">
        <v>65</v>
      </c>
      <c r="M522" s="63"/>
      <c r="N522" s="64" t="s">
        <v>1775</v>
      </c>
      <c r="O522" s="65" t="s">
        <v>1774</v>
      </c>
      <c r="P522" s="64" t="s">
        <v>4264</v>
      </c>
      <c r="Q522" s="64" t="s">
        <v>1827</v>
      </c>
      <c r="R522" s="66">
        <v>46065.801388888889</v>
      </c>
      <c r="S522" s="63"/>
      <c r="T522" s="63"/>
    </row>
    <row r="523" spans="1:20" ht="16.8" x14ac:dyDescent="0.25">
      <c r="A523" s="64" t="s">
        <v>4265</v>
      </c>
      <c r="B523" s="64" t="s">
        <v>4266</v>
      </c>
      <c r="C523" s="64" t="s">
        <v>4267</v>
      </c>
      <c r="D523" s="64" t="s">
        <v>4268</v>
      </c>
      <c r="E523" s="64" t="s">
        <v>4269</v>
      </c>
      <c r="F523" s="64" t="s">
        <v>2066</v>
      </c>
      <c r="G523" s="64" t="s">
        <v>63</v>
      </c>
      <c r="H523" s="64" t="s">
        <v>1742</v>
      </c>
      <c r="I523" s="64" t="s">
        <v>1795</v>
      </c>
      <c r="J523" s="64" t="s">
        <v>1786</v>
      </c>
      <c r="K523" s="64" t="s">
        <v>1776</v>
      </c>
      <c r="L523" s="64" t="s">
        <v>63</v>
      </c>
      <c r="M523" s="63"/>
      <c r="N523" s="64" t="s">
        <v>1775</v>
      </c>
      <c r="O523" s="65" t="s">
        <v>1776</v>
      </c>
      <c r="P523" s="64" t="s">
        <v>1810</v>
      </c>
      <c r="Q523" s="64" t="s">
        <v>1811</v>
      </c>
      <c r="R523" s="66">
        <v>45473.5</v>
      </c>
      <c r="S523" s="64" t="s">
        <v>1779</v>
      </c>
      <c r="T523" s="66">
        <v>45986.334027777775</v>
      </c>
    </row>
    <row r="524" spans="1:20" ht="16.8" x14ac:dyDescent="0.25">
      <c r="A524" s="64" t="s">
        <v>4270</v>
      </c>
      <c r="B524" s="64" t="s">
        <v>4271</v>
      </c>
      <c r="C524" s="64" t="s">
        <v>4272</v>
      </c>
      <c r="D524" s="64" t="s">
        <v>4273</v>
      </c>
      <c r="E524" s="64" t="s">
        <v>4274</v>
      </c>
      <c r="F524" s="64" t="s">
        <v>1794</v>
      </c>
      <c r="G524" s="64" t="s">
        <v>65</v>
      </c>
      <c r="H524" s="64" t="s">
        <v>1622</v>
      </c>
      <c r="I524" s="64" t="s">
        <v>1795</v>
      </c>
      <c r="J524" s="64" t="s">
        <v>1786</v>
      </c>
      <c r="K524" s="64" t="s">
        <v>1774</v>
      </c>
      <c r="L524" s="64" t="s">
        <v>65</v>
      </c>
      <c r="M524" s="63"/>
      <c r="N524" s="64" t="s">
        <v>1775</v>
      </c>
      <c r="O524" s="65" t="s">
        <v>1774</v>
      </c>
      <c r="P524" s="64" t="s">
        <v>4275</v>
      </c>
      <c r="Q524" s="64" t="s">
        <v>1827</v>
      </c>
      <c r="R524" s="66">
        <v>46027.595138888886</v>
      </c>
      <c r="S524" s="63"/>
      <c r="T524" s="63"/>
    </row>
    <row r="525" spans="1:20" ht="16.8" x14ac:dyDescent="0.25">
      <c r="A525" s="64" t="s">
        <v>4276</v>
      </c>
      <c r="B525" s="64" t="s">
        <v>4277</v>
      </c>
      <c r="C525" s="64" t="s">
        <v>4278</v>
      </c>
      <c r="D525" s="64" t="s">
        <v>4279</v>
      </c>
      <c r="E525" s="64" t="s">
        <v>4280</v>
      </c>
      <c r="F525" s="64" t="s">
        <v>1794</v>
      </c>
      <c r="G525" s="64" t="s">
        <v>65</v>
      </c>
      <c r="H525" s="64" t="s">
        <v>1622</v>
      </c>
      <c r="I525" s="64" t="s">
        <v>1795</v>
      </c>
      <c r="J525" s="64" t="s">
        <v>1786</v>
      </c>
      <c r="K525" s="64" t="s">
        <v>1774</v>
      </c>
      <c r="L525" s="64" t="s">
        <v>65</v>
      </c>
      <c r="M525" s="63"/>
      <c r="N525" s="64" t="s">
        <v>1775</v>
      </c>
      <c r="O525" s="65" t="s">
        <v>1774</v>
      </c>
      <c r="P525" s="64" t="s">
        <v>1810</v>
      </c>
      <c r="Q525" s="64" t="s">
        <v>1811</v>
      </c>
      <c r="R525" s="66">
        <v>45473.5</v>
      </c>
      <c r="S525" s="64" t="s">
        <v>1779</v>
      </c>
      <c r="T525" s="66">
        <v>45919.834027777775</v>
      </c>
    </row>
    <row r="526" spans="1:20" ht="16.8" x14ac:dyDescent="0.25">
      <c r="A526" s="64" t="s">
        <v>4281</v>
      </c>
      <c r="B526" s="64" t="s">
        <v>304</v>
      </c>
      <c r="C526" s="64" t="s">
        <v>4282</v>
      </c>
      <c r="D526" s="64" t="s">
        <v>4283</v>
      </c>
      <c r="E526" s="64" t="s">
        <v>4284</v>
      </c>
      <c r="F526" s="64" t="s">
        <v>1794</v>
      </c>
      <c r="G526" s="64" t="s">
        <v>65</v>
      </c>
      <c r="H526" s="64" t="s">
        <v>1622</v>
      </c>
      <c r="I526" s="64" t="s">
        <v>1795</v>
      </c>
      <c r="J526" s="64" t="s">
        <v>1786</v>
      </c>
      <c r="K526" s="64" t="s">
        <v>1774</v>
      </c>
      <c r="L526" s="64" t="s">
        <v>65</v>
      </c>
      <c r="M526" s="63"/>
      <c r="N526" s="64" t="s">
        <v>1775</v>
      </c>
      <c r="O526" s="65" t="s">
        <v>1774</v>
      </c>
      <c r="P526" s="64" t="s">
        <v>1810</v>
      </c>
      <c r="Q526" s="64" t="s">
        <v>1811</v>
      </c>
      <c r="R526" s="66">
        <v>45473.5</v>
      </c>
      <c r="S526" s="64" t="s">
        <v>1779</v>
      </c>
      <c r="T526" s="66">
        <v>45919.834027777775</v>
      </c>
    </row>
    <row r="527" spans="1:20" ht="16.8" x14ac:dyDescent="0.25">
      <c r="A527" s="64" t="s">
        <v>4285</v>
      </c>
      <c r="B527" s="64" t="s">
        <v>305</v>
      </c>
      <c r="C527" s="64" t="s">
        <v>4286</v>
      </c>
      <c r="D527" s="64" t="s">
        <v>4287</v>
      </c>
      <c r="E527" s="64" t="s">
        <v>4288</v>
      </c>
      <c r="F527" s="64" t="s">
        <v>1834</v>
      </c>
      <c r="G527" s="64" t="s">
        <v>65</v>
      </c>
      <c r="H527" s="64" t="s">
        <v>1622</v>
      </c>
      <c r="I527" s="64" t="s">
        <v>1795</v>
      </c>
      <c r="J527" s="64" t="s">
        <v>1786</v>
      </c>
      <c r="K527" s="64" t="s">
        <v>1774</v>
      </c>
      <c r="L527" s="64" t="s">
        <v>65</v>
      </c>
      <c r="M527" s="63"/>
      <c r="N527" s="64" t="s">
        <v>1775</v>
      </c>
      <c r="O527" s="65" t="s">
        <v>1774</v>
      </c>
      <c r="P527" s="64" t="s">
        <v>1810</v>
      </c>
      <c r="Q527" s="64" t="s">
        <v>1811</v>
      </c>
      <c r="R527" s="66">
        <v>45473.5</v>
      </c>
      <c r="S527" s="64" t="s">
        <v>1779</v>
      </c>
      <c r="T527" s="66">
        <v>45919.834027777775</v>
      </c>
    </row>
    <row r="528" spans="1:20" ht="16.8" x14ac:dyDescent="0.25">
      <c r="A528" s="64" t="s">
        <v>4289</v>
      </c>
      <c r="B528" s="64" t="s">
        <v>306</v>
      </c>
      <c r="C528" s="64" t="s">
        <v>4290</v>
      </c>
      <c r="D528" s="64" t="s">
        <v>4291</v>
      </c>
      <c r="E528" s="64" t="s">
        <v>4292</v>
      </c>
      <c r="F528" s="64" t="s">
        <v>1998</v>
      </c>
      <c r="G528" s="64" t="s">
        <v>65</v>
      </c>
      <c r="H528" s="64" t="s">
        <v>1622</v>
      </c>
      <c r="I528" s="64" t="s">
        <v>1795</v>
      </c>
      <c r="J528" s="64" t="s">
        <v>1786</v>
      </c>
      <c r="K528" s="64" t="s">
        <v>1774</v>
      </c>
      <c r="L528" s="64" t="s">
        <v>65</v>
      </c>
      <c r="M528" s="63"/>
      <c r="N528" s="64" t="s">
        <v>1775</v>
      </c>
      <c r="O528" s="65" t="s">
        <v>1774</v>
      </c>
      <c r="P528" s="64" t="s">
        <v>1810</v>
      </c>
      <c r="Q528" s="64" t="s">
        <v>1811</v>
      </c>
      <c r="R528" s="66">
        <v>45473.5</v>
      </c>
      <c r="S528" s="64" t="s">
        <v>1779</v>
      </c>
      <c r="T528" s="66">
        <v>45919.834722222222</v>
      </c>
    </row>
    <row r="529" spans="1:20" ht="16.8" x14ac:dyDescent="0.25">
      <c r="A529" s="64" t="s">
        <v>4293</v>
      </c>
      <c r="B529" s="64" t="s">
        <v>307</v>
      </c>
      <c r="C529" s="64" t="s">
        <v>4294</v>
      </c>
      <c r="D529" s="64" t="s">
        <v>4295</v>
      </c>
      <c r="E529" s="64" t="s">
        <v>4296</v>
      </c>
      <c r="F529" s="64" t="s">
        <v>1794</v>
      </c>
      <c r="G529" s="64" t="s">
        <v>65</v>
      </c>
      <c r="H529" s="64" t="s">
        <v>1622</v>
      </c>
      <c r="I529" s="64" t="s">
        <v>1795</v>
      </c>
      <c r="J529" s="64" t="s">
        <v>1786</v>
      </c>
      <c r="K529" s="64" t="s">
        <v>1774</v>
      </c>
      <c r="L529" s="64" t="s">
        <v>65</v>
      </c>
      <c r="M529" s="63"/>
      <c r="N529" s="64" t="s">
        <v>1775</v>
      </c>
      <c r="O529" s="65" t="s">
        <v>1774</v>
      </c>
      <c r="P529" s="64" t="s">
        <v>4297</v>
      </c>
      <c r="Q529" s="64" t="s">
        <v>1811</v>
      </c>
      <c r="R529" s="66">
        <v>45473.5</v>
      </c>
      <c r="S529" s="64" t="s">
        <v>1779</v>
      </c>
      <c r="T529" s="66">
        <v>45919.834722222222</v>
      </c>
    </row>
    <row r="530" spans="1:20" ht="16.8" x14ac:dyDescent="0.25">
      <c r="A530" s="64" t="s">
        <v>4298</v>
      </c>
      <c r="B530" s="64" t="s">
        <v>308</v>
      </c>
      <c r="C530" s="64" t="s">
        <v>4299</v>
      </c>
      <c r="D530" s="64" t="s">
        <v>4300</v>
      </c>
      <c r="E530" s="64" t="s">
        <v>4301</v>
      </c>
      <c r="F530" s="64" t="s">
        <v>1849</v>
      </c>
      <c r="G530" s="64" t="s">
        <v>61</v>
      </c>
      <c r="H530" s="64" t="s">
        <v>1621</v>
      </c>
      <c r="I530" s="64" t="s">
        <v>1795</v>
      </c>
      <c r="J530" s="64" t="s">
        <v>1786</v>
      </c>
      <c r="K530" s="64" t="s">
        <v>1774</v>
      </c>
      <c r="L530" s="64" t="s">
        <v>61</v>
      </c>
      <c r="M530" s="63"/>
      <c r="N530" s="64" t="s">
        <v>1775</v>
      </c>
      <c r="O530" s="65" t="s">
        <v>1774</v>
      </c>
      <c r="P530" s="64" t="s">
        <v>4259</v>
      </c>
      <c r="Q530" s="64" t="s">
        <v>1811</v>
      </c>
      <c r="R530" s="66">
        <v>45473.5</v>
      </c>
      <c r="S530" s="64" t="s">
        <v>1828</v>
      </c>
      <c r="T530" s="66">
        <v>46056.595138888886</v>
      </c>
    </row>
    <row r="531" spans="1:20" ht="16.8" x14ac:dyDescent="0.25">
      <c r="A531" s="64" t="s">
        <v>4302</v>
      </c>
      <c r="B531" s="64" t="s">
        <v>309</v>
      </c>
      <c r="C531" s="64" t="s">
        <v>4303</v>
      </c>
      <c r="D531" s="64" t="s">
        <v>4304</v>
      </c>
      <c r="E531" s="64" t="s">
        <v>4305</v>
      </c>
      <c r="F531" s="64" t="s">
        <v>4306</v>
      </c>
      <c r="G531" s="64" t="s">
        <v>1623</v>
      </c>
      <c r="H531" s="64" t="s">
        <v>1624</v>
      </c>
      <c r="I531" s="64" t="s">
        <v>1772</v>
      </c>
      <c r="J531" s="64" t="s">
        <v>1786</v>
      </c>
      <c r="K531" s="64" t="s">
        <v>1774</v>
      </c>
      <c r="L531" s="64" t="s">
        <v>1623</v>
      </c>
      <c r="M531" s="63"/>
      <c r="N531" s="64" t="s">
        <v>1775</v>
      </c>
      <c r="O531" s="65" t="s">
        <v>1774</v>
      </c>
      <c r="P531" s="64" t="s">
        <v>1810</v>
      </c>
      <c r="Q531" s="64" t="s">
        <v>1811</v>
      </c>
      <c r="R531" s="66">
        <v>45473.5</v>
      </c>
      <c r="S531" s="64" t="s">
        <v>1779</v>
      </c>
      <c r="T531" s="66">
        <v>46136.458333333328</v>
      </c>
    </row>
    <row r="532" spans="1:20" ht="16.8" x14ac:dyDescent="0.25">
      <c r="A532" s="64" t="s">
        <v>4307</v>
      </c>
      <c r="B532" s="64" t="s">
        <v>4308</v>
      </c>
      <c r="C532" s="64" t="s">
        <v>4309</v>
      </c>
      <c r="D532" s="64" t="s">
        <v>4310</v>
      </c>
      <c r="E532" s="64" t="s">
        <v>4311</v>
      </c>
      <c r="F532" s="64" t="s">
        <v>4312</v>
      </c>
      <c r="G532" s="64" t="s">
        <v>17</v>
      </c>
      <c r="H532" s="64" t="s">
        <v>1611</v>
      </c>
      <c r="I532" s="64" t="s">
        <v>1795</v>
      </c>
      <c r="J532" s="64" t="s">
        <v>1786</v>
      </c>
      <c r="K532" s="64" t="s">
        <v>1774</v>
      </c>
      <c r="L532" s="63"/>
      <c r="M532" s="64" t="s">
        <v>2155</v>
      </c>
      <c r="N532" s="64" t="s">
        <v>1775</v>
      </c>
      <c r="O532" s="65" t="s">
        <v>1776</v>
      </c>
      <c r="P532" s="64" t="s">
        <v>1810</v>
      </c>
      <c r="Q532" s="64" t="s">
        <v>1811</v>
      </c>
      <c r="R532" s="66">
        <v>45473.5</v>
      </c>
      <c r="S532" s="64" t="s">
        <v>1788</v>
      </c>
      <c r="T532" s="66">
        <v>45681.581249999996</v>
      </c>
    </row>
    <row r="533" spans="1:20" ht="16.8" x14ac:dyDescent="0.25">
      <c r="A533" s="64" t="s">
        <v>4313</v>
      </c>
      <c r="B533" s="64" t="s">
        <v>310</v>
      </c>
      <c r="C533" s="64" t="s">
        <v>4314</v>
      </c>
      <c r="D533" s="64" t="s">
        <v>4315</v>
      </c>
      <c r="E533" s="64" t="s">
        <v>4316</v>
      </c>
      <c r="F533" s="64" t="s">
        <v>1785</v>
      </c>
      <c r="G533" s="64" t="s">
        <v>1623</v>
      </c>
      <c r="H533" s="64" t="s">
        <v>1624</v>
      </c>
      <c r="I533" s="64" t="s">
        <v>1772</v>
      </c>
      <c r="J533" s="64" t="s">
        <v>1786</v>
      </c>
      <c r="K533" s="64" t="s">
        <v>1774</v>
      </c>
      <c r="L533" s="64" t="s">
        <v>1623</v>
      </c>
      <c r="M533" s="63"/>
      <c r="N533" s="64" t="s">
        <v>1775</v>
      </c>
      <c r="O533" s="65" t="s">
        <v>1774</v>
      </c>
      <c r="P533" s="64" t="s">
        <v>4317</v>
      </c>
      <c r="Q533" s="64" t="s">
        <v>1811</v>
      </c>
      <c r="R533" s="66">
        <v>45473.5</v>
      </c>
      <c r="S533" s="64" t="s">
        <v>1779</v>
      </c>
      <c r="T533" s="66">
        <v>46136.455555555556</v>
      </c>
    </row>
    <row r="534" spans="1:20" ht="16.8" x14ac:dyDescent="0.25">
      <c r="A534" s="64" t="s">
        <v>4318</v>
      </c>
      <c r="B534" s="64" t="s">
        <v>4319</v>
      </c>
      <c r="C534" s="64" t="s">
        <v>4320</v>
      </c>
      <c r="D534" s="64" t="s">
        <v>4321</v>
      </c>
      <c r="E534" s="64" t="s">
        <v>4322</v>
      </c>
      <c r="F534" s="64" t="s">
        <v>2969</v>
      </c>
      <c r="G534" s="64" t="s">
        <v>11</v>
      </c>
      <c r="H534" s="64" t="s">
        <v>1614</v>
      </c>
      <c r="I534" s="64" t="s">
        <v>1795</v>
      </c>
      <c r="J534" s="64" t="s">
        <v>1786</v>
      </c>
      <c r="K534" s="64" t="s">
        <v>1774</v>
      </c>
      <c r="L534" s="64" t="s">
        <v>11</v>
      </c>
      <c r="M534" s="63"/>
      <c r="N534" s="64" t="s">
        <v>1775</v>
      </c>
      <c r="O534" s="65" t="s">
        <v>1776</v>
      </c>
      <c r="P534" s="64" t="s">
        <v>4323</v>
      </c>
      <c r="Q534" s="64" t="s">
        <v>1827</v>
      </c>
      <c r="R534" s="66">
        <v>45974.379861111112</v>
      </c>
      <c r="S534" s="64" t="s">
        <v>1828</v>
      </c>
      <c r="T534" s="66">
        <v>46004.62222222222</v>
      </c>
    </row>
    <row r="535" spans="1:20" ht="16.8" x14ac:dyDescent="0.25">
      <c r="A535" s="64" t="s">
        <v>4324</v>
      </c>
      <c r="B535" s="64" t="s">
        <v>311</v>
      </c>
      <c r="C535" s="64" t="s">
        <v>4325</v>
      </c>
      <c r="D535" s="64" t="s">
        <v>4326</v>
      </c>
      <c r="E535" s="64" t="s">
        <v>4327</v>
      </c>
      <c r="F535" s="64" t="s">
        <v>2969</v>
      </c>
      <c r="G535" s="64" t="s">
        <v>11</v>
      </c>
      <c r="H535" s="64" t="s">
        <v>1614</v>
      </c>
      <c r="I535" s="64" t="s">
        <v>1772</v>
      </c>
      <c r="J535" s="64" t="s">
        <v>1786</v>
      </c>
      <c r="K535" s="64" t="s">
        <v>1774</v>
      </c>
      <c r="L535" s="64" t="s">
        <v>11</v>
      </c>
      <c r="M535" s="63"/>
      <c r="N535" s="64" t="s">
        <v>1775</v>
      </c>
      <c r="O535" s="65" t="s">
        <v>1774</v>
      </c>
      <c r="P535" s="64" t="s">
        <v>1810</v>
      </c>
      <c r="Q535" s="64" t="s">
        <v>1811</v>
      </c>
      <c r="R535" s="66">
        <v>45473.5</v>
      </c>
      <c r="S535" s="64" t="s">
        <v>1788</v>
      </c>
      <c r="T535" s="66">
        <v>45681.581249999996</v>
      </c>
    </row>
    <row r="536" spans="1:20" ht="16.8" x14ac:dyDescent="0.25">
      <c r="A536" s="64" t="s">
        <v>4328</v>
      </c>
      <c r="B536" s="64" t="s">
        <v>312</v>
      </c>
      <c r="C536" s="64" t="s">
        <v>4329</v>
      </c>
      <c r="D536" s="64" t="s">
        <v>4330</v>
      </c>
      <c r="E536" s="64" t="s">
        <v>4331</v>
      </c>
      <c r="F536" s="64" t="s">
        <v>2969</v>
      </c>
      <c r="G536" s="64" t="s">
        <v>11</v>
      </c>
      <c r="H536" s="64" t="s">
        <v>1614</v>
      </c>
      <c r="I536" s="64" t="s">
        <v>1795</v>
      </c>
      <c r="J536" s="64" t="s">
        <v>1786</v>
      </c>
      <c r="K536" s="64" t="s">
        <v>1774</v>
      </c>
      <c r="L536" s="64" t="s">
        <v>11</v>
      </c>
      <c r="M536" s="63"/>
      <c r="N536" s="64" t="s">
        <v>1775</v>
      </c>
      <c r="O536" s="65" t="s">
        <v>1774</v>
      </c>
      <c r="P536" s="64" t="s">
        <v>1810</v>
      </c>
      <c r="Q536" s="64" t="s">
        <v>1811</v>
      </c>
      <c r="R536" s="66">
        <v>45473.5</v>
      </c>
      <c r="S536" s="64" t="s">
        <v>1788</v>
      </c>
      <c r="T536" s="66">
        <v>45681.581944444442</v>
      </c>
    </row>
    <row r="537" spans="1:20" ht="16.8" x14ac:dyDescent="0.25">
      <c r="A537" s="64" t="s">
        <v>4332</v>
      </c>
      <c r="B537" s="64" t="s">
        <v>313</v>
      </c>
      <c r="C537" s="64" t="s">
        <v>4333</v>
      </c>
      <c r="D537" s="64" t="s">
        <v>4334</v>
      </c>
      <c r="E537" s="64" t="s">
        <v>4335</v>
      </c>
      <c r="F537" s="64" t="s">
        <v>1785</v>
      </c>
      <c r="G537" s="64" t="s">
        <v>11</v>
      </c>
      <c r="H537" s="64" t="s">
        <v>1614</v>
      </c>
      <c r="I537" s="64" t="s">
        <v>1772</v>
      </c>
      <c r="J537" s="64" t="s">
        <v>1786</v>
      </c>
      <c r="K537" s="64" t="s">
        <v>1774</v>
      </c>
      <c r="L537" s="64" t="s">
        <v>11</v>
      </c>
      <c r="M537" s="63"/>
      <c r="N537" s="64" t="s">
        <v>1775</v>
      </c>
      <c r="O537" s="65" t="s">
        <v>1774</v>
      </c>
      <c r="P537" s="64" t="s">
        <v>1810</v>
      </c>
      <c r="Q537" s="64" t="s">
        <v>1811</v>
      </c>
      <c r="R537" s="66">
        <v>45473.5</v>
      </c>
      <c r="S537" s="64" t="s">
        <v>1788</v>
      </c>
      <c r="T537" s="66">
        <v>45681.581944444442</v>
      </c>
    </row>
    <row r="538" spans="1:20" ht="16.8" x14ac:dyDescent="0.25">
      <c r="A538" s="64" t="s">
        <v>4336</v>
      </c>
      <c r="B538" s="64" t="s">
        <v>314</v>
      </c>
      <c r="C538" s="64" t="s">
        <v>4337</v>
      </c>
      <c r="D538" s="64" t="s">
        <v>4338</v>
      </c>
      <c r="E538" s="64" t="s">
        <v>4339</v>
      </c>
      <c r="F538" s="64" t="s">
        <v>2969</v>
      </c>
      <c r="G538" s="64" t="s">
        <v>11</v>
      </c>
      <c r="H538" s="64" t="s">
        <v>1614</v>
      </c>
      <c r="I538" s="64" t="s">
        <v>1795</v>
      </c>
      <c r="J538" s="64" t="s">
        <v>1786</v>
      </c>
      <c r="K538" s="64" t="s">
        <v>1774</v>
      </c>
      <c r="L538" s="64" t="s">
        <v>11</v>
      </c>
      <c r="M538" s="63"/>
      <c r="N538" s="64" t="s">
        <v>1775</v>
      </c>
      <c r="O538" s="65" t="s">
        <v>1774</v>
      </c>
      <c r="P538" s="64" t="s">
        <v>4340</v>
      </c>
      <c r="Q538" s="64" t="s">
        <v>1827</v>
      </c>
      <c r="R538" s="66">
        <v>45967.714583333334</v>
      </c>
      <c r="S538" s="63"/>
      <c r="T538" s="63"/>
    </row>
    <row r="539" spans="1:20" ht="16.8" x14ac:dyDescent="0.25">
      <c r="A539" s="64" t="s">
        <v>4341</v>
      </c>
      <c r="B539" s="64" t="s">
        <v>4342</v>
      </c>
      <c r="C539" s="64" t="s">
        <v>4343</v>
      </c>
      <c r="D539" s="64" t="s">
        <v>4344</v>
      </c>
      <c r="E539" s="64" t="s">
        <v>4345</v>
      </c>
      <c r="F539" s="64" t="s">
        <v>1802</v>
      </c>
      <c r="G539" s="64" t="s">
        <v>11</v>
      </c>
      <c r="H539" s="64" t="s">
        <v>1614</v>
      </c>
      <c r="I539" s="64" t="s">
        <v>1795</v>
      </c>
      <c r="J539" s="64" t="s">
        <v>1786</v>
      </c>
      <c r="K539" s="64" t="s">
        <v>1776</v>
      </c>
      <c r="L539" s="64" t="s">
        <v>11</v>
      </c>
      <c r="M539" s="63"/>
      <c r="N539" s="64" t="s">
        <v>1775</v>
      </c>
      <c r="O539" s="65" t="s">
        <v>1776</v>
      </c>
      <c r="P539" s="64" t="s">
        <v>1810</v>
      </c>
      <c r="Q539" s="64" t="s">
        <v>1811</v>
      </c>
      <c r="R539" s="66">
        <v>45473.5</v>
      </c>
      <c r="S539" s="64" t="s">
        <v>1788</v>
      </c>
      <c r="T539" s="66">
        <v>45813.422222222223</v>
      </c>
    </row>
    <row r="540" spans="1:20" ht="16.8" x14ac:dyDescent="0.25">
      <c r="A540" s="64" t="s">
        <v>4346</v>
      </c>
      <c r="B540" s="64" t="s">
        <v>315</v>
      </c>
      <c r="C540" s="64" t="s">
        <v>4347</v>
      </c>
      <c r="D540" s="64" t="s">
        <v>4348</v>
      </c>
      <c r="E540" s="64" t="s">
        <v>4349</v>
      </c>
      <c r="F540" s="64" t="s">
        <v>1866</v>
      </c>
      <c r="G540" s="64" t="s">
        <v>11</v>
      </c>
      <c r="H540" s="64" t="s">
        <v>1614</v>
      </c>
      <c r="I540" s="64" t="s">
        <v>1772</v>
      </c>
      <c r="J540" s="64" t="s">
        <v>1786</v>
      </c>
      <c r="K540" s="64" t="s">
        <v>1774</v>
      </c>
      <c r="L540" s="64" t="s">
        <v>11</v>
      </c>
      <c r="M540" s="63"/>
      <c r="N540" s="64" t="s">
        <v>1775</v>
      </c>
      <c r="O540" s="65" t="s">
        <v>1774</v>
      </c>
      <c r="P540" s="64" t="s">
        <v>1810</v>
      </c>
      <c r="Q540" s="64" t="s">
        <v>1811</v>
      </c>
      <c r="R540" s="66">
        <v>45473.5</v>
      </c>
      <c r="S540" s="64" t="s">
        <v>1788</v>
      </c>
      <c r="T540" s="66">
        <v>45681.581944444442</v>
      </c>
    </row>
    <row r="541" spans="1:20" ht="16.8" x14ac:dyDescent="0.25">
      <c r="A541" s="64" t="s">
        <v>4350</v>
      </c>
      <c r="B541" s="64" t="s">
        <v>4351</v>
      </c>
      <c r="C541" s="64" t="s">
        <v>4352</v>
      </c>
      <c r="D541" s="64" t="s">
        <v>4353</v>
      </c>
      <c r="E541" s="64" t="s">
        <v>4354</v>
      </c>
      <c r="F541" s="64" t="s">
        <v>1802</v>
      </c>
      <c r="G541" s="64" t="s">
        <v>11</v>
      </c>
      <c r="H541" s="64" t="s">
        <v>1614</v>
      </c>
      <c r="I541" s="64" t="s">
        <v>1795</v>
      </c>
      <c r="J541" s="64" t="s">
        <v>1786</v>
      </c>
      <c r="K541" s="64" t="s">
        <v>1776</v>
      </c>
      <c r="L541" s="63"/>
      <c r="M541" s="64" t="s">
        <v>2155</v>
      </c>
      <c r="N541" s="64" t="s">
        <v>1775</v>
      </c>
      <c r="O541" s="65" t="s">
        <v>1776</v>
      </c>
      <c r="P541" s="64" t="s">
        <v>4355</v>
      </c>
      <c r="Q541" s="64" t="s">
        <v>1827</v>
      </c>
      <c r="R541" s="66">
        <v>45487.758333333331</v>
      </c>
      <c r="S541" s="63"/>
      <c r="T541" s="66">
        <v>45518.501388888886</v>
      </c>
    </row>
    <row r="542" spans="1:20" ht="16.8" x14ac:dyDescent="0.25">
      <c r="A542" s="64" t="s">
        <v>4356</v>
      </c>
      <c r="B542" s="64" t="s">
        <v>316</v>
      </c>
      <c r="C542" s="64" t="s">
        <v>4357</v>
      </c>
      <c r="D542" s="64" t="s">
        <v>4358</v>
      </c>
      <c r="E542" s="64" t="s">
        <v>4359</v>
      </c>
      <c r="F542" s="64" t="s">
        <v>3957</v>
      </c>
      <c r="G542" s="64" t="s">
        <v>11</v>
      </c>
      <c r="H542" s="64" t="s">
        <v>1614</v>
      </c>
      <c r="I542" s="64" t="s">
        <v>1772</v>
      </c>
      <c r="J542" s="64" t="s">
        <v>1786</v>
      </c>
      <c r="K542" s="64" t="s">
        <v>1774</v>
      </c>
      <c r="L542" s="64" t="s">
        <v>11</v>
      </c>
      <c r="M542" s="63"/>
      <c r="N542" s="64" t="s">
        <v>1775</v>
      </c>
      <c r="O542" s="65" t="s">
        <v>1774</v>
      </c>
      <c r="P542" s="64" t="s">
        <v>1810</v>
      </c>
      <c r="Q542" s="64" t="s">
        <v>1811</v>
      </c>
      <c r="R542" s="66">
        <v>45473.5</v>
      </c>
      <c r="S542" s="64" t="s">
        <v>1788</v>
      </c>
      <c r="T542" s="66">
        <v>45681.582638888889</v>
      </c>
    </row>
    <row r="543" spans="1:20" ht="16.8" x14ac:dyDescent="0.25">
      <c r="A543" s="64" t="s">
        <v>4360</v>
      </c>
      <c r="B543" s="64" t="s">
        <v>317</v>
      </c>
      <c r="C543" s="64" t="s">
        <v>4361</v>
      </c>
      <c r="D543" s="64" t="s">
        <v>4362</v>
      </c>
      <c r="E543" s="64" t="s">
        <v>4363</v>
      </c>
      <c r="F543" s="64" t="s">
        <v>2969</v>
      </c>
      <c r="G543" s="64" t="s">
        <v>11</v>
      </c>
      <c r="H543" s="64" t="s">
        <v>1614</v>
      </c>
      <c r="I543" s="64" t="s">
        <v>1795</v>
      </c>
      <c r="J543" s="64" t="s">
        <v>1786</v>
      </c>
      <c r="K543" s="64" t="s">
        <v>1774</v>
      </c>
      <c r="L543" s="64" t="s">
        <v>11</v>
      </c>
      <c r="M543" s="63"/>
      <c r="N543" s="64" t="s">
        <v>1775</v>
      </c>
      <c r="O543" s="65" t="s">
        <v>1774</v>
      </c>
      <c r="P543" s="64" t="s">
        <v>1810</v>
      </c>
      <c r="Q543" s="64" t="s">
        <v>1811</v>
      </c>
      <c r="R543" s="66">
        <v>45473.5</v>
      </c>
      <c r="S543" s="64" t="s">
        <v>1788</v>
      </c>
      <c r="T543" s="66">
        <v>45681.582638888889</v>
      </c>
    </row>
    <row r="544" spans="1:20" ht="16.8" x14ac:dyDescent="0.25">
      <c r="A544" s="64" t="s">
        <v>4364</v>
      </c>
      <c r="B544" s="64" t="s">
        <v>318</v>
      </c>
      <c r="C544" s="64" t="s">
        <v>4365</v>
      </c>
      <c r="D544" s="64" t="s">
        <v>4366</v>
      </c>
      <c r="E544" s="64" t="s">
        <v>4367</v>
      </c>
      <c r="F544" s="64" t="s">
        <v>2969</v>
      </c>
      <c r="G544" s="64" t="s">
        <v>11</v>
      </c>
      <c r="H544" s="64" t="s">
        <v>1614</v>
      </c>
      <c r="I544" s="64" t="s">
        <v>1795</v>
      </c>
      <c r="J544" s="64" t="s">
        <v>1786</v>
      </c>
      <c r="K544" s="64" t="s">
        <v>1774</v>
      </c>
      <c r="L544" s="64" t="s">
        <v>11</v>
      </c>
      <c r="M544" s="63"/>
      <c r="N544" s="64" t="s">
        <v>1775</v>
      </c>
      <c r="O544" s="65" t="s">
        <v>1774</v>
      </c>
      <c r="P544" s="64" t="s">
        <v>4368</v>
      </c>
      <c r="Q544" s="64" t="s">
        <v>1828</v>
      </c>
      <c r="R544" s="66">
        <v>46048.427083333328</v>
      </c>
      <c r="S544" s="63"/>
      <c r="T544" s="63"/>
    </row>
    <row r="545" spans="1:20" ht="16.8" x14ac:dyDescent="0.25">
      <c r="A545" s="64" t="s">
        <v>4369</v>
      </c>
      <c r="B545" s="64" t="s">
        <v>319</v>
      </c>
      <c r="C545" s="64" t="s">
        <v>4370</v>
      </c>
      <c r="D545" s="64" t="s">
        <v>4371</v>
      </c>
      <c r="E545" s="64" t="s">
        <v>4372</v>
      </c>
      <c r="F545" s="64" t="s">
        <v>2969</v>
      </c>
      <c r="G545" s="64" t="s">
        <v>11</v>
      </c>
      <c r="H545" s="64" t="s">
        <v>1614</v>
      </c>
      <c r="I545" s="64" t="s">
        <v>1795</v>
      </c>
      <c r="J545" s="64" t="s">
        <v>1786</v>
      </c>
      <c r="K545" s="64" t="s">
        <v>1774</v>
      </c>
      <c r="L545" s="64" t="s">
        <v>11</v>
      </c>
      <c r="M545" s="63"/>
      <c r="N545" s="64" t="s">
        <v>1775</v>
      </c>
      <c r="O545" s="65" t="s">
        <v>1774</v>
      </c>
      <c r="P545" s="64" t="s">
        <v>1810</v>
      </c>
      <c r="Q545" s="64" t="s">
        <v>1811</v>
      </c>
      <c r="R545" s="66">
        <v>45473.5</v>
      </c>
      <c r="S545" s="64" t="s">
        <v>1788</v>
      </c>
      <c r="T545" s="66">
        <v>45681.582638888889</v>
      </c>
    </row>
    <row r="546" spans="1:20" ht="16.8" x14ac:dyDescent="0.25">
      <c r="A546" s="64" t="s">
        <v>4373</v>
      </c>
      <c r="B546" s="64" t="s">
        <v>320</v>
      </c>
      <c r="C546" s="64" t="s">
        <v>4374</v>
      </c>
      <c r="D546" s="64" t="s">
        <v>4375</v>
      </c>
      <c r="E546" s="64" t="s">
        <v>4376</v>
      </c>
      <c r="F546" s="64" t="s">
        <v>1785</v>
      </c>
      <c r="G546" s="64" t="s">
        <v>11</v>
      </c>
      <c r="H546" s="64" t="s">
        <v>1614</v>
      </c>
      <c r="I546" s="64" t="s">
        <v>1795</v>
      </c>
      <c r="J546" s="64" t="s">
        <v>1786</v>
      </c>
      <c r="K546" s="64" t="s">
        <v>1774</v>
      </c>
      <c r="L546" s="64" t="s">
        <v>11</v>
      </c>
      <c r="M546" s="63"/>
      <c r="N546" s="64" t="s">
        <v>1775</v>
      </c>
      <c r="O546" s="65" t="s">
        <v>1774</v>
      </c>
      <c r="P546" s="64" t="s">
        <v>1810</v>
      </c>
      <c r="Q546" s="64" t="s">
        <v>1811</v>
      </c>
      <c r="R546" s="66">
        <v>45473.5</v>
      </c>
      <c r="S546" s="64" t="s">
        <v>1788</v>
      </c>
      <c r="T546" s="66">
        <v>45681.582638888889</v>
      </c>
    </row>
    <row r="547" spans="1:20" ht="16.8" x14ac:dyDescent="0.25">
      <c r="A547" s="64" t="s">
        <v>4377</v>
      </c>
      <c r="B547" s="64" t="s">
        <v>321</v>
      </c>
      <c r="C547" s="64" t="s">
        <v>4378</v>
      </c>
      <c r="D547" s="64" t="s">
        <v>4379</v>
      </c>
      <c r="E547" s="64" t="s">
        <v>4380</v>
      </c>
      <c r="F547" s="64" t="s">
        <v>2969</v>
      </c>
      <c r="G547" s="64" t="s">
        <v>11</v>
      </c>
      <c r="H547" s="64" t="s">
        <v>1614</v>
      </c>
      <c r="I547" s="64" t="s">
        <v>1795</v>
      </c>
      <c r="J547" s="64" t="s">
        <v>1786</v>
      </c>
      <c r="K547" s="64" t="s">
        <v>1774</v>
      </c>
      <c r="L547" s="64" t="s">
        <v>11</v>
      </c>
      <c r="M547" s="63"/>
      <c r="N547" s="64" t="s">
        <v>1775</v>
      </c>
      <c r="O547" s="65" t="s">
        <v>1774</v>
      </c>
      <c r="P547" s="64" t="s">
        <v>1810</v>
      </c>
      <c r="Q547" s="64" t="s">
        <v>1811</v>
      </c>
      <c r="R547" s="66">
        <v>45473.5</v>
      </c>
      <c r="S547" s="64" t="s">
        <v>1788</v>
      </c>
      <c r="T547" s="66">
        <v>45681.583333333328</v>
      </c>
    </row>
    <row r="548" spans="1:20" ht="16.8" x14ac:dyDescent="0.25">
      <c r="A548" s="64" t="s">
        <v>4381</v>
      </c>
      <c r="B548" s="64" t="s">
        <v>322</v>
      </c>
      <c r="C548" s="64" t="s">
        <v>4382</v>
      </c>
      <c r="D548" s="64" t="s">
        <v>4383</v>
      </c>
      <c r="E548" s="64" t="s">
        <v>4384</v>
      </c>
      <c r="F548" s="64" t="s">
        <v>2101</v>
      </c>
      <c r="G548" s="64" t="s">
        <v>11</v>
      </c>
      <c r="H548" s="64" t="s">
        <v>1614</v>
      </c>
      <c r="I548" s="64" t="s">
        <v>1795</v>
      </c>
      <c r="J548" s="64" t="s">
        <v>1786</v>
      </c>
      <c r="K548" s="64" t="s">
        <v>1774</v>
      </c>
      <c r="L548" s="64" t="s">
        <v>11</v>
      </c>
      <c r="M548" s="63"/>
      <c r="N548" s="64" t="s">
        <v>1775</v>
      </c>
      <c r="O548" s="65" t="s">
        <v>1774</v>
      </c>
      <c r="P548" s="64" t="s">
        <v>4385</v>
      </c>
      <c r="Q548" s="64" t="s">
        <v>1827</v>
      </c>
      <c r="R548" s="66">
        <v>46062.506249999999</v>
      </c>
      <c r="S548" s="63"/>
      <c r="T548" s="63"/>
    </row>
    <row r="549" spans="1:20" ht="16.8" x14ac:dyDescent="0.25">
      <c r="A549" s="64" t="s">
        <v>4386</v>
      </c>
      <c r="B549" s="64" t="s">
        <v>323</v>
      </c>
      <c r="C549" s="64" t="s">
        <v>4387</v>
      </c>
      <c r="D549" s="64" t="s">
        <v>4388</v>
      </c>
      <c r="E549" s="64" t="s">
        <v>4389</v>
      </c>
      <c r="F549" s="64" t="s">
        <v>1785</v>
      </c>
      <c r="G549" s="64" t="s">
        <v>11</v>
      </c>
      <c r="H549" s="64" t="s">
        <v>1614</v>
      </c>
      <c r="I549" s="64" t="s">
        <v>1772</v>
      </c>
      <c r="J549" s="64" t="s">
        <v>1786</v>
      </c>
      <c r="K549" s="64" t="s">
        <v>1774</v>
      </c>
      <c r="L549" s="64" t="s">
        <v>11</v>
      </c>
      <c r="M549" s="63"/>
      <c r="N549" s="64" t="s">
        <v>1775</v>
      </c>
      <c r="O549" s="65" t="s">
        <v>1774</v>
      </c>
      <c r="P549" s="64" t="s">
        <v>1810</v>
      </c>
      <c r="Q549" s="64" t="s">
        <v>1811</v>
      </c>
      <c r="R549" s="66">
        <v>45473.5</v>
      </c>
      <c r="S549" s="64" t="s">
        <v>1788</v>
      </c>
      <c r="T549" s="66">
        <v>45681.583333333328</v>
      </c>
    </row>
    <row r="550" spans="1:20" ht="16.8" x14ac:dyDescent="0.25">
      <c r="A550" s="64" t="s">
        <v>4390</v>
      </c>
      <c r="B550" s="64" t="s">
        <v>324</v>
      </c>
      <c r="C550" s="64" t="s">
        <v>4391</v>
      </c>
      <c r="D550" s="64" t="s">
        <v>4392</v>
      </c>
      <c r="E550" s="64" t="s">
        <v>4393</v>
      </c>
      <c r="F550" s="64" t="s">
        <v>1866</v>
      </c>
      <c r="G550" s="64" t="s">
        <v>11</v>
      </c>
      <c r="H550" s="64" t="s">
        <v>1614</v>
      </c>
      <c r="I550" s="64" t="s">
        <v>1795</v>
      </c>
      <c r="J550" s="64" t="s">
        <v>1786</v>
      </c>
      <c r="K550" s="64" t="s">
        <v>1774</v>
      </c>
      <c r="L550" s="64" t="s">
        <v>11</v>
      </c>
      <c r="M550" s="63"/>
      <c r="N550" s="64" t="s">
        <v>1775</v>
      </c>
      <c r="O550" s="65" t="s">
        <v>1774</v>
      </c>
      <c r="P550" s="64" t="s">
        <v>1810</v>
      </c>
      <c r="Q550" s="64" t="s">
        <v>1811</v>
      </c>
      <c r="R550" s="66">
        <v>45473.5</v>
      </c>
      <c r="S550" s="64" t="s">
        <v>1788</v>
      </c>
      <c r="T550" s="66">
        <v>45681.584722222222</v>
      </c>
    </row>
    <row r="551" spans="1:20" ht="16.8" x14ac:dyDescent="0.25">
      <c r="A551" s="64" t="s">
        <v>4394</v>
      </c>
      <c r="B551" s="64" t="s">
        <v>4395</v>
      </c>
      <c r="C551" s="64" t="s">
        <v>4396</v>
      </c>
      <c r="D551" s="64" t="s">
        <v>4397</v>
      </c>
      <c r="E551" s="64" t="s">
        <v>4398</v>
      </c>
      <c r="F551" s="64" t="s">
        <v>1802</v>
      </c>
      <c r="G551" s="64" t="s">
        <v>11</v>
      </c>
      <c r="H551" s="64" t="s">
        <v>1614</v>
      </c>
      <c r="I551" s="64" t="s">
        <v>1795</v>
      </c>
      <c r="J551" s="64" t="s">
        <v>1786</v>
      </c>
      <c r="K551" s="64" t="s">
        <v>1776</v>
      </c>
      <c r="L551" s="64" t="s">
        <v>11</v>
      </c>
      <c r="M551" s="63"/>
      <c r="N551" s="64" t="s">
        <v>1775</v>
      </c>
      <c r="O551" s="65" t="s">
        <v>1776</v>
      </c>
      <c r="P551" s="64" t="s">
        <v>1810</v>
      </c>
      <c r="Q551" s="64" t="s">
        <v>1811</v>
      </c>
      <c r="R551" s="66">
        <v>45473.5</v>
      </c>
      <c r="S551" s="64" t="s">
        <v>1788</v>
      </c>
      <c r="T551" s="66">
        <v>45752.391666666663</v>
      </c>
    </row>
    <row r="552" spans="1:20" ht="16.8" x14ac:dyDescent="0.25">
      <c r="A552" s="64" t="s">
        <v>4399</v>
      </c>
      <c r="B552" s="64" t="s">
        <v>325</v>
      </c>
      <c r="C552" s="64" t="s">
        <v>4400</v>
      </c>
      <c r="D552" s="64" t="s">
        <v>4401</v>
      </c>
      <c r="E552" s="64" t="s">
        <v>4402</v>
      </c>
      <c r="F552" s="64" t="s">
        <v>2969</v>
      </c>
      <c r="G552" s="64" t="s">
        <v>11</v>
      </c>
      <c r="H552" s="64" t="s">
        <v>1614</v>
      </c>
      <c r="I552" s="64" t="s">
        <v>1795</v>
      </c>
      <c r="J552" s="64" t="s">
        <v>1786</v>
      </c>
      <c r="K552" s="64" t="s">
        <v>1774</v>
      </c>
      <c r="L552" s="64" t="s">
        <v>11</v>
      </c>
      <c r="M552" s="63"/>
      <c r="N552" s="64" t="s">
        <v>1775</v>
      </c>
      <c r="O552" s="65" t="s">
        <v>1774</v>
      </c>
      <c r="P552" s="64" t="s">
        <v>4403</v>
      </c>
      <c r="Q552" s="64" t="s">
        <v>1828</v>
      </c>
      <c r="R552" s="66">
        <v>46014.366666666661</v>
      </c>
      <c r="S552" s="64" t="s">
        <v>1827</v>
      </c>
      <c r="T552" s="66">
        <v>46052.683333333334</v>
      </c>
    </row>
    <row r="553" spans="1:20" ht="16.8" x14ac:dyDescent="0.25">
      <c r="A553" s="64" t="s">
        <v>4404</v>
      </c>
      <c r="B553" s="64" t="s">
        <v>326</v>
      </c>
      <c r="C553" s="64" t="s">
        <v>4405</v>
      </c>
      <c r="D553" s="64" t="s">
        <v>4406</v>
      </c>
      <c r="E553" s="64" t="s">
        <v>4407</v>
      </c>
      <c r="F553" s="64" t="s">
        <v>2101</v>
      </c>
      <c r="G553" s="64" t="s">
        <v>11</v>
      </c>
      <c r="H553" s="64" t="s">
        <v>1614</v>
      </c>
      <c r="I553" s="64" t="s">
        <v>1795</v>
      </c>
      <c r="J553" s="64" t="s">
        <v>1786</v>
      </c>
      <c r="K553" s="64" t="s">
        <v>1774</v>
      </c>
      <c r="L553" s="64" t="s">
        <v>11</v>
      </c>
      <c r="M553" s="63"/>
      <c r="N553" s="64" t="s">
        <v>1775</v>
      </c>
      <c r="O553" s="65" t="s">
        <v>1774</v>
      </c>
      <c r="P553" s="64" t="s">
        <v>1810</v>
      </c>
      <c r="Q553" s="64" t="s">
        <v>1828</v>
      </c>
      <c r="R553" s="66">
        <v>45680.382638888885</v>
      </c>
      <c r="S553" s="64" t="s">
        <v>1779</v>
      </c>
      <c r="T553" s="66">
        <v>45985.834027777775</v>
      </c>
    </row>
    <row r="554" spans="1:20" ht="16.8" x14ac:dyDescent="0.25">
      <c r="A554" s="64" t="s">
        <v>4408</v>
      </c>
      <c r="B554" s="64" t="s">
        <v>4409</v>
      </c>
      <c r="C554" s="64" t="s">
        <v>4405</v>
      </c>
      <c r="D554" s="64" t="s">
        <v>4406</v>
      </c>
      <c r="E554" s="64" t="s">
        <v>4407</v>
      </c>
      <c r="F554" s="64" t="s">
        <v>2101</v>
      </c>
      <c r="G554" s="64" t="s">
        <v>11</v>
      </c>
      <c r="H554" s="64" t="s">
        <v>1614</v>
      </c>
      <c r="I554" s="64" t="s">
        <v>1795</v>
      </c>
      <c r="J554" s="64" t="s">
        <v>1786</v>
      </c>
      <c r="K554" s="64" t="s">
        <v>1774</v>
      </c>
      <c r="L554" s="63"/>
      <c r="M554" s="64" t="s">
        <v>2155</v>
      </c>
      <c r="N554" s="64" t="s">
        <v>1775</v>
      </c>
      <c r="O554" s="65" t="s">
        <v>1776</v>
      </c>
      <c r="P554" s="64" t="s">
        <v>1810</v>
      </c>
      <c r="Q554" s="64" t="s">
        <v>1828</v>
      </c>
      <c r="R554" s="66">
        <v>45680.381944444445</v>
      </c>
      <c r="S554" s="63"/>
      <c r="T554" s="63"/>
    </row>
    <row r="555" spans="1:20" ht="16.8" x14ac:dyDescent="0.25">
      <c r="A555" s="64" t="s">
        <v>4410</v>
      </c>
      <c r="B555" s="64" t="s">
        <v>327</v>
      </c>
      <c r="C555" s="64" t="s">
        <v>4411</v>
      </c>
      <c r="D555" s="64" t="s">
        <v>4412</v>
      </c>
      <c r="E555" s="64" t="s">
        <v>4413</v>
      </c>
      <c r="F555" s="64" t="s">
        <v>1866</v>
      </c>
      <c r="G555" s="64" t="s">
        <v>11</v>
      </c>
      <c r="H555" s="64" t="s">
        <v>1614</v>
      </c>
      <c r="I555" s="64" t="s">
        <v>1795</v>
      </c>
      <c r="J555" s="64" t="s">
        <v>1786</v>
      </c>
      <c r="K555" s="64" t="s">
        <v>1774</v>
      </c>
      <c r="L555" s="64" t="s">
        <v>11</v>
      </c>
      <c r="M555" s="63"/>
      <c r="N555" s="64" t="s">
        <v>1775</v>
      </c>
      <c r="O555" s="65" t="s">
        <v>1774</v>
      </c>
      <c r="P555" s="64" t="s">
        <v>1810</v>
      </c>
      <c r="Q555" s="64" t="s">
        <v>1811</v>
      </c>
      <c r="R555" s="66">
        <v>45473.5</v>
      </c>
      <c r="S555" s="64" t="s">
        <v>1788</v>
      </c>
      <c r="T555" s="66">
        <v>45681.584722222222</v>
      </c>
    </row>
    <row r="556" spans="1:20" ht="16.8" x14ac:dyDescent="0.25">
      <c r="A556" s="64" t="s">
        <v>4414</v>
      </c>
      <c r="B556" s="64" t="s">
        <v>328</v>
      </c>
      <c r="C556" s="64" t="s">
        <v>4415</v>
      </c>
      <c r="D556" s="64" t="s">
        <v>4416</v>
      </c>
      <c r="E556" s="64" t="s">
        <v>4417</v>
      </c>
      <c r="F556" s="64" t="s">
        <v>2101</v>
      </c>
      <c r="G556" s="64" t="s">
        <v>11</v>
      </c>
      <c r="H556" s="64" t="s">
        <v>1614</v>
      </c>
      <c r="I556" s="64" t="s">
        <v>1795</v>
      </c>
      <c r="J556" s="64" t="s">
        <v>1786</v>
      </c>
      <c r="K556" s="64" t="s">
        <v>1774</v>
      </c>
      <c r="L556" s="64" t="s">
        <v>11</v>
      </c>
      <c r="M556" s="63"/>
      <c r="N556" s="64" t="s">
        <v>1775</v>
      </c>
      <c r="O556" s="65" t="s">
        <v>1774</v>
      </c>
      <c r="P556" s="64" t="s">
        <v>4418</v>
      </c>
      <c r="Q556" s="64" t="s">
        <v>1827</v>
      </c>
      <c r="R556" s="66">
        <v>45857.591666666667</v>
      </c>
      <c r="S556" s="63"/>
      <c r="T556" s="63"/>
    </row>
    <row r="557" spans="1:20" ht="16.8" x14ac:dyDescent="0.25">
      <c r="A557" s="64" t="s">
        <v>4419</v>
      </c>
      <c r="B557" s="64" t="s">
        <v>329</v>
      </c>
      <c r="C557" s="64" t="s">
        <v>4420</v>
      </c>
      <c r="D557" s="64" t="s">
        <v>4421</v>
      </c>
      <c r="E557" s="64" t="s">
        <v>4422</v>
      </c>
      <c r="F557" s="64" t="s">
        <v>2969</v>
      </c>
      <c r="G557" s="64" t="s">
        <v>11</v>
      </c>
      <c r="H557" s="64" t="s">
        <v>1614</v>
      </c>
      <c r="I557" s="64" t="s">
        <v>1772</v>
      </c>
      <c r="J557" s="64" t="s">
        <v>1786</v>
      </c>
      <c r="K557" s="64" t="s">
        <v>1774</v>
      </c>
      <c r="L557" s="64" t="s">
        <v>11</v>
      </c>
      <c r="M557" s="63"/>
      <c r="N557" s="64" t="s">
        <v>1775</v>
      </c>
      <c r="O557" s="65" t="s">
        <v>1774</v>
      </c>
      <c r="P557" s="64" t="s">
        <v>1810</v>
      </c>
      <c r="Q557" s="64" t="s">
        <v>1811</v>
      </c>
      <c r="R557" s="66">
        <v>45473.5</v>
      </c>
      <c r="S557" s="64" t="s">
        <v>1788</v>
      </c>
      <c r="T557" s="66">
        <v>45681.585416666661</v>
      </c>
    </row>
    <row r="558" spans="1:20" ht="16.8" x14ac:dyDescent="0.25">
      <c r="A558" s="64" t="s">
        <v>4423</v>
      </c>
      <c r="B558" s="64" t="s">
        <v>330</v>
      </c>
      <c r="C558" s="64" t="s">
        <v>4424</v>
      </c>
      <c r="D558" s="64" t="s">
        <v>4425</v>
      </c>
      <c r="E558" s="64" t="s">
        <v>4426</v>
      </c>
      <c r="F558" s="64" t="s">
        <v>2969</v>
      </c>
      <c r="G558" s="64" t="s">
        <v>11</v>
      </c>
      <c r="H558" s="64" t="s">
        <v>1614</v>
      </c>
      <c r="I558" s="64" t="s">
        <v>1795</v>
      </c>
      <c r="J558" s="64" t="s">
        <v>1786</v>
      </c>
      <c r="K558" s="64" t="s">
        <v>1774</v>
      </c>
      <c r="L558" s="64" t="s">
        <v>11</v>
      </c>
      <c r="M558" s="63"/>
      <c r="N558" s="64" t="s">
        <v>1775</v>
      </c>
      <c r="O558" s="65" t="s">
        <v>1774</v>
      </c>
      <c r="P558" s="64" t="s">
        <v>4427</v>
      </c>
      <c r="Q558" s="64" t="s">
        <v>1778</v>
      </c>
      <c r="R558" s="66">
        <v>45545.606944444444</v>
      </c>
      <c r="S558" s="64" t="s">
        <v>1788</v>
      </c>
      <c r="T558" s="66">
        <v>45681.585416666661</v>
      </c>
    </row>
    <row r="559" spans="1:20" ht="16.8" x14ac:dyDescent="0.25">
      <c r="A559" s="64" t="s">
        <v>4428</v>
      </c>
      <c r="B559" s="64" t="s">
        <v>331</v>
      </c>
      <c r="C559" s="64" t="s">
        <v>4429</v>
      </c>
      <c r="D559" s="64" t="s">
        <v>4430</v>
      </c>
      <c r="E559" s="64" t="s">
        <v>4431</v>
      </c>
      <c r="F559" s="64" t="s">
        <v>2969</v>
      </c>
      <c r="G559" s="64" t="s">
        <v>11</v>
      </c>
      <c r="H559" s="64" t="s">
        <v>1614</v>
      </c>
      <c r="I559" s="64" t="s">
        <v>1795</v>
      </c>
      <c r="J559" s="64" t="s">
        <v>1786</v>
      </c>
      <c r="K559" s="64" t="s">
        <v>1774</v>
      </c>
      <c r="L559" s="64" t="s">
        <v>11</v>
      </c>
      <c r="M559" s="63"/>
      <c r="N559" s="64" t="s">
        <v>1775</v>
      </c>
      <c r="O559" s="65" t="s">
        <v>1774</v>
      </c>
      <c r="P559" s="64" t="s">
        <v>4432</v>
      </c>
      <c r="Q559" s="64" t="s">
        <v>1827</v>
      </c>
      <c r="R559" s="66">
        <v>45853.454861111109</v>
      </c>
      <c r="S559" s="63"/>
      <c r="T559" s="63"/>
    </row>
    <row r="560" spans="1:20" ht="16.8" x14ac:dyDescent="0.25">
      <c r="A560" s="64" t="s">
        <v>4433</v>
      </c>
      <c r="B560" s="64" t="s">
        <v>332</v>
      </c>
      <c r="C560" s="64" t="s">
        <v>4434</v>
      </c>
      <c r="D560" s="64" t="s">
        <v>4435</v>
      </c>
      <c r="E560" s="64" t="s">
        <v>4436</v>
      </c>
      <c r="F560" s="64" t="s">
        <v>3957</v>
      </c>
      <c r="G560" s="64" t="s">
        <v>11</v>
      </c>
      <c r="H560" s="64" t="s">
        <v>1614</v>
      </c>
      <c r="I560" s="64" t="s">
        <v>1772</v>
      </c>
      <c r="J560" s="64" t="s">
        <v>1786</v>
      </c>
      <c r="K560" s="64" t="s">
        <v>1774</v>
      </c>
      <c r="L560" s="64" t="s">
        <v>11</v>
      </c>
      <c r="M560" s="63"/>
      <c r="N560" s="64" t="s">
        <v>1775</v>
      </c>
      <c r="O560" s="65" t="s">
        <v>1774</v>
      </c>
      <c r="P560" s="64" t="s">
        <v>1810</v>
      </c>
      <c r="Q560" s="64" t="s">
        <v>1811</v>
      </c>
      <c r="R560" s="66">
        <v>45473.5</v>
      </c>
      <c r="S560" s="64" t="s">
        <v>1788</v>
      </c>
      <c r="T560" s="66">
        <v>45681.586111111108</v>
      </c>
    </row>
    <row r="561" spans="1:20" ht="16.8" x14ac:dyDescent="0.25">
      <c r="A561" s="64" t="s">
        <v>4437</v>
      </c>
      <c r="B561" s="64" t="s">
        <v>333</v>
      </c>
      <c r="C561" s="64" t="s">
        <v>4438</v>
      </c>
      <c r="D561" s="64" t="s">
        <v>4439</v>
      </c>
      <c r="E561" s="64" t="s">
        <v>4440</v>
      </c>
      <c r="F561" s="64" t="s">
        <v>1785</v>
      </c>
      <c r="G561" s="64" t="s">
        <v>11</v>
      </c>
      <c r="H561" s="64" t="s">
        <v>1614</v>
      </c>
      <c r="I561" s="64" t="s">
        <v>1772</v>
      </c>
      <c r="J561" s="64" t="s">
        <v>1786</v>
      </c>
      <c r="K561" s="64" t="s">
        <v>1774</v>
      </c>
      <c r="L561" s="64" t="s">
        <v>11</v>
      </c>
      <c r="M561" s="63"/>
      <c r="N561" s="64" t="s">
        <v>1775</v>
      </c>
      <c r="O561" s="65" t="s">
        <v>1774</v>
      </c>
      <c r="P561" s="64" t="s">
        <v>1810</v>
      </c>
      <c r="Q561" s="64" t="s">
        <v>1811</v>
      </c>
      <c r="R561" s="66">
        <v>45473.5</v>
      </c>
      <c r="S561" s="64" t="s">
        <v>1788</v>
      </c>
      <c r="T561" s="66">
        <v>45681.586111111108</v>
      </c>
    </row>
    <row r="562" spans="1:20" ht="16.8" x14ac:dyDescent="0.25">
      <c r="A562" s="64" t="s">
        <v>4441</v>
      </c>
      <c r="B562" s="64" t="s">
        <v>334</v>
      </c>
      <c r="C562" s="64" t="s">
        <v>4442</v>
      </c>
      <c r="D562" s="64" t="s">
        <v>4443</v>
      </c>
      <c r="E562" s="64" t="s">
        <v>4444</v>
      </c>
      <c r="F562" s="64" t="s">
        <v>1866</v>
      </c>
      <c r="G562" s="64" t="s">
        <v>11</v>
      </c>
      <c r="H562" s="64" t="s">
        <v>1614</v>
      </c>
      <c r="I562" s="64" t="s">
        <v>1795</v>
      </c>
      <c r="J562" s="64" t="s">
        <v>1786</v>
      </c>
      <c r="K562" s="64" t="s">
        <v>1774</v>
      </c>
      <c r="L562" s="64" t="s">
        <v>11</v>
      </c>
      <c r="M562" s="63"/>
      <c r="N562" s="64" t="s">
        <v>1775</v>
      </c>
      <c r="O562" s="65" t="s">
        <v>1774</v>
      </c>
      <c r="P562" s="64" t="s">
        <v>2637</v>
      </c>
      <c r="Q562" s="64" t="s">
        <v>2190</v>
      </c>
      <c r="R562" s="66">
        <v>45730.440277777772</v>
      </c>
      <c r="S562" s="64" t="s">
        <v>2190</v>
      </c>
      <c r="T562" s="66">
        <v>45730.441666666666</v>
      </c>
    </row>
    <row r="563" spans="1:20" ht="16.8" x14ac:dyDescent="0.25">
      <c r="A563" s="64" t="s">
        <v>4445</v>
      </c>
      <c r="B563" s="64" t="s">
        <v>4446</v>
      </c>
      <c r="C563" s="64" t="s">
        <v>4442</v>
      </c>
      <c r="D563" s="64" t="s">
        <v>4443</v>
      </c>
      <c r="E563" s="64" t="s">
        <v>4444</v>
      </c>
      <c r="F563" s="64" t="s">
        <v>1866</v>
      </c>
      <c r="G563" s="64" t="s">
        <v>11</v>
      </c>
      <c r="H563" s="64" t="s">
        <v>1614</v>
      </c>
      <c r="I563" s="64" t="s">
        <v>1795</v>
      </c>
      <c r="J563" s="64" t="s">
        <v>1786</v>
      </c>
      <c r="K563" s="64" t="s">
        <v>1774</v>
      </c>
      <c r="L563" s="64" t="s">
        <v>11</v>
      </c>
      <c r="M563" s="63"/>
      <c r="N563" s="64" t="s">
        <v>1775</v>
      </c>
      <c r="O563" s="65" t="s">
        <v>1776</v>
      </c>
      <c r="P563" s="64" t="s">
        <v>4447</v>
      </c>
      <c r="Q563" s="64" t="s">
        <v>2190</v>
      </c>
      <c r="R563" s="66">
        <v>45719.377777777772</v>
      </c>
      <c r="S563" s="63"/>
      <c r="T563" s="66">
        <v>45730.439583333333</v>
      </c>
    </row>
    <row r="564" spans="1:20" ht="16.8" x14ac:dyDescent="0.25">
      <c r="A564" s="64" t="s">
        <v>4448</v>
      </c>
      <c r="B564" s="64" t="s">
        <v>4449</v>
      </c>
      <c r="C564" s="64" t="s">
        <v>4450</v>
      </c>
      <c r="D564" s="64" t="s">
        <v>4451</v>
      </c>
      <c r="E564" s="64" t="s">
        <v>4452</v>
      </c>
      <c r="F564" s="64" t="s">
        <v>1866</v>
      </c>
      <c r="G564" s="64" t="s">
        <v>11</v>
      </c>
      <c r="H564" s="64" t="s">
        <v>1614</v>
      </c>
      <c r="I564" s="64" t="s">
        <v>1772</v>
      </c>
      <c r="J564" s="64" t="s">
        <v>1786</v>
      </c>
      <c r="K564" s="64" t="s">
        <v>1776</v>
      </c>
      <c r="L564" s="64" t="s">
        <v>11</v>
      </c>
      <c r="M564" s="63"/>
      <c r="N564" s="64" t="s">
        <v>1775</v>
      </c>
      <c r="O564" s="65" t="s">
        <v>1776</v>
      </c>
      <c r="P564" s="64" t="s">
        <v>1810</v>
      </c>
      <c r="Q564" s="64" t="s">
        <v>4453</v>
      </c>
      <c r="R564" s="66">
        <v>45507.455555555556</v>
      </c>
      <c r="S564" s="64" t="s">
        <v>1788</v>
      </c>
      <c r="T564" s="66">
        <v>45820.37222222222</v>
      </c>
    </row>
    <row r="565" spans="1:20" ht="16.8" x14ac:dyDescent="0.25">
      <c r="A565" s="64" t="s">
        <v>4454</v>
      </c>
      <c r="B565" s="64" t="s">
        <v>4455</v>
      </c>
      <c r="C565" s="64" t="s">
        <v>4456</v>
      </c>
      <c r="D565" s="64" t="s">
        <v>4457</v>
      </c>
      <c r="E565" s="64" t="s">
        <v>4458</v>
      </c>
      <c r="F565" s="64" t="s">
        <v>3957</v>
      </c>
      <c r="G565" s="64" t="s">
        <v>11</v>
      </c>
      <c r="H565" s="64" t="s">
        <v>1614</v>
      </c>
      <c r="I565" s="64" t="s">
        <v>1772</v>
      </c>
      <c r="J565" s="64" t="s">
        <v>1786</v>
      </c>
      <c r="K565" s="64" t="s">
        <v>1776</v>
      </c>
      <c r="L565" s="64" t="s">
        <v>11</v>
      </c>
      <c r="M565" s="63"/>
      <c r="N565" s="64" t="s">
        <v>1775</v>
      </c>
      <c r="O565" s="65" t="s">
        <v>1774</v>
      </c>
      <c r="P565" s="64" t="s">
        <v>4459</v>
      </c>
      <c r="Q565" s="64" t="s">
        <v>1827</v>
      </c>
      <c r="R565" s="66">
        <v>46014.492361111108</v>
      </c>
      <c r="S565" s="63"/>
      <c r="T565" s="63"/>
    </row>
    <row r="566" spans="1:20" ht="16.8" x14ac:dyDescent="0.25">
      <c r="A566" s="64" t="s">
        <v>4460</v>
      </c>
      <c r="B566" s="64" t="s">
        <v>335</v>
      </c>
      <c r="C566" s="64" t="s">
        <v>4461</v>
      </c>
      <c r="D566" s="64" t="s">
        <v>4462</v>
      </c>
      <c r="E566" s="64" t="s">
        <v>4463</v>
      </c>
      <c r="F566" s="64" t="s">
        <v>1866</v>
      </c>
      <c r="G566" s="64" t="s">
        <v>11</v>
      </c>
      <c r="H566" s="64" t="s">
        <v>1614</v>
      </c>
      <c r="I566" s="64" t="s">
        <v>1795</v>
      </c>
      <c r="J566" s="64" t="s">
        <v>1786</v>
      </c>
      <c r="K566" s="64" t="s">
        <v>1774</v>
      </c>
      <c r="L566" s="64" t="s">
        <v>11</v>
      </c>
      <c r="M566" s="63"/>
      <c r="N566" s="64" t="s">
        <v>1775</v>
      </c>
      <c r="O566" s="65" t="s">
        <v>1774</v>
      </c>
      <c r="P566" s="64" t="s">
        <v>1810</v>
      </c>
      <c r="Q566" s="64" t="s">
        <v>1811</v>
      </c>
      <c r="R566" s="66">
        <v>45473.5</v>
      </c>
      <c r="S566" s="64" t="s">
        <v>1788</v>
      </c>
      <c r="T566" s="66">
        <v>45681.586805555555</v>
      </c>
    </row>
    <row r="567" spans="1:20" ht="16.8" x14ac:dyDescent="0.25">
      <c r="A567" s="64" t="s">
        <v>4464</v>
      </c>
      <c r="B567" s="64" t="s">
        <v>4465</v>
      </c>
      <c r="C567" s="64" t="s">
        <v>4466</v>
      </c>
      <c r="D567" s="64" t="s">
        <v>4467</v>
      </c>
      <c r="E567" s="64" t="s">
        <v>4468</v>
      </c>
      <c r="F567" s="64" t="s">
        <v>2969</v>
      </c>
      <c r="G567" s="64" t="s">
        <v>11</v>
      </c>
      <c r="H567" s="64" t="s">
        <v>1614</v>
      </c>
      <c r="I567" s="64" t="s">
        <v>1795</v>
      </c>
      <c r="J567" s="64" t="s">
        <v>1786</v>
      </c>
      <c r="K567" s="64" t="s">
        <v>1776</v>
      </c>
      <c r="L567" s="64" t="s">
        <v>11</v>
      </c>
      <c r="M567" s="63"/>
      <c r="N567" s="64" t="s">
        <v>1775</v>
      </c>
      <c r="O567" s="65" t="s">
        <v>1776</v>
      </c>
      <c r="P567" s="64" t="s">
        <v>4469</v>
      </c>
      <c r="Q567" s="64" t="s">
        <v>1827</v>
      </c>
      <c r="R567" s="66">
        <v>45525.581944444442</v>
      </c>
      <c r="S567" s="64" t="s">
        <v>1788</v>
      </c>
      <c r="T567" s="66">
        <v>45701.368750000001</v>
      </c>
    </row>
    <row r="568" spans="1:20" ht="16.8" x14ac:dyDescent="0.25">
      <c r="A568" s="64" t="s">
        <v>4470</v>
      </c>
      <c r="B568" s="64" t="s">
        <v>336</v>
      </c>
      <c r="C568" s="64" t="s">
        <v>4471</v>
      </c>
      <c r="D568" s="64" t="s">
        <v>4472</v>
      </c>
      <c r="E568" s="64" t="s">
        <v>4473</v>
      </c>
      <c r="F568" s="64" t="s">
        <v>1866</v>
      </c>
      <c r="G568" s="64" t="s">
        <v>11</v>
      </c>
      <c r="H568" s="64" t="s">
        <v>1614</v>
      </c>
      <c r="I568" s="64" t="s">
        <v>1795</v>
      </c>
      <c r="J568" s="64" t="s">
        <v>1786</v>
      </c>
      <c r="K568" s="64" t="s">
        <v>1774</v>
      </c>
      <c r="L568" s="64" t="s">
        <v>11</v>
      </c>
      <c r="M568" s="63"/>
      <c r="N568" s="64" t="s">
        <v>1775</v>
      </c>
      <c r="O568" s="65" t="s">
        <v>1774</v>
      </c>
      <c r="P568" s="64" t="s">
        <v>1810</v>
      </c>
      <c r="Q568" s="64" t="s">
        <v>1811</v>
      </c>
      <c r="R568" s="66">
        <v>45473.5</v>
      </c>
      <c r="S568" s="64" t="s">
        <v>1788</v>
      </c>
      <c r="T568" s="66">
        <v>45681.586805555555</v>
      </c>
    </row>
    <row r="569" spans="1:20" ht="16.8" x14ac:dyDescent="0.25">
      <c r="A569" s="64" t="s">
        <v>4474</v>
      </c>
      <c r="B569" s="64" t="s">
        <v>337</v>
      </c>
      <c r="C569" s="64" t="s">
        <v>4475</v>
      </c>
      <c r="D569" s="64" t="s">
        <v>4476</v>
      </c>
      <c r="E569" s="64" t="s">
        <v>4477</v>
      </c>
      <c r="F569" s="64" t="s">
        <v>2101</v>
      </c>
      <c r="G569" s="64" t="s">
        <v>11</v>
      </c>
      <c r="H569" s="64" t="s">
        <v>1614</v>
      </c>
      <c r="I569" s="64" t="s">
        <v>1795</v>
      </c>
      <c r="J569" s="64" t="s">
        <v>1786</v>
      </c>
      <c r="K569" s="64" t="s">
        <v>1774</v>
      </c>
      <c r="L569" s="64" t="s">
        <v>11</v>
      </c>
      <c r="M569" s="63"/>
      <c r="N569" s="64" t="s">
        <v>1775</v>
      </c>
      <c r="O569" s="65" t="s">
        <v>1774</v>
      </c>
      <c r="P569" s="64" t="s">
        <v>4478</v>
      </c>
      <c r="Q569" s="64" t="s">
        <v>1827</v>
      </c>
      <c r="R569" s="66">
        <v>46097.49722222222</v>
      </c>
      <c r="S569" s="63"/>
      <c r="T569" s="63"/>
    </row>
    <row r="570" spans="1:20" ht="16.8" x14ac:dyDescent="0.25">
      <c r="A570" s="64" t="s">
        <v>4479</v>
      </c>
      <c r="B570" s="64" t="s">
        <v>4480</v>
      </c>
      <c r="C570" s="64" t="s">
        <v>4481</v>
      </c>
      <c r="D570" s="64" t="s">
        <v>4482</v>
      </c>
      <c r="E570" s="64" t="s">
        <v>4483</v>
      </c>
      <c r="F570" s="64" t="s">
        <v>1785</v>
      </c>
      <c r="G570" s="64" t="s">
        <v>11</v>
      </c>
      <c r="H570" s="64" t="s">
        <v>1614</v>
      </c>
      <c r="I570" s="64" t="s">
        <v>1772</v>
      </c>
      <c r="J570" s="64" t="s">
        <v>1786</v>
      </c>
      <c r="K570" s="64" t="s">
        <v>1774</v>
      </c>
      <c r="L570" s="64" t="s">
        <v>11</v>
      </c>
      <c r="M570" s="63"/>
      <c r="N570" s="64" t="s">
        <v>1775</v>
      </c>
      <c r="O570" s="65" t="s">
        <v>1774</v>
      </c>
      <c r="P570" s="64" t="s">
        <v>1810</v>
      </c>
      <c r="Q570" s="64" t="s">
        <v>1811</v>
      </c>
      <c r="R570" s="66">
        <v>45473.5</v>
      </c>
      <c r="S570" s="64" t="s">
        <v>1788</v>
      </c>
      <c r="T570" s="66">
        <v>45681.586805555555</v>
      </c>
    </row>
    <row r="571" spans="1:20" ht="16.8" x14ac:dyDescent="0.25">
      <c r="A571" s="64" t="s">
        <v>4484</v>
      </c>
      <c r="B571" s="64" t="s">
        <v>338</v>
      </c>
      <c r="C571" s="64" t="s">
        <v>4485</v>
      </c>
      <c r="D571" s="64" t="s">
        <v>4486</v>
      </c>
      <c r="E571" s="64" t="s">
        <v>4487</v>
      </c>
      <c r="F571" s="64" t="s">
        <v>1785</v>
      </c>
      <c r="G571" s="64" t="s">
        <v>11</v>
      </c>
      <c r="H571" s="64" t="s">
        <v>1614</v>
      </c>
      <c r="I571" s="64" t="s">
        <v>1772</v>
      </c>
      <c r="J571" s="64" t="s">
        <v>1786</v>
      </c>
      <c r="K571" s="64" t="s">
        <v>1774</v>
      </c>
      <c r="L571" s="64" t="s">
        <v>11</v>
      </c>
      <c r="M571" s="63"/>
      <c r="N571" s="64" t="s">
        <v>1775</v>
      </c>
      <c r="O571" s="65" t="s">
        <v>1774</v>
      </c>
      <c r="P571" s="64" t="s">
        <v>1810</v>
      </c>
      <c r="Q571" s="64" t="s">
        <v>1811</v>
      </c>
      <c r="R571" s="66">
        <v>45473.5</v>
      </c>
      <c r="S571" s="64" t="s">
        <v>1788</v>
      </c>
      <c r="T571" s="66">
        <v>45681.586805555555</v>
      </c>
    </row>
    <row r="572" spans="1:20" ht="16.8" x14ac:dyDescent="0.25">
      <c r="A572" s="64" t="s">
        <v>4488</v>
      </c>
      <c r="B572" s="64" t="s">
        <v>339</v>
      </c>
      <c r="C572" s="64" t="s">
        <v>4489</v>
      </c>
      <c r="D572" s="64" t="s">
        <v>4490</v>
      </c>
      <c r="E572" s="64" t="s">
        <v>4491</v>
      </c>
      <c r="F572" s="64" t="s">
        <v>3957</v>
      </c>
      <c r="G572" s="64" t="s">
        <v>11</v>
      </c>
      <c r="H572" s="64" t="s">
        <v>1614</v>
      </c>
      <c r="I572" s="64" t="s">
        <v>1772</v>
      </c>
      <c r="J572" s="64" t="s">
        <v>1786</v>
      </c>
      <c r="K572" s="64" t="s">
        <v>1774</v>
      </c>
      <c r="L572" s="64" t="s">
        <v>11</v>
      </c>
      <c r="M572" s="63"/>
      <c r="N572" s="64" t="s">
        <v>1775</v>
      </c>
      <c r="O572" s="65" t="s">
        <v>1774</v>
      </c>
      <c r="P572" s="64" t="s">
        <v>1810</v>
      </c>
      <c r="Q572" s="64" t="s">
        <v>1811</v>
      </c>
      <c r="R572" s="66">
        <v>45473.5</v>
      </c>
      <c r="S572" s="64" t="s">
        <v>1788</v>
      </c>
      <c r="T572" s="66">
        <v>45681.587500000001</v>
      </c>
    </row>
    <row r="573" spans="1:20" ht="16.8" x14ac:dyDescent="0.25">
      <c r="A573" s="64" t="s">
        <v>4492</v>
      </c>
      <c r="B573" s="64" t="s">
        <v>340</v>
      </c>
      <c r="C573" s="64" t="s">
        <v>4493</v>
      </c>
      <c r="D573" s="64" t="s">
        <v>4494</v>
      </c>
      <c r="E573" s="64" t="s">
        <v>4495</v>
      </c>
      <c r="F573" s="64" t="s">
        <v>1866</v>
      </c>
      <c r="G573" s="64" t="s">
        <v>11</v>
      </c>
      <c r="H573" s="64" t="s">
        <v>1614</v>
      </c>
      <c r="I573" s="64" t="s">
        <v>1795</v>
      </c>
      <c r="J573" s="64" t="s">
        <v>1786</v>
      </c>
      <c r="K573" s="64" t="s">
        <v>1774</v>
      </c>
      <c r="L573" s="64" t="s">
        <v>11</v>
      </c>
      <c r="M573" s="63"/>
      <c r="N573" s="64" t="s">
        <v>1775</v>
      </c>
      <c r="O573" s="65" t="s">
        <v>1774</v>
      </c>
      <c r="P573" s="64" t="s">
        <v>1810</v>
      </c>
      <c r="Q573" s="64" t="s">
        <v>1811</v>
      </c>
      <c r="R573" s="66">
        <v>45473.5</v>
      </c>
      <c r="S573" s="64" t="s">
        <v>1788</v>
      </c>
      <c r="T573" s="66">
        <v>45681.587500000001</v>
      </c>
    </row>
    <row r="574" spans="1:20" ht="16.8" x14ac:dyDescent="0.25">
      <c r="A574" s="64" t="s">
        <v>4496</v>
      </c>
      <c r="B574" s="64" t="s">
        <v>4497</v>
      </c>
      <c r="C574" s="64" t="s">
        <v>4498</v>
      </c>
      <c r="D574" s="64" t="s">
        <v>4499</v>
      </c>
      <c r="E574" s="64" t="s">
        <v>4500</v>
      </c>
      <c r="F574" s="64" t="s">
        <v>2969</v>
      </c>
      <c r="G574" s="64" t="s">
        <v>11</v>
      </c>
      <c r="H574" s="64" t="s">
        <v>1614</v>
      </c>
      <c r="I574" s="64" t="s">
        <v>1795</v>
      </c>
      <c r="J574" s="64" t="s">
        <v>1786</v>
      </c>
      <c r="K574" s="64" t="s">
        <v>1776</v>
      </c>
      <c r="L574" s="63"/>
      <c r="M574" s="64" t="s">
        <v>2155</v>
      </c>
      <c r="N574" s="64" t="s">
        <v>1775</v>
      </c>
      <c r="O574" s="65" t="s">
        <v>1776</v>
      </c>
      <c r="P574" s="63"/>
      <c r="Q574" s="64" t="s">
        <v>1811</v>
      </c>
      <c r="R574" s="66">
        <v>45473.5</v>
      </c>
      <c r="S574" s="64" t="s">
        <v>1811</v>
      </c>
      <c r="T574" s="66">
        <v>45507.621527777774</v>
      </c>
    </row>
    <row r="575" spans="1:20" ht="16.8" x14ac:dyDescent="0.25">
      <c r="A575" s="64" t="s">
        <v>4501</v>
      </c>
      <c r="B575" s="64" t="s">
        <v>341</v>
      </c>
      <c r="C575" s="64" t="s">
        <v>4502</v>
      </c>
      <c r="D575" s="64" t="s">
        <v>4503</v>
      </c>
      <c r="E575" s="64" t="s">
        <v>4504</v>
      </c>
      <c r="F575" s="64" t="s">
        <v>2969</v>
      </c>
      <c r="G575" s="64" t="s">
        <v>11</v>
      </c>
      <c r="H575" s="64" t="s">
        <v>1614</v>
      </c>
      <c r="I575" s="64" t="s">
        <v>1795</v>
      </c>
      <c r="J575" s="64" t="s">
        <v>1786</v>
      </c>
      <c r="K575" s="64" t="s">
        <v>1774</v>
      </c>
      <c r="L575" s="64" t="s">
        <v>11</v>
      </c>
      <c r="M575" s="63"/>
      <c r="N575" s="64" t="s">
        <v>1775</v>
      </c>
      <c r="O575" s="65" t="s">
        <v>1774</v>
      </c>
      <c r="P575" s="64" t="s">
        <v>1810</v>
      </c>
      <c r="Q575" s="64" t="s">
        <v>1811</v>
      </c>
      <c r="R575" s="66">
        <v>45473.5</v>
      </c>
      <c r="S575" s="64" t="s">
        <v>1788</v>
      </c>
      <c r="T575" s="66">
        <v>45681.587500000001</v>
      </c>
    </row>
    <row r="576" spans="1:20" ht="16.8" x14ac:dyDescent="0.25">
      <c r="A576" s="64" t="s">
        <v>4505</v>
      </c>
      <c r="B576" s="64" t="s">
        <v>342</v>
      </c>
      <c r="C576" s="64" t="s">
        <v>4506</v>
      </c>
      <c r="D576" s="64" t="s">
        <v>4507</v>
      </c>
      <c r="E576" s="64" t="s">
        <v>4508</v>
      </c>
      <c r="F576" s="64" t="s">
        <v>1866</v>
      </c>
      <c r="G576" s="64" t="s">
        <v>11</v>
      </c>
      <c r="H576" s="64" t="s">
        <v>1614</v>
      </c>
      <c r="I576" s="64" t="s">
        <v>1772</v>
      </c>
      <c r="J576" s="64" t="s">
        <v>1786</v>
      </c>
      <c r="K576" s="64" t="s">
        <v>1774</v>
      </c>
      <c r="L576" s="64" t="s">
        <v>11</v>
      </c>
      <c r="M576" s="63"/>
      <c r="N576" s="64" t="s">
        <v>1775</v>
      </c>
      <c r="O576" s="65" t="s">
        <v>1774</v>
      </c>
      <c r="P576" s="64" t="s">
        <v>1810</v>
      </c>
      <c r="Q576" s="64" t="s">
        <v>1811</v>
      </c>
      <c r="R576" s="66">
        <v>45473.5</v>
      </c>
      <c r="S576" s="64" t="s">
        <v>1788</v>
      </c>
      <c r="T576" s="66">
        <v>45681.587500000001</v>
      </c>
    </row>
    <row r="577" spans="1:20" ht="16.8" x14ac:dyDescent="0.25">
      <c r="A577" s="64" t="s">
        <v>4509</v>
      </c>
      <c r="B577" s="64" t="s">
        <v>343</v>
      </c>
      <c r="C577" s="64" t="s">
        <v>4510</v>
      </c>
      <c r="D577" s="64" t="s">
        <v>4511</v>
      </c>
      <c r="E577" s="64" t="s">
        <v>4512</v>
      </c>
      <c r="F577" s="64" t="s">
        <v>2969</v>
      </c>
      <c r="G577" s="64" t="s">
        <v>11</v>
      </c>
      <c r="H577" s="64" t="s">
        <v>1614</v>
      </c>
      <c r="I577" s="64" t="s">
        <v>1795</v>
      </c>
      <c r="J577" s="64" t="s">
        <v>1786</v>
      </c>
      <c r="K577" s="64" t="s">
        <v>1774</v>
      </c>
      <c r="L577" s="64" t="s">
        <v>11</v>
      </c>
      <c r="M577" s="63"/>
      <c r="N577" s="64" t="s">
        <v>1775</v>
      </c>
      <c r="O577" s="65" t="s">
        <v>1774</v>
      </c>
      <c r="P577" s="64" t="s">
        <v>4513</v>
      </c>
      <c r="Q577" s="64" t="s">
        <v>1828</v>
      </c>
      <c r="R577" s="66">
        <v>46121.424305555556</v>
      </c>
      <c r="S577" s="63"/>
      <c r="T577" s="63"/>
    </row>
    <row r="578" spans="1:20" ht="16.8" x14ac:dyDescent="0.25">
      <c r="A578" s="64" t="s">
        <v>4514</v>
      </c>
      <c r="B578" s="64" t="s">
        <v>4515</v>
      </c>
      <c r="C578" s="64" t="s">
        <v>4516</v>
      </c>
      <c r="D578" s="64" t="s">
        <v>4517</v>
      </c>
      <c r="E578" s="64" t="s">
        <v>4518</v>
      </c>
      <c r="F578" s="64" t="s">
        <v>2969</v>
      </c>
      <c r="G578" s="64" t="s">
        <v>11</v>
      </c>
      <c r="H578" s="64" t="s">
        <v>1614</v>
      </c>
      <c r="I578" s="64" t="s">
        <v>1795</v>
      </c>
      <c r="J578" s="64" t="s">
        <v>1786</v>
      </c>
      <c r="K578" s="64" t="s">
        <v>1774</v>
      </c>
      <c r="L578" s="64" t="s">
        <v>11</v>
      </c>
      <c r="M578" s="63"/>
      <c r="N578" s="64" t="s">
        <v>1775</v>
      </c>
      <c r="O578" s="65" t="s">
        <v>1776</v>
      </c>
      <c r="P578" s="64" t="s">
        <v>4519</v>
      </c>
      <c r="Q578" s="64" t="s">
        <v>1828</v>
      </c>
      <c r="R578" s="66">
        <v>46044.772222222222</v>
      </c>
      <c r="S578" s="64" t="s">
        <v>1837</v>
      </c>
      <c r="T578" s="66">
        <v>46120.481249999997</v>
      </c>
    </row>
    <row r="579" spans="1:20" ht="16.8" x14ac:dyDescent="0.25">
      <c r="A579" s="64" t="s">
        <v>4520</v>
      </c>
      <c r="B579" s="64" t="s">
        <v>344</v>
      </c>
      <c r="C579" s="64" t="s">
        <v>4521</v>
      </c>
      <c r="D579" s="64" t="s">
        <v>4522</v>
      </c>
      <c r="E579" s="64" t="s">
        <v>4523</v>
      </c>
      <c r="F579" s="64" t="s">
        <v>1866</v>
      </c>
      <c r="G579" s="64" t="s">
        <v>11</v>
      </c>
      <c r="H579" s="64" t="s">
        <v>1614</v>
      </c>
      <c r="I579" s="64" t="s">
        <v>1795</v>
      </c>
      <c r="J579" s="64" t="s">
        <v>1786</v>
      </c>
      <c r="K579" s="64" t="s">
        <v>1774</v>
      </c>
      <c r="L579" s="64" t="s">
        <v>11</v>
      </c>
      <c r="M579" s="63"/>
      <c r="N579" s="64" t="s">
        <v>1775</v>
      </c>
      <c r="O579" s="65" t="s">
        <v>1774</v>
      </c>
      <c r="P579" s="64" t="s">
        <v>1810</v>
      </c>
      <c r="Q579" s="64" t="s">
        <v>1811</v>
      </c>
      <c r="R579" s="66">
        <v>45473.5</v>
      </c>
      <c r="S579" s="64" t="s">
        <v>1788</v>
      </c>
      <c r="T579" s="66">
        <v>45681.587500000001</v>
      </c>
    </row>
    <row r="580" spans="1:20" ht="16.8" x14ac:dyDescent="0.25">
      <c r="A580" s="64" t="s">
        <v>4524</v>
      </c>
      <c r="B580" s="64" t="s">
        <v>345</v>
      </c>
      <c r="C580" s="64" t="s">
        <v>4320</v>
      </c>
      <c r="D580" s="64" t="s">
        <v>4321</v>
      </c>
      <c r="E580" s="64" t="s">
        <v>4322</v>
      </c>
      <c r="F580" s="64" t="s">
        <v>2969</v>
      </c>
      <c r="G580" s="64" t="s">
        <v>11</v>
      </c>
      <c r="H580" s="64" t="s">
        <v>1614</v>
      </c>
      <c r="I580" s="64" t="s">
        <v>1795</v>
      </c>
      <c r="J580" s="64" t="s">
        <v>1786</v>
      </c>
      <c r="K580" s="64" t="s">
        <v>1774</v>
      </c>
      <c r="L580" s="64" t="s">
        <v>11</v>
      </c>
      <c r="M580" s="63"/>
      <c r="N580" s="64" t="s">
        <v>1775</v>
      </c>
      <c r="O580" s="65" t="s">
        <v>1774</v>
      </c>
      <c r="P580" s="64" t="s">
        <v>1810</v>
      </c>
      <c r="Q580" s="64" t="s">
        <v>1828</v>
      </c>
      <c r="R580" s="66">
        <v>46004.62222222222</v>
      </c>
      <c r="S580" s="63"/>
      <c r="T580" s="63"/>
    </row>
    <row r="581" spans="1:20" ht="16.8" x14ac:dyDescent="0.25">
      <c r="A581" s="64" t="s">
        <v>4525</v>
      </c>
      <c r="B581" s="64" t="s">
        <v>346</v>
      </c>
      <c r="C581" s="64" t="s">
        <v>4526</v>
      </c>
      <c r="D581" s="64" t="s">
        <v>4527</v>
      </c>
      <c r="E581" s="64" t="s">
        <v>4528</v>
      </c>
      <c r="F581" s="64" t="s">
        <v>2969</v>
      </c>
      <c r="G581" s="64" t="s">
        <v>11</v>
      </c>
      <c r="H581" s="64" t="s">
        <v>1614</v>
      </c>
      <c r="I581" s="64" t="s">
        <v>1795</v>
      </c>
      <c r="J581" s="64" t="s">
        <v>1786</v>
      </c>
      <c r="K581" s="64" t="s">
        <v>1774</v>
      </c>
      <c r="L581" s="64" t="s">
        <v>11</v>
      </c>
      <c r="M581" s="63"/>
      <c r="N581" s="64" t="s">
        <v>1775</v>
      </c>
      <c r="O581" s="65" t="s">
        <v>1774</v>
      </c>
      <c r="P581" s="64" t="s">
        <v>1810</v>
      </c>
      <c r="Q581" s="64" t="s">
        <v>1811</v>
      </c>
      <c r="R581" s="66">
        <v>45473.5</v>
      </c>
      <c r="S581" s="64" t="s">
        <v>1788</v>
      </c>
      <c r="T581" s="66">
        <v>45681.588194444441</v>
      </c>
    </row>
    <row r="582" spans="1:20" ht="16.8" x14ac:dyDescent="0.25">
      <c r="A582" s="64" t="s">
        <v>4529</v>
      </c>
      <c r="B582" s="64" t="s">
        <v>347</v>
      </c>
      <c r="C582" s="64" t="s">
        <v>4530</v>
      </c>
      <c r="D582" s="64" t="s">
        <v>4531</v>
      </c>
      <c r="E582" s="64" t="s">
        <v>4532</v>
      </c>
      <c r="F582" s="64" t="s">
        <v>2969</v>
      </c>
      <c r="G582" s="64" t="s">
        <v>11</v>
      </c>
      <c r="H582" s="64" t="s">
        <v>1614</v>
      </c>
      <c r="I582" s="64" t="s">
        <v>1772</v>
      </c>
      <c r="J582" s="64" t="s">
        <v>1786</v>
      </c>
      <c r="K582" s="64" t="s">
        <v>1774</v>
      </c>
      <c r="L582" s="64" t="s">
        <v>11</v>
      </c>
      <c r="M582" s="63"/>
      <c r="N582" s="64" t="s">
        <v>1775</v>
      </c>
      <c r="O582" s="65" t="s">
        <v>1774</v>
      </c>
      <c r="P582" s="64" t="s">
        <v>1810</v>
      </c>
      <c r="Q582" s="64" t="s">
        <v>1811</v>
      </c>
      <c r="R582" s="66">
        <v>45473.5</v>
      </c>
      <c r="S582" s="64" t="s">
        <v>1788</v>
      </c>
      <c r="T582" s="66">
        <v>45681.588194444441</v>
      </c>
    </row>
    <row r="583" spans="1:20" ht="16.8" x14ac:dyDescent="0.25">
      <c r="A583" s="64" t="s">
        <v>4533</v>
      </c>
      <c r="B583" s="64" t="s">
        <v>4534</v>
      </c>
      <c r="C583" s="64" t="s">
        <v>4535</v>
      </c>
      <c r="D583" s="64" t="s">
        <v>4536</v>
      </c>
      <c r="E583" s="64" t="s">
        <v>4537</v>
      </c>
      <c r="F583" s="64" t="s">
        <v>2969</v>
      </c>
      <c r="G583" s="64" t="s">
        <v>11</v>
      </c>
      <c r="H583" s="64" t="s">
        <v>1614</v>
      </c>
      <c r="I583" s="64" t="s">
        <v>1795</v>
      </c>
      <c r="J583" s="64" t="s">
        <v>1786</v>
      </c>
      <c r="K583" s="64" t="s">
        <v>1776</v>
      </c>
      <c r="L583" s="63"/>
      <c r="M583" s="64" t="s">
        <v>2155</v>
      </c>
      <c r="N583" s="64" t="s">
        <v>1775</v>
      </c>
      <c r="O583" s="65" t="s">
        <v>1776</v>
      </c>
      <c r="P583" s="63"/>
      <c r="Q583" s="64" t="s">
        <v>1811</v>
      </c>
      <c r="R583" s="66">
        <v>45473.5</v>
      </c>
      <c r="S583" s="64" t="s">
        <v>1811</v>
      </c>
      <c r="T583" s="66">
        <v>45507.62222222222</v>
      </c>
    </row>
    <row r="584" spans="1:20" ht="16.8" x14ac:dyDescent="0.25">
      <c r="A584" s="64" t="s">
        <v>4538</v>
      </c>
      <c r="B584" s="64" t="s">
        <v>348</v>
      </c>
      <c r="C584" s="64" t="s">
        <v>4539</v>
      </c>
      <c r="D584" s="64" t="s">
        <v>4540</v>
      </c>
      <c r="E584" s="64" t="s">
        <v>4541</v>
      </c>
      <c r="F584" s="64" t="s">
        <v>2969</v>
      </c>
      <c r="G584" s="64" t="s">
        <v>11</v>
      </c>
      <c r="H584" s="64" t="s">
        <v>1614</v>
      </c>
      <c r="I584" s="64" t="s">
        <v>1795</v>
      </c>
      <c r="J584" s="64" t="s">
        <v>1786</v>
      </c>
      <c r="K584" s="64" t="s">
        <v>1774</v>
      </c>
      <c r="L584" s="64" t="s">
        <v>11</v>
      </c>
      <c r="M584" s="63"/>
      <c r="N584" s="64" t="s">
        <v>1775</v>
      </c>
      <c r="O584" s="65" t="s">
        <v>1774</v>
      </c>
      <c r="P584" s="64" t="s">
        <v>1810</v>
      </c>
      <c r="Q584" s="64" t="s">
        <v>1811</v>
      </c>
      <c r="R584" s="66">
        <v>45473.5</v>
      </c>
      <c r="S584" s="64" t="s">
        <v>1788</v>
      </c>
      <c r="T584" s="66">
        <v>45681.588194444441</v>
      </c>
    </row>
    <row r="585" spans="1:20" ht="16.8" x14ac:dyDescent="0.25">
      <c r="A585" s="64" t="s">
        <v>4542</v>
      </c>
      <c r="B585" s="64" t="s">
        <v>4543</v>
      </c>
      <c r="C585" s="64" t="s">
        <v>4544</v>
      </c>
      <c r="D585" s="64" t="s">
        <v>4545</v>
      </c>
      <c r="E585" s="64" t="s">
        <v>4546</v>
      </c>
      <c r="F585" s="64" t="s">
        <v>2969</v>
      </c>
      <c r="G585" s="64" t="s">
        <v>11</v>
      </c>
      <c r="H585" s="64" t="s">
        <v>1614</v>
      </c>
      <c r="I585" s="64" t="s">
        <v>1772</v>
      </c>
      <c r="J585" s="64" t="s">
        <v>1786</v>
      </c>
      <c r="K585" s="64" t="s">
        <v>1776</v>
      </c>
      <c r="L585" s="64" t="s">
        <v>11</v>
      </c>
      <c r="M585" s="63"/>
      <c r="N585" s="64" t="s">
        <v>1775</v>
      </c>
      <c r="O585" s="65" t="s">
        <v>1776</v>
      </c>
      <c r="P585" s="64" t="s">
        <v>1810</v>
      </c>
      <c r="Q585" s="64" t="s">
        <v>1811</v>
      </c>
      <c r="R585" s="66">
        <v>45473.5</v>
      </c>
      <c r="S585" s="64" t="s">
        <v>1788</v>
      </c>
      <c r="T585" s="66">
        <v>45862.627777777772</v>
      </c>
    </row>
    <row r="586" spans="1:20" ht="16.8" x14ac:dyDescent="0.25">
      <c r="A586" s="64" t="s">
        <v>4547</v>
      </c>
      <c r="B586" s="64" t="s">
        <v>349</v>
      </c>
      <c r="C586" s="64" t="s">
        <v>4548</v>
      </c>
      <c r="D586" s="64" t="s">
        <v>4549</v>
      </c>
      <c r="E586" s="64" t="s">
        <v>4550</v>
      </c>
      <c r="F586" s="64" t="s">
        <v>2969</v>
      </c>
      <c r="G586" s="64" t="s">
        <v>11</v>
      </c>
      <c r="H586" s="64" t="s">
        <v>1614</v>
      </c>
      <c r="I586" s="64" t="s">
        <v>1795</v>
      </c>
      <c r="J586" s="64" t="s">
        <v>1786</v>
      </c>
      <c r="K586" s="64" t="s">
        <v>1774</v>
      </c>
      <c r="L586" s="64" t="s">
        <v>11</v>
      </c>
      <c r="M586" s="63"/>
      <c r="N586" s="64" t="s">
        <v>1775</v>
      </c>
      <c r="O586" s="65" t="s">
        <v>1774</v>
      </c>
      <c r="P586" s="64" t="s">
        <v>1810</v>
      </c>
      <c r="Q586" s="64" t="s">
        <v>1811</v>
      </c>
      <c r="R586" s="66">
        <v>45473.5</v>
      </c>
      <c r="S586" s="64" t="s">
        <v>1788</v>
      </c>
      <c r="T586" s="66">
        <v>45681.588888888888</v>
      </c>
    </row>
    <row r="587" spans="1:20" ht="16.8" x14ac:dyDescent="0.25">
      <c r="A587" s="64" t="s">
        <v>4551</v>
      </c>
      <c r="B587" s="64" t="s">
        <v>350</v>
      </c>
      <c r="C587" s="64" t="s">
        <v>4552</v>
      </c>
      <c r="D587" s="64" t="s">
        <v>4553</v>
      </c>
      <c r="E587" s="64" t="s">
        <v>4554</v>
      </c>
      <c r="F587" s="64" t="s">
        <v>1785</v>
      </c>
      <c r="G587" s="64" t="s">
        <v>11</v>
      </c>
      <c r="H587" s="64" t="s">
        <v>1614</v>
      </c>
      <c r="I587" s="64" t="s">
        <v>1772</v>
      </c>
      <c r="J587" s="64" t="s">
        <v>1786</v>
      </c>
      <c r="K587" s="64" t="s">
        <v>1774</v>
      </c>
      <c r="L587" s="64" t="s">
        <v>11</v>
      </c>
      <c r="M587" s="63"/>
      <c r="N587" s="64" t="s">
        <v>1775</v>
      </c>
      <c r="O587" s="65" t="s">
        <v>1774</v>
      </c>
      <c r="P587" s="64" t="s">
        <v>4555</v>
      </c>
      <c r="Q587" s="64" t="s">
        <v>1837</v>
      </c>
      <c r="R587" s="66">
        <v>46002.631944444445</v>
      </c>
      <c r="S587" s="63"/>
      <c r="T587" s="63"/>
    </row>
    <row r="588" spans="1:20" ht="16.8" x14ac:dyDescent="0.25">
      <c r="A588" s="64" t="s">
        <v>4556</v>
      </c>
      <c r="B588" s="64" t="s">
        <v>351</v>
      </c>
      <c r="C588" s="64" t="s">
        <v>4557</v>
      </c>
      <c r="D588" s="64" t="s">
        <v>4558</v>
      </c>
      <c r="E588" s="64" t="s">
        <v>4559</v>
      </c>
      <c r="F588" s="64" t="s">
        <v>3957</v>
      </c>
      <c r="G588" s="64" t="s">
        <v>11</v>
      </c>
      <c r="H588" s="64" t="s">
        <v>1614</v>
      </c>
      <c r="I588" s="64" t="s">
        <v>1772</v>
      </c>
      <c r="J588" s="64" t="s">
        <v>1786</v>
      </c>
      <c r="K588" s="64" t="s">
        <v>1774</v>
      </c>
      <c r="L588" s="64" t="s">
        <v>11</v>
      </c>
      <c r="M588" s="63"/>
      <c r="N588" s="64" t="s">
        <v>1775</v>
      </c>
      <c r="O588" s="65" t="s">
        <v>1774</v>
      </c>
      <c r="P588" s="64" t="s">
        <v>1810</v>
      </c>
      <c r="Q588" s="64" t="s">
        <v>1811</v>
      </c>
      <c r="R588" s="66">
        <v>45473.5</v>
      </c>
      <c r="S588" s="64" t="s">
        <v>1788</v>
      </c>
      <c r="T588" s="66">
        <v>45681.588888888888</v>
      </c>
    </row>
    <row r="589" spans="1:20" ht="16.8" x14ac:dyDescent="0.25">
      <c r="A589" s="64" t="s">
        <v>4560</v>
      </c>
      <c r="B589" s="64" t="s">
        <v>4561</v>
      </c>
      <c r="C589" s="64" t="s">
        <v>4562</v>
      </c>
      <c r="D589" s="64" t="s">
        <v>4563</v>
      </c>
      <c r="E589" s="64" t="s">
        <v>4564</v>
      </c>
      <c r="F589" s="64" t="s">
        <v>2969</v>
      </c>
      <c r="G589" s="64" t="s">
        <v>11</v>
      </c>
      <c r="H589" s="64" t="s">
        <v>1614</v>
      </c>
      <c r="I589" s="64" t="s">
        <v>1772</v>
      </c>
      <c r="J589" s="64" t="s">
        <v>1786</v>
      </c>
      <c r="K589" s="64" t="s">
        <v>1774</v>
      </c>
      <c r="L589" s="64" t="s">
        <v>11</v>
      </c>
      <c r="M589" s="63"/>
      <c r="N589" s="64" t="s">
        <v>1775</v>
      </c>
      <c r="O589" s="65" t="s">
        <v>1774</v>
      </c>
      <c r="P589" s="64" t="s">
        <v>4565</v>
      </c>
      <c r="Q589" s="64" t="s">
        <v>1804</v>
      </c>
      <c r="R589" s="66">
        <v>46136.802083333328</v>
      </c>
      <c r="S589" s="63"/>
      <c r="T589" s="63"/>
    </row>
    <row r="590" spans="1:20" ht="16.8" x14ac:dyDescent="0.25">
      <c r="A590" s="64" t="s">
        <v>4566</v>
      </c>
      <c r="B590" s="64" t="s">
        <v>352</v>
      </c>
      <c r="C590" s="64" t="s">
        <v>4567</v>
      </c>
      <c r="D590" s="64" t="s">
        <v>2302</v>
      </c>
      <c r="E590" s="64" t="s">
        <v>4568</v>
      </c>
      <c r="F590" s="64" t="s">
        <v>1866</v>
      </c>
      <c r="G590" s="64" t="s">
        <v>11</v>
      </c>
      <c r="H590" s="64" t="s">
        <v>1614</v>
      </c>
      <c r="I590" s="64" t="s">
        <v>1795</v>
      </c>
      <c r="J590" s="64" t="s">
        <v>1786</v>
      </c>
      <c r="K590" s="64" t="s">
        <v>1774</v>
      </c>
      <c r="L590" s="64" t="s">
        <v>11</v>
      </c>
      <c r="M590" s="63"/>
      <c r="N590" s="64" t="s">
        <v>1775</v>
      </c>
      <c r="O590" s="65" t="s">
        <v>1774</v>
      </c>
      <c r="P590" s="64" t="s">
        <v>1810</v>
      </c>
      <c r="Q590" s="64" t="s">
        <v>1811</v>
      </c>
      <c r="R590" s="66">
        <v>45473.5</v>
      </c>
      <c r="S590" s="64" t="s">
        <v>1788</v>
      </c>
      <c r="T590" s="66">
        <v>45681.588888888888</v>
      </c>
    </row>
    <row r="591" spans="1:20" ht="16.8" x14ac:dyDescent="0.25">
      <c r="A591" s="64" t="s">
        <v>4569</v>
      </c>
      <c r="B591" s="64" t="s">
        <v>4570</v>
      </c>
      <c r="C591" s="64" t="s">
        <v>4571</v>
      </c>
      <c r="D591" s="64" t="s">
        <v>4572</v>
      </c>
      <c r="E591" s="64" t="s">
        <v>4573</v>
      </c>
      <c r="F591" s="64" t="s">
        <v>2969</v>
      </c>
      <c r="G591" s="64" t="s">
        <v>11</v>
      </c>
      <c r="H591" s="64" t="s">
        <v>1614</v>
      </c>
      <c r="I591" s="64" t="s">
        <v>1795</v>
      </c>
      <c r="J591" s="64" t="s">
        <v>1786</v>
      </c>
      <c r="K591" s="64" t="s">
        <v>1776</v>
      </c>
      <c r="L591" s="63"/>
      <c r="M591" s="64" t="s">
        <v>2155</v>
      </c>
      <c r="N591" s="64" t="s">
        <v>1775</v>
      </c>
      <c r="O591" s="65" t="s">
        <v>1776</v>
      </c>
      <c r="P591" s="63"/>
      <c r="Q591" s="64" t="s">
        <v>1811</v>
      </c>
      <c r="R591" s="66">
        <v>45473.5</v>
      </c>
      <c r="S591" s="64" t="s">
        <v>1811</v>
      </c>
      <c r="T591" s="66">
        <v>45518.510416666664</v>
      </c>
    </row>
    <row r="592" spans="1:20" ht="16.8" x14ac:dyDescent="0.25">
      <c r="A592" s="64" t="s">
        <v>4574</v>
      </c>
      <c r="B592" s="64" t="s">
        <v>353</v>
      </c>
      <c r="C592" s="64" t="s">
        <v>4575</v>
      </c>
      <c r="D592" s="64" t="s">
        <v>4576</v>
      </c>
      <c r="E592" s="64" t="s">
        <v>4577</v>
      </c>
      <c r="F592" s="64" t="s">
        <v>2969</v>
      </c>
      <c r="G592" s="64" t="s">
        <v>11</v>
      </c>
      <c r="H592" s="64" t="s">
        <v>1614</v>
      </c>
      <c r="I592" s="64" t="s">
        <v>1795</v>
      </c>
      <c r="J592" s="64" t="s">
        <v>1786</v>
      </c>
      <c r="K592" s="64" t="s">
        <v>1774</v>
      </c>
      <c r="L592" s="64" t="s">
        <v>11</v>
      </c>
      <c r="M592" s="63"/>
      <c r="N592" s="64" t="s">
        <v>1775</v>
      </c>
      <c r="O592" s="65" t="s">
        <v>1774</v>
      </c>
      <c r="P592" s="64" t="s">
        <v>1810</v>
      </c>
      <c r="Q592" s="64" t="s">
        <v>1811</v>
      </c>
      <c r="R592" s="66">
        <v>45473.5</v>
      </c>
      <c r="S592" s="64" t="s">
        <v>1788</v>
      </c>
      <c r="T592" s="66">
        <v>45681.59097222222</v>
      </c>
    </row>
    <row r="593" spans="1:20" ht="16.8" x14ac:dyDescent="0.25">
      <c r="A593" s="64" t="s">
        <v>4578</v>
      </c>
      <c r="B593" s="64" t="s">
        <v>354</v>
      </c>
      <c r="C593" s="64" t="s">
        <v>4579</v>
      </c>
      <c r="D593" s="64" t="s">
        <v>4580</v>
      </c>
      <c r="E593" s="64" t="s">
        <v>4581</v>
      </c>
      <c r="F593" s="64" t="s">
        <v>1785</v>
      </c>
      <c r="G593" s="64" t="s">
        <v>11</v>
      </c>
      <c r="H593" s="64" t="s">
        <v>1614</v>
      </c>
      <c r="I593" s="64" t="s">
        <v>1772</v>
      </c>
      <c r="J593" s="64" t="s">
        <v>1786</v>
      </c>
      <c r="K593" s="64" t="s">
        <v>1774</v>
      </c>
      <c r="L593" s="64" t="s">
        <v>11</v>
      </c>
      <c r="M593" s="63"/>
      <c r="N593" s="64" t="s">
        <v>1775</v>
      </c>
      <c r="O593" s="65" t="s">
        <v>1774</v>
      </c>
      <c r="P593" s="64" t="s">
        <v>1810</v>
      </c>
      <c r="Q593" s="64" t="s">
        <v>1811</v>
      </c>
      <c r="R593" s="66">
        <v>45473.5</v>
      </c>
      <c r="S593" s="64" t="s">
        <v>1788</v>
      </c>
      <c r="T593" s="66">
        <v>45681.59097222222</v>
      </c>
    </row>
    <row r="594" spans="1:20" ht="16.8" x14ac:dyDescent="0.25">
      <c r="A594" s="64" t="s">
        <v>4582</v>
      </c>
      <c r="B594" s="64" t="s">
        <v>355</v>
      </c>
      <c r="C594" s="64" t="s">
        <v>4583</v>
      </c>
      <c r="D594" s="64" t="s">
        <v>3983</v>
      </c>
      <c r="E594" s="64" t="s">
        <v>4584</v>
      </c>
      <c r="F594" s="64" t="s">
        <v>2969</v>
      </c>
      <c r="G594" s="64" t="s">
        <v>11</v>
      </c>
      <c r="H594" s="64" t="s">
        <v>1614</v>
      </c>
      <c r="I594" s="64" t="s">
        <v>1795</v>
      </c>
      <c r="J594" s="64" t="s">
        <v>1786</v>
      </c>
      <c r="K594" s="64" t="s">
        <v>1774</v>
      </c>
      <c r="L594" s="64" t="s">
        <v>11</v>
      </c>
      <c r="M594" s="63"/>
      <c r="N594" s="64" t="s">
        <v>1775</v>
      </c>
      <c r="O594" s="65" t="s">
        <v>1774</v>
      </c>
      <c r="P594" s="64" t="s">
        <v>1810</v>
      </c>
      <c r="Q594" s="64" t="s">
        <v>1811</v>
      </c>
      <c r="R594" s="66">
        <v>45473.5</v>
      </c>
      <c r="S594" s="64" t="s">
        <v>1788</v>
      </c>
      <c r="T594" s="66">
        <v>45681.591666666667</v>
      </c>
    </row>
    <row r="595" spans="1:20" ht="16.8" x14ac:dyDescent="0.25">
      <c r="A595" s="64" t="s">
        <v>4585</v>
      </c>
      <c r="B595" s="64" t="s">
        <v>356</v>
      </c>
      <c r="C595" s="64" t="s">
        <v>4586</v>
      </c>
      <c r="D595" s="64" t="s">
        <v>4587</v>
      </c>
      <c r="E595" s="64" t="s">
        <v>4588</v>
      </c>
      <c r="F595" s="64" t="s">
        <v>2969</v>
      </c>
      <c r="G595" s="64" t="s">
        <v>11</v>
      </c>
      <c r="H595" s="64" t="s">
        <v>1614</v>
      </c>
      <c r="I595" s="64" t="s">
        <v>1795</v>
      </c>
      <c r="J595" s="64" t="s">
        <v>1786</v>
      </c>
      <c r="K595" s="64" t="s">
        <v>1774</v>
      </c>
      <c r="L595" s="64" t="s">
        <v>11</v>
      </c>
      <c r="M595" s="63"/>
      <c r="N595" s="64" t="s">
        <v>1775</v>
      </c>
      <c r="O595" s="65" t="s">
        <v>1774</v>
      </c>
      <c r="P595" s="64" t="s">
        <v>1810</v>
      </c>
      <c r="Q595" s="64" t="s">
        <v>1811</v>
      </c>
      <c r="R595" s="66">
        <v>45473.5</v>
      </c>
      <c r="S595" s="64" t="s">
        <v>1788</v>
      </c>
      <c r="T595" s="66">
        <v>45681.591666666667</v>
      </c>
    </row>
    <row r="596" spans="1:20" ht="16.8" x14ac:dyDescent="0.25">
      <c r="A596" s="64" t="s">
        <v>4589</v>
      </c>
      <c r="B596" s="64" t="s">
        <v>357</v>
      </c>
      <c r="C596" s="64" t="s">
        <v>4590</v>
      </c>
      <c r="D596" s="64" t="s">
        <v>4591</v>
      </c>
      <c r="E596" s="64" t="s">
        <v>4592</v>
      </c>
      <c r="F596" s="64" t="s">
        <v>2969</v>
      </c>
      <c r="G596" s="64" t="s">
        <v>11</v>
      </c>
      <c r="H596" s="64" t="s">
        <v>1614</v>
      </c>
      <c r="I596" s="64" t="s">
        <v>1795</v>
      </c>
      <c r="J596" s="64" t="s">
        <v>1786</v>
      </c>
      <c r="K596" s="64" t="s">
        <v>1774</v>
      </c>
      <c r="L596" s="64" t="s">
        <v>11</v>
      </c>
      <c r="M596" s="63"/>
      <c r="N596" s="64" t="s">
        <v>1775</v>
      </c>
      <c r="O596" s="65" t="s">
        <v>1774</v>
      </c>
      <c r="P596" s="64" t="s">
        <v>4593</v>
      </c>
      <c r="Q596" s="64" t="s">
        <v>1827</v>
      </c>
      <c r="R596" s="66">
        <v>45818.410416666666</v>
      </c>
      <c r="S596" s="63"/>
      <c r="T596" s="63"/>
    </row>
    <row r="597" spans="1:20" ht="16.8" x14ac:dyDescent="0.25">
      <c r="A597" s="64" t="s">
        <v>4594</v>
      </c>
      <c r="B597" s="64" t="s">
        <v>358</v>
      </c>
      <c r="C597" s="64" t="s">
        <v>4595</v>
      </c>
      <c r="D597" s="64" t="s">
        <v>3791</v>
      </c>
      <c r="E597" s="64" t="s">
        <v>4596</v>
      </c>
      <c r="F597" s="64" t="s">
        <v>2969</v>
      </c>
      <c r="G597" s="64" t="s">
        <v>11</v>
      </c>
      <c r="H597" s="64" t="s">
        <v>1614</v>
      </c>
      <c r="I597" s="64" t="s">
        <v>1795</v>
      </c>
      <c r="J597" s="64" t="s">
        <v>1786</v>
      </c>
      <c r="K597" s="64" t="s">
        <v>1774</v>
      </c>
      <c r="L597" s="64" t="s">
        <v>11</v>
      </c>
      <c r="M597" s="63"/>
      <c r="N597" s="64" t="s">
        <v>1775</v>
      </c>
      <c r="O597" s="65" t="s">
        <v>1774</v>
      </c>
      <c r="P597" s="64" t="s">
        <v>1810</v>
      </c>
      <c r="Q597" s="64" t="s">
        <v>1811</v>
      </c>
      <c r="R597" s="66">
        <v>45473.5</v>
      </c>
      <c r="S597" s="64" t="s">
        <v>1788</v>
      </c>
      <c r="T597" s="66">
        <v>45681.591666666667</v>
      </c>
    </row>
    <row r="598" spans="1:20" ht="16.8" x14ac:dyDescent="0.25">
      <c r="A598" s="64" t="s">
        <v>4597</v>
      </c>
      <c r="B598" s="64" t="s">
        <v>359</v>
      </c>
      <c r="C598" s="64" t="s">
        <v>3250</v>
      </c>
      <c r="D598" s="64" t="s">
        <v>3251</v>
      </c>
      <c r="E598" s="64" t="s">
        <v>3252</v>
      </c>
      <c r="F598" s="64" t="s">
        <v>2969</v>
      </c>
      <c r="G598" s="64" t="s">
        <v>11</v>
      </c>
      <c r="H598" s="64" t="s">
        <v>1614</v>
      </c>
      <c r="I598" s="64" t="s">
        <v>1795</v>
      </c>
      <c r="J598" s="64" t="s">
        <v>1786</v>
      </c>
      <c r="K598" s="64" t="s">
        <v>1774</v>
      </c>
      <c r="L598" s="64" t="s">
        <v>11</v>
      </c>
      <c r="M598" s="63"/>
      <c r="N598" s="64" t="s">
        <v>1775</v>
      </c>
      <c r="O598" s="65" t="s">
        <v>1774</v>
      </c>
      <c r="P598" s="64" t="s">
        <v>4598</v>
      </c>
      <c r="Q598" s="64" t="s">
        <v>1828</v>
      </c>
      <c r="R598" s="66">
        <v>45993.385416666664</v>
      </c>
      <c r="S598" s="64" t="s">
        <v>1779</v>
      </c>
      <c r="T598" s="66">
        <v>46002.604166666664</v>
      </c>
    </row>
    <row r="599" spans="1:20" ht="16.8" x14ac:dyDescent="0.25">
      <c r="A599" s="64" t="s">
        <v>4599</v>
      </c>
      <c r="B599" s="64" t="s">
        <v>360</v>
      </c>
      <c r="C599" s="64" t="s">
        <v>4600</v>
      </c>
      <c r="D599" s="64" t="s">
        <v>4601</v>
      </c>
      <c r="E599" s="64" t="s">
        <v>4602</v>
      </c>
      <c r="F599" s="64" t="s">
        <v>2969</v>
      </c>
      <c r="G599" s="64" t="s">
        <v>11</v>
      </c>
      <c r="H599" s="64" t="s">
        <v>1614</v>
      </c>
      <c r="I599" s="64" t="s">
        <v>1795</v>
      </c>
      <c r="J599" s="64" t="s">
        <v>1786</v>
      </c>
      <c r="K599" s="64" t="s">
        <v>1774</v>
      </c>
      <c r="L599" s="64" t="s">
        <v>11</v>
      </c>
      <c r="M599" s="63"/>
      <c r="N599" s="64" t="s">
        <v>1775</v>
      </c>
      <c r="O599" s="65" t="s">
        <v>1774</v>
      </c>
      <c r="P599" s="64" t="s">
        <v>1810</v>
      </c>
      <c r="Q599" s="64" t="s">
        <v>1811</v>
      </c>
      <c r="R599" s="66">
        <v>45473.5</v>
      </c>
      <c r="S599" s="64" t="s">
        <v>1788</v>
      </c>
      <c r="T599" s="66">
        <v>45681.592361111107</v>
      </c>
    </row>
    <row r="600" spans="1:20" ht="16.8" x14ac:dyDescent="0.25">
      <c r="A600" s="64" t="s">
        <v>4603</v>
      </c>
      <c r="B600" s="64" t="s">
        <v>361</v>
      </c>
      <c r="C600" s="64" t="s">
        <v>4604</v>
      </c>
      <c r="D600" s="64" t="s">
        <v>4605</v>
      </c>
      <c r="E600" s="64" t="s">
        <v>4606</v>
      </c>
      <c r="F600" s="64" t="s">
        <v>2101</v>
      </c>
      <c r="G600" s="64" t="s">
        <v>11</v>
      </c>
      <c r="H600" s="64" t="s">
        <v>1614</v>
      </c>
      <c r="I600" s="64" t="s">
        <v>1795</v>
      </c>
      <c r="J600" s="64" t="s">
        <v>1786</v>
      </c>
      <c r="K600" s="64" t="s">
        <v>1774</v>
      </c>
      <c r="L600" s="64" t="s">
        <v>11</v>
      </c>
      <c r="M600" s="63"/>
      <c r="N600" s="64" t="s">
        <v>1775</v>
      </c>
      <c r="O600" s="65" t="s">
        <v>1774</v>
      </c>
      <c r="P600" s="64" t="s">
        <v>4607</v>
      </c>
      <c r="Q600" s="64" t="s">
        <v>1837</v>
      </c>
      <c r="R600" s="66">
        <v>45846.508333333331</v>
      </c>
      <c r="S600" s="64" t="s">
        <v>1827</v>
      </c>
      <c r="T600" s="66">
        <v>45853.851388888885</v>
      </c>
    </row>
    <row r="601" spans="1:20" ht="16.8" x14ac:dyDescent="0.25">
      <c r="A601" s="64" t="s">
        <v>4608</v>
      </c>
      <c r="B601" s="64" t="s">
        <v>4609</v>
      </c>
      <c r="C601" s="64" t="s">
        <v>4610</v>
      </c>
      <c r="D601" s="64" t="s">
        <v>4611</v>
      </c>
      <c r="E601" s="64" t="s">
        <v>4612</v>
      </c>
      <c r="F601" s="64" t="s">
        <v>1785</v>
      </c>
      <c r="G601" s="64" t="s">
        <v>11</v>
      </c>
      <c r="H601" s="64" t="s">
        <v>1614</v>
      </c>
      <c r="I601" s="64" t="s">
        <v>1772</v>
      </c>
      <c r="J601" s="64" t="s">
        <v>1786</v>
      </c>
      <c r="K601" s="64" t="s">
        <v>1774</v>
      </c>
      <c r="L601" s="64" t="s">
        <v>11</v>
      </c>
      <c r="M601" s="63"/>
      <c r="N601" s="64" t="s">
        <v>1775</v>
      </c>
      <c r="O601" s="65" t="s">
        <v>1776</v>
      </c>
      <c r="P601" s="64" t="s">
        <v>4613</v>
      </c>
      <c r="Q601" s="64" t="s">
        <v>1827</v>
      </c>
      <c r="R601" s="66">
        <v>45918.602777777778</v>
      </c>
      <c r="S601" s="63"/>
      <c r="T601" s="66">
        <v>45938.675694444442</v>
      </c>
    </row>
    <row r="602" spans="1:20" ht="16.8" x14ac:dyDescent="0.25">
      <c r="A602" s="64" t="s">
        <v>4614</v>
      </c>
      <c r="B602" s="64" t="s">
        <v>362</v>
      </c>
      <c r="C602" s="64" t="s">
        <v>4615</v>
      </c>
      <c r="D602" s="64" t="s">
        <v>4616</v>
      </c>
      <c r="E602" s="64" t="s">
        <v>4617</v>
      </c>
      <c r="F602" s="64" t="s">
        <v>2969</v>
      </c>
      <c r="G602" s="64" t="s">
        <v>11</v>
      </c>
      <c r="H602" s="64" t="s">
        <v>1614</v>
      </c>
      <c r="I602" s="64" t="s">
        <v>1795</v>
      </c>
      <c r="J602" s="64" t="s">
        <v>1786</v>
      </c>
      <c r="K602" s="64" t="s">
        <v>1774</v>
      </c>
      <c r="L602" s="64" t="s">
        <v>11</v>
      </c>
      <c r="M602" s="63"/>
      <c r="N602" s="64" t="s">
        <v>1775</v>
      </c>
      <c r="O602" s="65" t="s">
        <v>1774</v>
      </c>
      <c r="P602" s="64" t="s">
        <v>4618</v>
      </c>
      <c r="Q602" s="64" t="s">
        <v>1828</v>
      </c>
      <c r="R602" s="66">
        <v>45933.48333333333</v>
      </c>
      <c r="S602" s="63"/>
      <c r="T602" s="63"/>
    </row>
    <row r="603" spans="1:20" ht="16.8" x14ac:dyDescent="0.25">
      <c r="A603" s="64" t="s">
        <v>4619</v>
      </c>
      <c r="B603" s="64" t="s">
        <v>363</v>
      </c>
      <c r="C603" s="64" t="s">
        <v>4620</v>
      </c>
      <c r="D603" s="64" t="s">
        <v>4621</v>
      </c>
      <c r="E603" s="64" t="s">
        <v>4622</v>
      </c>
      <c r="F603" s="64" t="s">
        <v>2969</v>
      </c>
      <c r="G603" s="64" t="s">
        <v>11</v>
      </c>
      <c r="H603" s="64" t="s">
        <v>1614</v>
      </c>
      <c r="I603" s="64" t="s">
        <v>1772</v>
      </c>
      <c r="J603" s="64" t="s">
        <v>1786</v>
      </c>
      <c r="K603" s="64" t="s">
        <v>1774</v>
      </c>
      <c r="L603" s="64" t="s">
        <v>11</v>
      </c>
      <c r="M603" s="63"/>
      <c r="N603" s="64" t="s">
        <v>1775</v>
      </c>
      <c r="O603" s="65" t="s">
        <v>1774</v>
      </c>
      <c r="P603" s="64" t="s">
        <v>4623</v>
      </c>
      <c r="Q603" s="64" t="s">
        <v>1788</v>
      </c>
      <c r="R603" s="66">
        <v>45673.380555555552</v>
      </c>
      <c r="S603" s="64" t="s">
        <v>1788</v>
      </c>
      <c r="T603" s="66">
        <v>45681.592361111107</v>
      </c>
    </row>
    <row r="604" spans="1:20" ht="16.8" x14ac:dyDescent="0.25">
      <c r="A604" s="64" t="s">
        <v>4624</v>
      </c>
      <c r="B604" s="64" t="s">
        <v>4625</v>
      </c>
      <c r="C604" s="64" t="s">
        <v>4626</v>
      </c>
      <c r="D604" s="64" t="s">
        <v>4627</v>
      </c>
      <c r="E604" s="64" t="s">
        <v>4628</v>
      </c>
      <c r="F604" s="64" t="s">
        <v>1802</v>
      </c>
      <c r="G604" s="64" t="s">
        <v>11</v>
      </c>
      <c r="H604" s="64" t="s">
        <v>1614</v>
      </c>
      <c r="I604" s="64" t="s">
        <v>1795</v>
      </c>
      <c r="J604" s="64" t="s">
        <v>1786</v>
      </c>
      <c r="K604" s="64" t="s">
        <v>1776</v>
      </c>
      <c r="L604" s="64" t="s">
        <v>11</v>
      </c>
      <c r="M604" s="63"/>
      <c r="N604" s="64" t="s">
        <v>1775</v>
      </c>
      <c r="O604" s="65" t="s">
        <v>1776</v>
      </c>
      <c r="P604" s="64" t="s">
        <v>4629</v>
      </c>
      <c r="Q604" s="64" t="s">
        <v>2190</v>
      </c>
      <c r="R604" s="66">
        <v>45555.626388888886</v>
      </c>
      <c r="S604" s="64" t="s">
        <v>1788</v>
      </c>
      <c r="T604" s="66">
        <v>45842.810416666667</v>
      </c>
    </row>
    <row r="605" spans="1:20" ht="16.8" x14ac:dyDescent="0.25">
      <c r="A605" s="64" t="s">
        <v>4630</v>
      </c>
      <c r="B605" s="64" t="s">
        <v>364</v>
      </c>
      <c r="C605" s="64" t="s">
        <v>4631</v>
      </c>
      <c r="D605" s="64" t="s">
        <v>4632</v>
      </c>
      <c r="E605" s="64" t="s">
        <v>4633</v>
      </c>
      <c r="F605" s="64" t="s">
        <v>1866</v>
      </c>
      <c r="G605" s="64" t="s">
        <v>11</v>
      </c>
      <c r="H605" s="64" t="s">
        <v>1614</v>
      </c>
      <c r="I605" s="64" t="s">
        <v>1795</v>
      </c>
      <c r="J605" s="64" t="s">
        <v>1786</v>
      </c>
      <c r="K605" s="64" t="s">
        <v>1774</v>
      </c>
      <c r="L605" s="64" t="s">
        <v>11</v>
      </c>
      <c r="M605" s="63"/>
      <c r="N605" s="64" t="s">
        <v>1775</v>
      </c>
      <c r="O605" s="65" t="s">
        <v>1774</v>
      </c>
      <c r="P605" s="64" t="s">
        <v>1810</v>
      </c>
      <c r="Q605" s="64" t="s">
        <v>1811</v>
      </c>
      <c r="R605" s="66">
        <v>45473.5</v>
      </c>
      <c r="S605" s="64" t="s">
        <v>1788</v>
      </c>
      <c r="T605" s="66">
        <v>45681.593055555553</v>
      </c>
    </row>
    <row r="606" spans="1:20" ht="16.8" x14ac:dyDescent="0.25">
      <c r="A606" s="64" t="s">
        <v>4634</v>
      </c>
      <c r="B606" s="64" t="s">
        <v>365</v>
      </c>
      <c r="C606" s="64" t="s">
        <v>4635</v>
      </c>
      <c r="D606" s="64" t="s">
        <v>4636</v>
      </c>
      <c r="E606" s="64" t="s">
        <v>4637</v>
      </c>
      <c r="F606" s="64" t="s">
        <v>2969</v>
      </c>
      <c r="G606" s="64" t="s">
        <v>11</v>
      </c>
      <c r="H606" s="64" t="s">
        <v>1614</v>
      </c>
      <c r="I606" s="64" t="s">
        <v>1795</v>
      </c>
      <c r="J606" s="64" t="s">
        <v>1786</v>
      </c>
      <c r="K606" s="64" t="s">
        <v>1774</v>
      </c>
      <c r="L606" s="64" t="s">
        <v>11</v>
      </c>
      <c r="M606" s="63"/>
      <c r="N606" s="64" t="s">
        <v>1775</v>
      </c>
      <c r="O606" s="65" t="s">
        <v>1774</v>
      </c>
      <c r="P606" s="64" t="s">
        <v>1810</v>
      </c>
      <c r="Q606" s="64" t="s">
        <v>1811</v>
      </c>
      <c r="R606" s="66">
        <v>45473.5</v>
      </c>
      <c r="S606" s="64" t="s">
        <v>1788</v>
      </c>
      <c r="T606" s="66">
        <v>45681.593055555553</v>
      </c>
    </row>
    <row r="607" spans="1:20" ht="16.8" x14ac:dyDescent="0.25">
      <c r="A607" s="64" t="s">
        <v>4638</v>
      </c>
      <c r="B607" s="64" t="s">
        <v>366</v>
      </c>
      <c r="C607" s="64" t="s">
        <v>4639</v>
      </c>
      <c r="D607" s="64" t="s">
        <v>4640</v>
      </c>
      <c r="E607" s="64" t="s">
        <v>4641</v>
      </c>
      <c r="F607" s="64" t="s">
        <v>2969</v>
      </c>
      <c r="G607" s="64" t="s">
        <v>11</v>
      </c>
      <c r="H607" s="64" t="s">
        <v>1614</v>
      </c>
      <c r="I607" s="64" t="s">
        <v>1795</v>
      </c>
      <c r="J607" s="64" t="s">
        <v>1786</v>
      </c>
      <c r="K607" s="64" t="s">
        <v>1774</v>
      </c>
      <c r="L607" s="64" t="s">
        <v>11</v>
      </c>
      <c r="M607" s="63"/>
      <c r="N607" s="64" t="s">
        <v>1775</v>
      </c>
      <c r="O607" s="65" t="s">
        <v>1774</v>
      </c>
      <c r="P607" s="64" t="s">
        <v>1810</v>
      </c>
      <c r="Q607" s="64" t="s">
        <v>1811</v>
      </c>
      <c r="R607" s="66">
        <v>45473.5</v>
      </c>
      <c r="S607" s="64" t="s">
        <v>1788</v>
      </c>
      <c r="T607" s="66">
        <v>45681.593055555553</v>
      </c>
    </row>
    <row r="608" spans="1:20" ht="16.8" x14ac:dyDescent="0.25">
      <c r="A608" s="64" t="s">
        <v>4642</v>
      </c>
      <c r="B608" s="64" t="s">
        <v>367</v>
      </c>
      <c r="C608" s="64" t="s">
        <v>4643</v>
      </c>
      <c r="D608" s="64" t="s">
        <v>4644</v>
      </c>
      <c r="E608" s="64" t="s">
        <v>4645</v>
      </c>
      <c r="F608" s="64" t="s">
        <v>2969</v>
      </c>
      <c r="G608" s="64" t="s">
        <v>11</v>
      </c>
      <c r="H608" s="64" t="s">
        <v>1614</v>
      </c>
      <c r="I608" s="64" t="s">
        <v>1795</v>
      </c>
      <c r="J608" s="64" t="s">
        <v>1786</v>
      </c>
      <c r="K608" s="64" t="s">
        <v>1774</v>
      </c>
      <c r="L608" s="64" t="s">
        <v>11</v>
      </c>
      <c r="M608" s="63"/>
      <c r="N608" s="64" t="s">
        <v>1775</v>
      </c>
      <c r="O608" s="65" t="s">
        <v>1774</v>
      </c>
      <c r="P608" s="64" t="s">
        <v>1810</v>
      </c>
      <c r="Q608" s="64" t="s">
        <v>1811</v>
      </c>
      <c r="R608" s="66">
        <v>45473.5</v>
      </c>
      <c r="S608" s="64" t="s">
        <v>1788</v>
      </c>
      <c r="T608" s="66">
        <v>45681.593055555553</v>
      </c>
    </row>
    <row r="609" spans="1:20" ht="16.8" x14ac:dyDescent="0.25">
      <c r="A609" s="64" t="s">
        <v>4646</v>
      </c>
      <c r="B609" s="64" t="s">
        <v>368</v>
      </c>
      <c r="C609" s="64" t="s">
        <v>4647</v>
      </c>
      <c r="D609" s="64" t="s">
        <v>4648</v>
      </c>
      <c r="E609" s="64" t="s">
        <v>4649</v>
      </c>
      <c r="F609" s="64" t="s">
        <v>1866</v>
      </c>
      <c r="G609" s="64" t="s">
        <v>11</v>
      </c>
      <c r="H609" s="64" t="s">
        <v>1614</v>
      </c>
      <c r="I609" s="64" t="s">
        <v>1795</v>
      </c>
      <c r="J609" s="64" t="s">
        <v>1786</v>
      </c>
      <c r="K609" s="64" t="s">
        <v>1774</v>
      </c>
      <c r="L609" s="64" t="s">
        <v>11</v>
      </c>
      <c r="M609" s="63"/>
      <c r="N609" s="64" t="s">
        <v>1775</v>
      </c>
      <c r="O609" s="65" t="s">
        <v>1774</v>
      </c>
      <c r="P609" s="64" t="s">
        <v>1810</v>
      </c>
      <c r="Q609" s="64" t="s">
        <v>1811</v>
      </c>
      <c r="R609" s="66">
        <v>45473.5</v>
      </c>
      <c r="S609" s="64" t="s">
        <v>1788</v>
      </c>
      <c r="T609" s="66">
        <v>45681.59375</v>
      </c>
    </row>
    <row r="610" spans="1:20" ht="16.8" x14ac:dyDescent="0.25">
      <c r="A610" s="64" t="s">
        <v>4650</v>
      </c>
      <c r="B610" s="64" t="s">
        <v>369</v>
      </c>
      <c r="C610" s="64" t="s">
        <v>4651</v>
      </c>
      <c r="D610" s="64" t="s">
        <v>4652</v>
      </c>
      <c r="E610" s="64" t="s">
        <v>4653</v>
      </c>
      <c r="F610" s="64" t="s">
        <v>2969</v>
      </c>
      <c r="G610" s="64" t="s">
        <v>11</v>
      </c>
      <c r="H610" s="64" t="s">
        <v>1614</v>
      </c>
      <c r="I610" s="64" t="s">
        <v>1795</v>
      </c>
      <c r="J610" s="64" t="s">
        <v>1786</v>
      </c>
      <c r="K610" s="64" t="s">
        <v>1774</v>
      </c>
      <c r="L610" s="64" t="s">
        <v>11</v>
      </c>
      <c r="M610" s="63"/>
      <c r="N610" s="64" t="s">
        <v>1775</v>
      </c>
      <c r="O610" s="65" t="s">
        <v>1774</v>
      </c>
      <c r="P610" s="64" t="s">
        <v>4654</v>
      </c>
      <c r="Q610" s="64" t="s">
        <v>1827</v>
      </c>
      <c r="R610" s="66">
        <v>46066.587500000001</v>
      </c>
      <c r="S610" s="63"/>
      <c r="T610" s="63"/>
    </row>
    <row r="611" spans="1:20" ht="16.8" x14ac:dyDescent="0.25">
      <c r="A611" s="64" t="s">
        <v>4655</v>
      </c>
      <c r="B611" s="64" t="s">
        <v>370</v>
      </c>
      <c r="C611" s="64" t="s">
        <v>4656</v>
      </c>
      <c r="D611" s="64" t="s">
        <v>4657</v>
      </c>
      <c r="E611" s="64" t="s">
        <v>4658</v>
      </c>
      <c r="F611" s="64" t="s">
        <v>2969</v>
      </c>
      <c r="G611" s="64" t="s">
        <v>11</v>
      </c>
      <c r="H611" s="64" t="s">
        <v>1614</v>
      </c>
      <c r="I611" s="64" t="s">
        <v>1795</v>
      </c>
      <c r="J611" s="64" t="s">
        <v>1786</v>
      </c>
      <c r="K611" s="64" t="s">
        <v>1774</v>
      </c>
      <c r="L611" s="64" t="s">
        <v>11</v>
      </c>
      <c r="M611" s="63"/>
      <c r="N611" s="64" t="s">
        <v>1775</v>
      </c>
      <c r="O611" s="65" t="s">
        <v>1774</v>
      </c>
      <c r="P611" s="64" t="s">
        <v>1810</v>
      </c>
      <c r="Q611" s="64" t="s">
        <v>1811</v>
      </c>
      <c r="R611" s="66">
        <v>45473.5</v>
      </c>
      <c r="S611" s="64" t="s">
        <v>1788</v>
      </c>
      <c r="T611" s="66">
        <v>45681.59375</v>
      </c>
    </row>
    <row r="612" spans="1:20" ht="16.8" x14ac:dyDescent="0.25">
      <c r="A612" s="64" t="s">
        <v>4659</v>
      </c>
      <c r="B612" s="64" t="s">
        <v>371</v>
      </c>
      <c r="C612" s="64" t="s">
        <v>4660</v>
      </c>
      <c r="D612" s="64" t="s">
        <v>4661</v>
      </c>
      <c r="E612" s="64" t="s">
        <v>4662</v>
      </c>
      <c r="F612" s="64" t="s">
        <v>1785</v>
      </c>
      <c r="G612" s="64" t="s">
        <v>11</v>
      </c>
      <c r="H612" s="64" t="s">
        <v>1614</v>
      </c>
      <c r="I612" s="64" t="s">
        <v>1772</v>
      </c>
      <c r="J612" s="64" t="s">
        <v>1786</v>
      </c>
      <c r="K612" s="64" t="s">
        <v>1774</v>
      </c>
      <c r="L612" s="64" t="s">
        <v>11</v>
      </c>
      <c r="M612" s="63"/>
      <c r="N612" s="64" t="s">
        <v>1775</v>
      </c>
      <c r="O612" s="65" t="s">
        <v>1774</v>
      </c>
      <c r="P612" s="64" t="s">
        <v>1810</v>
      </c>
      <c r="Q612" s="64" t="s">
        <v>1811</v>
      </c>
      <c r="R612" s="66">
        <v>45473.5</v>
      </c>
      <c r="S612" s="64" t="s">
        <v>1788</v>
      </c>
      <c r="T612" s="66">
        <v>45681.642361111109</v>
      </c>
    </row>
    <row r="613" spans="1:20" ht="16.8" x14ac:dyDescent="0.25">
      <c r="A613" s="64" t="s">
        <v>4663</v>
      </c>
      <c r="B613" s="64" t="s">
        <v>372</v>
      </c>
      <c r="C613" s="64" t="s">
        <v>4664</v>
      </c>
      <c r="D613" s="64" t="s">
        <v>4665</v>
      </c>
      <c r="E613" s="64" t="s">
        <v>4666</v>
      </c>
      <c r="F613" s="64" t="s">
        <v>2969</v>
      </c>
      <c r="G613" s="64" t="s">
        <v>11</v>
      </c>
      <c r="H613" s="64" t="s">
        <v>1614</v>
      </c>
      <c r="I613" s="64" t="s">
        <v>1795</v>
      </c>
      <c r="J613" s="64" t="s">
        <v>1786</v>
      </c>
      <c r="K613" s="64" t="s">
        <v>1774</v>
      </c>
      <c r="L613" s="64" t="s">
        <v>11</v>
      </c>
      <c r="M613" s="63"/>
      <c r="N613" s="64" t="s">
        <v>1775</v>
      </c>
      <c r="O613" s="65" t="s">
        <v>1774</v>
      </c>
      <c r="P613" s="64" t="s">
        <v>1810</v>
      </c>
      <c r="Q613" s="64" t="s">
        <v>1811</v>
      </c>
      <c r="R613" s="66">
        <v>45473.5</v>
      </c>
      <c r="S613" s="64" t="s">
        <v>1788</v>
      </c>
      <c r="T613" s="66">
        <v>45681.642361111109</v>
      </c>
    </row>
    <row r="614" spans="1:20" ht="16.8" x14ac:dyDescent="0.25">
      <c r="A614" s="64" t="s">
        <v>4667</v>
      </c>
      <c r="B614" s="64" t="s">
        <v>373</v>
      </c>
      <c r="C614" s="64" t="s">
        <v>4668</v>
      </c>
      <c r="D614" s="64" t="s">
        <v>4669</v>
      </c>
      <c r="E614" s="64" t="s">
        <v>4670</v>
      </c>
      <c r="F614" s="64" t="s">
        <v>1866</v>
      </c>
      <c r="G614" s="64" t="s">
        <v>11</v>
      </c>
      <c r="H614" s="64" t="s">
        <v>1614</v>
      </c>
      <c r="I614" s="64" t="s">
        <v>1795</v>
      </c>
      <c r="J614" s="64" t="s">
        <v>1786</v>
      </c>
      <c r="K614" s="64" t="s">
        <v>1774</v>
      </c>
      <c r="L614" s="64" t="s">
        <v>11</v>
      </c>
      <c r="M614" s="63"/>
      <c r="N614" s="64" t="s">
        <v>1775</v>
      </c>
      <c r="O614" s="65" t="s">
        <v>1774</v>
      </c>
      <c r="P614" s="64" t="s">
        <v>1810</v>
      </c>
      <c r="Q614" s="64" t="s">
        <v>1811</v>
      </c>
      <c r="R614" s="66">
        <v>45473.5</v>
      </c>
      <c r="S614" s="64" t="s">
        <v>1788</v>
      </c>
      <c r="T614" s="66">
        <v>45681.642361111109</v>
      </c>
    </row>
    <row r="615" spans="1:20" ht="16.8" x14ac:dyDescent="0.25">
      <c r="A615" s="64" t="s">
        <v>4671</v>
      </c>
      <c r="B615" s="64" t="s">
        <v>4672</v>
      </c>
      <c r="C615" s="64" t="s">
        <v>4673</v>
      </c>
      <c r="D615" s="64" t="s">
        <v>4674</v>
      </c>
      <c r="E615" s="64" t="s">
        <v>4675</v>
      </c>
      <c r="F615" s="64" t="s">
        <v>2969</v>
      </c>
      <c r="G615" s="64" t="s">
        <v>11</v>
      </c>
      <c r="H615" s="64" t="s">
        <v>1614</v>
      </c>
      <c r="I615" s="64" t="s">
        <v>1795</v>
      </c>
      <c r="J615" s="64" t="s">
        <v>1786</v>
      </c>
      <c r="K615" s="64" t="s">
        <v>1776</v>
      </c>
      <c r="L615" s="64" t="s">
        <v>11</v>
      </c>
      <c r="M615" s="63"/>
      <c r="N615" s="64" t="s">
        <v>1775</v>
      </c>
      <c r="O615" s="65" t="s">
        <v>1776</v>
      </c>
      <c r="P615" s="64" t="s">
        <v>4676</v>
      </c>
      <c r="Q615" s="64" t="s">
        <v>1837</v>
      </c>
      <c r="R615" s="66">
        <v>45938.784027777772</v>
      </c>
      <c r="S615" s="64" t="s">
        <v>1779</v>
      </c>
      <c r="T615" s="66">
        <v>45992.490972222222</v>
      </c>
    </row>
    <row r="616" spans="1:20" ht="16.8" x14ac:dyDescent="0.25">
      <c r="A616" s="64" t="s">
        <v>4677</v>
      </c>
      <c r="B616" s="64" t="s">
        <v>4678</v>
      </c>
      <c r="C616" s="64" t="s">
        <v>4679</v>
      </c>
      <c r="D616" s="64" t="s">
        <v>4680</v>
      </c>
      <c r="E616" s="64" t="s">
        <v>4681</v>
      </c>
      <c r="F616" s="64" t="s">
        <v>1876</v>
      </c>
      <c r="G616" s="64" t="s">
        <v>24</v>
      </c>
      <c r="H616" s="64" t="s">
        <v>4682</v>
      </c>
      <c r="I616" s="64" t="s">
        <v>1795</v>
      </c>
      <c r="J616" s="64" t="s">
        <v>2161</v>
      </c>
      <c r="K616" s="64" t="s">
        <v>1776</v>
      </c>
      <c r="L616" s="64" t="s">
        <v>24</v>
      </c>
      <c r="M616" s="63"/>
      <c r="N616" s="64" t="s">
        <v>1775</v>
      </c>
      <c r="O616" s="65" t="s">
        <v>1776</v>
      </c>
      <c r="P616" s="64" t="s">
        <v>4683</v>
      </c>
      <c r="Q616" s="64" t="s">
        <v>3838</v>
      </c>
      <c r="R616" s="66">
        <v>45793.450694444444</v>
      </c>
      <c r="S616" s="63"/>
      <c r="T616" s="66">
        <v>45793.453472222223</v>
      </c>
    </row>
    <row r="617" spans="1:20" ht="16.8" x14ac:dyDescent="0.25">
      <c r="A617" s="64" t="s">
        <v>4684</v>
      </c>
      <c r="B617" s="64" t="s">
        <v>4685</v>
      </c>
      <c r="C617" s="64" t="s">
        <v>4686</v>
      </c>
      <c r="D617" s="64" t="s">
        <v>4687</v>
      </c>
      <c r="E617" s="64" t="s">
        <v>4688</v>
      </c>
      <c r="F617" s="64" t="s">
        <v>1876</v>
      </c>
      <c r="G617" s="64" t="s">
        <v>24</v>
      </c>
      <c r="H617" s="64" t="s">
        <v>4682</v>
      </c>
      <c r="I617" s="64" t="s">
        <v>1795</v>
      </c>
      <c r="J617" s="64" t="s">
        <v>2161</v>
      </c>
      <c r="K617" s="64" t="s">
        <v>1776</v>
      </c>
      <c r="L617" s="64" t="s">
        <v>24</v>
      </c>
      <c r="M617" s="63"/>
      <c r="N617" s="64" t="s">
        <v>1775</v>
      </c>
      <c r="O617" s="65" t="s">
        <v>1776</v>
      </c>
      <c r="P617" s="64" t="s">
        <v>1810</v>
      </c>
      <c r="Q617" s="64" t="s">
        <v>1811</v>
      </c>
      <c r="R617" s="66">
        <v>45473.5</v>
      </c>
      <c r="S617" s="64" t="s">
        <v>1779</v>
      </c>
      <c r="T617" s="66">
        <v>45986.334027777775</v>
      </c>
    </row>
    <row r="618" spans="1:20" ht="16.8" x14ac:dyDescent="0.25">
      <c r="A618" s="64" t="s">
        <v>4689</v>
      </c>
      <c r="B618" s="64" t="s">
        <v>4690</v>
      </c>
      <c r="C618" s="64" t="s">
        <v>4679</v>
      </c>
      <c r="D618" s="64" t="s">
        <v>4680</v>
      </c>
      <c r="E618" s="64" t="s">
        <v>4681</v>
      </c>
      <c r="F618" s="64" t="s">
        <v>1876</v>
      </c>
      <c r="G618" s="64" t="s">
        <v>24</v>
      </c>
      <c r="H618" s="64" t="s">
        <v>4682</v>
      </c>
      <c r="I618" s="64" t="s">
        <v>1795</v>
      </c>
      <c r="J618" s="64" t="s">
        <v>2161</v>
      </c>
      <c r="K618" s="64" t="s">
        <v>1776</v>
      </c>
      <c r="L618" s="64" t="s">
        <v>24</v>
      </c>
      <c r="M618" s="63"/>
      <c r="N618" s="64" t="s">
        <v>1775</v>
      </c>
      <c r="O618" s="65" t="s">
        <v>1776</v>
      </c>
      <c r="P618" s="64" t="s">
        <v>4683</v>
      </c>
      <c r="Q618" s="64" t="s">
        <v>1811</v>
      </c>
      <c r="R618" s="66">
        <v>45473.5</v>
      </c>
      <c r="S618" s="64" t="s">
        <v>1779</v>
      </c>
      <c r="T618" s="66">
        <v>45986.334027777775</v>
      </c>
    </row>
    <row r="619" spans="1:20" ht="16.8" x14ac:dyDescent="0.25">
      <c r="A619" s="64" t="s">
        <v>4691</v>
      </c>
      <c r="B619" s="64" t="s">
        <v>4692</v>
      </c>
      <c r="C619" s="64" t="s">
        <v>4693</v>
      </c>
      <c r="D619" s="64" t="s">
        <v>4694</v>
      </c>
      <c r="E619" s="64" t="s">
        <v>4695</v>
      </c>
      <c r="F619" s="64" t="s">
        <v>1771</v>
      </c>
      <c r="G619" s="64" t="s">
        <v>69</v>
      </c>
      <c r="H619" s="64" t="s">
        <v>1670</v>
      </c>
      <c r="I619" s="64" t="s">
        <v>1795</v>
      </c>
      <c r="J619" s="64" t="s">
        <v>2161</v>
      </c>
      <c r="K619" s="64" t="s">
        <v>1774</v>
      </c>
      <c r="L619" s="64" t="s">
        <v>69</v>
      </c>
      <c r="M619" s="63"/>
      <c r="N619" s="64" t="s">
        <v>1775</v>
      </c>
      <c r="O619" s="65" t="s">
        <v>1776</v>
      </c>
      <c r="P619" s="64" t="s">
        <v>1810</v>
      </c>
      <c r="Q619" s="64" t="s">
        <v>1811</v>
      </c>
      <c r="R619" s="66">
        <v>45473.5</v>
      </c>
      <c r="S619" s="64" t="s">
        <v>1779</v>
      </c>
      <c r="T619" s="66">
        <v>46141.716666666667</v>
      </c>
    </row>
    <row r="620" spans="1:20" ht="16.8" x14ac:dyDescent="0.25">
      <c r="A620" s="64" t="s">
        <v>4696</v>
      </c>
      <c r="B620" s="64" t="s">
        <v>4697</v>
      </c>
      <c r="C620" s="64" t="s">
        <v>4698</v>
      </c>
      <c r="D620" s="64" t="s">
        <v>4699</v>
      </c>
      <c r="E620" s="64" t="s">
        <v>4700</v>
      </c>
      <c r="F620" s="64" t="s">
        <v>1771</v>
      </c>
      <c r="G620" s="64" t="s">
        <v>24</v>
      </c>
      <c r="H620" s="64" t="s">
        <v>4682</v>
      </c>
      <c r="I620" s="64" t="s">
        <v>1795</v>
      </c>
      <c r="J620" s="64" t="s">
        <v>2161</v>
      </c>
      <c r="K620" s="64" t="s">
        <v>1776</v>
      </c>
      <c r="L620" s="64" t="s">
        <v>24</v>
      </c>
      <c r="M620" s="63"/>
      <c r="N620" s="64" t="s">
        <v>1775</v>
      </c>
      <c r="O620" s="65" t="s">
        <v>1776</v>
      </c>
      <c r="P620" s="64" t="s">
        <v>4701</v>
      </c>
      <c r="Q620" s="64" t="s">
        <v>3838</v>
      </c>
      <c r="R620" s="66">
        <v>45617.780555555553</v>
      </c>
      <c r="S620" s="64" t="s">
        <v>1788</v>
      </c>
      <c r="T620" s="66">
        <v>45681.651388888888</v>
      </c>
    </row>
    <row r="621" spans="1:20" ht="16.8" x14ac:dyDescent="0.25">
      <c r="A621" s="64" t="s">
        <v>4702</v>
      </c>
      <c r="B621" s="64" t="s">
        <v>4703</v>
      </c>
      <c r="C621" s="64" t="s">
        <v>4704</v>
      </c>
      <c r="D621" s="64" t="s">
        <v>4705</v>
      </c>
      <c r="E621" s="64" t="s">
        <v>4706</v>
      </c>
      <c r="F621" s="64" t="s">
        <v>2322</v>
      </c>
      <c r="G621" s="64" t="s">
        <v>24</v>
      </c>
      <c r="H621" s="64" t="s">
        <v>4682</v>
      </c>
      <c r="I621" s="64" t="s">
        <v>1795</v>
      </c>
      <c r="J621" s="64" t="s">
        <v>2161</v>
      </c>
      <c r="K621" s="64" t="s">
        <v>1776</v>
      </c>
      <c r="L621" s="64" t="s">
        <v>24</v>
      </c>
      <c r="M621" s="63"/>
      <c r="N621" s="64" t="s">
        <v>1775</v>
      </c>
      <c r="O621" s="65" t="s">
        <v>1776</v>
      </c>
      <c r="P621" s="64" t="s">
        <v>1810</v>
      </c>
      <c r="Q621" s="64" t="s">
        <v>1811</v>
      </c>
      <c r="R621" s="66">
        <v>45473.5</v>
      </c>
      <c r="S621" s="64" t="s">
        <v>1779</v>
      </c>
      <c r="T621" s="66">
        <v>45986.334027777775</v>
      </c>
    </row>
    <row r="622" spans="1:20" ht="16.8" x14ac:dyDescent="0.25">
      <c r="A622" s="64" t="s">
        <v>4710</v>
      </c>
      <c r="B622" s="64" t="s">
        <v>4711</v>
      </c>
      <c r="C622" s="64" t="s">
        <v>4712</v>
      </c>
      <c r="D622" s="64" t="s">
        <v>4713</v>
      </c>
      <c r="E622" s="64" t="s">
        <v>4714</v>
      </c>
      <c r="F622" s="64" t="s">
        <v>2322</v>
      </c>
      <c r="G622" s="64" t="s">
        <v>69</v>
      </c>
      <c r="H622" s="64" t="s">
        <v>1670</v>
      </c>
      <c r="I622" s="64" t="s">
        <v>1795</v>
      </c>
      <c r="J622" s="64" t="s">
        <v>2161</v>
      </c>
      <c r="K622" s="64" t="s">
        <v>1774</v>
      </c>
      <c r="L622" s="64" t="s">
        <v>69</v>
      </c>
      <c r="M622" s="63"/>
      <c r="N622" s="64" t="s">
        <v>1775</v>
      </c>
      <c r="O622" s="65" t="s">
        <v>1774</v>
      </c>
      <c r="P622" s="64" t="s">
        <v>1810</v>
      </c>
      <c r="Q622" s="64" t="s">
        <v>1811</v>
      </c>
      <c r="R622" s="66">
        <v>45473.5</v>
      </c>
      <c r="S622" s="64" t="s">
        <v>1837</v>
      </c>
      <c r="T622" s="66">
        <v>46132.709027777775</v>
      </c>
    </row>
    <row r="623" spans="1:20" ht="16.8" x14ac:dyDescent="0.25">
      <c r="A623" s="64" t="s">
        <v>4715</v>
      </c>
      <c r="B623" s="64" t="s">
        <v>4716</v>
      </c>
      <c r="C623" s="64" t="s">
        <v>4717</v>
      </c>
      <c r="D623" s="64" t="s">
        <v>4718</v>
      </c>
      <c r="E623" s="64" t="s">
        <v>4719</v>
      </c>
      <c r="F623" s="64" t="s">
        <v>2322</v>
      </c>
      <c r="G623" s="64" t="s">
        <v>63</v>
      </c>
      <c r="H623" s="64" t="s">
        <v>1626</v>
      </c>
      <c r="I623" s="64" t="s">
        <v>1772</v>
      </c>
      <c r="J623" s="64" t="s">
        <v>1786</v>
      </c>
      <c r="K623" s="64" t="s">
        <v>1774</v>
      </c>
      <c r="L623" s="64" t="s">
        <v>63</v>
      </c>
      <c r="M623" s="63"/>
      <c r="N623" s="64" t="s">
        <v>1775</v>
      </c>
      <c r="O623" s="65" t="s">
        <v>1774</v>
      </c>
      <c r="P623" s="64" t="s">
        <v>1810</v>
      </c>
      <c r="Q623" s="64" t="s">
        <v>1811</v>
      </c>
      <c r="R623" s="66">
        <v>45473.5</v>
      </c>
      <c r="S623" s="64" t="s">
        <v>1837</v>
      </c>
      <c r="T623" s="66">
        <v>45919.784722222219</v>
      </c>
    </row>
    <row r="624" spans="1:20" ht="16.8" x14ac:dyDescent="0.25">
      <c r="A624" s="64" t="s">
        <v>4720</v>
      </c>
      <c r="B624" s="64" t="s">
        <v>374</v>
      </c>
      <c r="C624" s="64" t="s">
        <v>4721</v>
      </c>
      <c r="D624" s="64" t="s">
        <v>4722</v>
      </c>
      <c r="E624" s="64" t="s">
        <v>4723</v>
      </c>
      <c r="F624" s="64" t="s">
        <v>1802</v>
      </c>
      <c r="G624" s="64" t="s">
        <v>63</v>
      </c>
      <c r="H624" s="64" t="s">
        <v>1626</v>
      </c>
      <c r="I624" s="64" t="s">
        <v>1772</v>
      </c>
      <c r="J624" s="64" t="s">
        <v>1786</v>
      </c>
      <c r="K624" s="64" t="s">
        <v>1774</v>
      </c>
      <c r="L624" s="64" t="s">
        <v>63</v>
      </c>
      <c r="M624" s="63"/>
      <c r="N624" s="64" t="s">
        <v>1775</v>
      </c>
      <c r="O624" s="65" t="s">
        <v>1774</v>
      </c>
      <c r="P624" s="64" t="s">
        <v>1810</v>
      </c>
      <c r="Q624" s="64" t="s">
        <v>1811</v>
      </c>
      <c r="R624" s="66">
        <v>45473.5</v>
      </c>
      <c r="S624" s="64" t="s">
        <v>1837</v>
      </c>
      <c r="T624" s="66">
        <v>45919.784722222219</v>
      </c>
    </row>
    <row r="625" spans="1:20" ht="16.8" x14ac:dyDescent="0.25">
      <c r="A625" s="64" t="s">
        <v>4724</v>
      </c>
      <c r="B625" s="64" t="s">
        <v>375</v>
      </c>
      <c r="C625" s="64" t="s">
        <v>4725</v>
      </c>
      <c r="D625" s="64" t="s">
        <v>4726</v>
      </c>
      <c r="E625" s="64" t="s">
        <v>4727</v>
      </c>
      <c r="F625" s="64" t="s">
        <v>1802</v>
      </c>
      <c r="G625" s="64" t="s">
        <v>63</v>
      </c>
      <c r="H625" s="64" t="s">
        <v>1626</v>
      </c>
      <c r="I625" s="64" t="s">
        <v>1772</v>
      </c>
      <c r="J625" s="64" t="s">
        <v>1786</v>
      </c>
      <c r="K625" s="64" t="s">
        <v>1774</v>
      </c>
      <c r="L625" s="64" t="s">
        <v>63</v>
      </c>
      <c r="M625" s="63"/>
      <c r="N625" s="64" t="s">
        <v>1775</v>
      </c>
      <c r="O625" s="65" t="s">
        <v>1774</v>
      </c>
      <c r="P625" s="64" t="s">
        <v>1810</v>
      </c>
      <c r="Q625" s="64" t="s">
        <v>1811</v>
      </c>
      <c r="R625" s="66">
        <v>45473.5</v>
      </c>
      <c r="S625" s="64" t="s">
        <v>1837</v>
      </c>
      <c r="T625" s="66">
        <v>45919.770138888889</v>
      </c>
    </row>
    <row r="626" spans="1:20" ht="16.8" x14ac:dyDescent="0.25">
      <c r="A626" s="64" t="s">
        <v>4728</v>
      </c>
      <c r="B626" s="64" t="s">
        <v>4729</v>
      </c>
      <c r="C626" s="64" t="s">
        <v>2836</v>
      </c>
      <c r="D626" s="64" t="s">
        <v>2837</v>
      </c>
      <c r="E626" s="64" t="s">
        <v>2838</v>
      </c>
      <c r="F626" s="64" t="s">
        <v>1856</v>
      </c>
      <c r="G626" s="64" t="s">
        <v>51</v>
      </c>
      <c r="H626" s="64" t="s">
        <v>1598</v>
      </c>
      <c r="I626" s="64" t="s">
        <v>1795</v>
      </c>
      <c r="J626" s="64" t="s">
        <v>1786</v>
      </c>
      <c r="K626" s="64" t="s">
        <v>1776</v>
      </c>
      <c r="L626" s="64" t="s">
        <v>51</v>
      </c>
      <c r="M626" s="63"/>
      <c r="N626" s="64" t="s">
        <v>1775</v>
      </c>
      <c r="O626" s="65" t="s">
        <v>1776</v>
      </c>
      <c r="P626" s="64" t="s">
        <v>1810</v>
      </c>
      <c r="Q626" s="64" t="s">
        <v>1811</v>
      </c>
      <c r="R626" s="66">
        <v>45473.5</v>
      </c>
      <c r="S626" s="64" t="s">
        <v>1788</v>
      </c>
      <c r="T626" s="66">
        <v>45701.626388888886</v>
      </c>
    </row>
    <row r="627" spans="1:20" ht="16.8" x14ac:dyDescent="0.25">
      <c r="A627" s="64" t="s">
        <v>4730</v>
      </c>
      <c r="B627" s="64" t="s">
        <v>4731</v>
      </c>
      <c r="C627" s="64" t="s">
        <v>4732</v>
      </c>
      <c r="D627" s="64" t="s">
        <v>4733</v>
      </c>
      <c r="E627" s="64" t="s">
        <v>4734</v>
      </c>
      <c r="F627" s="64" t="s">
        <v>2322</v>
      </c>
      <c r="G627" s="64" t="s">
        <v>63</v>
      </c>
      <c r="H627" s="64" t="s">
        <v>1626</v>
      </c>
      <c r="I627" s="64" t="s">
        <v>1795</v>
      </c>
      <c r="J627" s="64" t="s">
        <v>1786</v>
      </c>
      <c r="K627" s="64" t="s">
        <v>1774</v>
      </c>
      <c r="L627" s="64" t="s">
        <v>63</v>
      </c>
      <c r="M627" s="63"/>
      <c r="N627" s="64" t="s">
        <v>1775</v>
      </c>
      <c r="O627" s="65" t="s">
        <v>1774</v>
      </c>
      <c r="P627" s="64" t="s">
        <v>1810</v>
      </c>
      <c r="Q627" s="64" t="s">
        <v>1811</v>
      </c>
      <c r="R627" s="66">
        <v>45473.5</v>
      </c>
      <c r="S627" s="64" t="s">
        <v>1837</v>
      </c>
      <c r="T627" s="66">
        <v>45919.784722222219</v>
      </c>
    </row>
    <row r="628" spans="1:20" ht="16.8" x14ac:dyDescent="0.25">
      <c r="A628" s="64" t="s">
        <v>4735</v>
      </c>
      <c r="B628" s="64" t="s">
        <v>376</v>
      </c>
      <c r="C628" s="64" t="s">
        <v>4736</v>
      </c>
      <c r="D628" s="64" t="s">
        <v>4737</v>
      </c>
      <c r="E628" s="64" t="s">
        <v>4738</v>
      </c>
      <c r="F628" s="64" t="s">
        <v>1771</v>
      </c>
      <c r="G628" s="64" t="s">
        <v>63</v>
      </c>
      <c r="H628" s="64" t="s">
        <v>1626</v>
      </c>
      <c r="I628" s="64" t="s">
        <v>1795</v>
      </c>
      <c r="J628" s="64" t="s">
        <v>1786</v>
      </c>
      <c r="K628" s="64" t="s">
        <v>1774</v>
      </c>
      <c r="L628" s="64" t="s">
        <v>63</v>
      </c>
      <c r="M628" s="63"/>
      <c r="N628" s="64" t="s">
        <v>1775</v>
      </c>
      <c r="O628" s="65" t="s">
        <v>1774</v>
      </c>
      <c r="P628" s="64" t="s">
        <v>4739</v>
      </c>
      <c r="Q628" s="64" t="s">
        <v>1828</v>
      </c>
      <c r="R628" s="66">
        <v>45950.595833333333</v>
      </c>
      <c r="S628" s="63"/>
      <c r="T628" s="63"/>
    </row>
    <row r="629" spans="1:20" ht="16.8" x14ac:dyDescent="0.25">
      <c r="A629" s="64" t="s">
        <v>4740</v>
      </c>
      <c r="B629" s="64" t="s">
        <v>4741</v>
      </c>
      <c r="C629" s="64" t="s">
        <v>4742</v>
      </c>
      <c r="D629" s="64" t="s">
        <v>4743</v>
      </c>
      <c r="E629" s="64" t="s">
        <v>4744</v>
      </c>
      <c r="F629" s="64" t="s">
        <v>1849</v>
      </c>
      <c r="G629" s="64" t="s">
        <v>63</v>
      </c>
      <c r="H629" s="64" t="s">
        <v>1626</v>
      </c>
      <c r="I629" s="64" t="s">
        <v>1772</v>
      </c>
      <c r="J629" s="64" t="s">
        <v>1786</v>
      </c>
      <c r="K629" s="64" t="s">
        <v>1774</v>
      </c>
      <c r="L629" s="64" t="s">
        <v>63</v>
      </c>
      <c r="M629" s="63"/>
      <c r="N629" s="64" t="s">
        <v>1775</v>
      </c>
      <c r="O629" s="65" t="s">
        <v>1774</v>
      </c>
      <c r="P629" s="64" t="s">
        <v>4745</v>
      </c>
      <c r="Q629" s="64" t="s">
        <v>1827</v>
      </c>
      <c r="R629" s="66">
        <v>46063.427777777775</v>
      </c>
      <c r="S629" s="63"/>
      <c r="T629" s="63"/>
    </row>
    <row r="630" spans="1:20" ht="16.8" x14ac:dyDescent="0.25">
      <c r="A630" s="64" t="s">
        <v>4746</v>
      </c>
      <c r="B630" s="64" t="s">
        <v>4747</v>
      </c>
      <c r="C630" s="64" t="s">
        <v>2868</v>
      </c>
      <c r="D630" s="64" t="s">
        <v>2869</v>
      </c>
      <c r="E630" s="64" t="s">
        <v>2870</v>
      </c>
      <c r="F630" s="64" t="s">
        <v>2322</v>
      </c>
      <c r="G630" s="64" t="s">
        <v>51</v>
      </c>
      <c r="H630" s="64" t="s">
        <v>1597</v>
      </c>
      <c r="I630" s="64" t="s">
        <v>1772</v>
      </c>
      <c r="J630" s="64" t="s">
        <v>1773</v>
      </c>
      <c r="K630" s="64" t="s">
        <v>1774</v>
      </c>
      <c r="L630" s="64" t="s">
        <v>51</v>
      </c>
      <c r="M630" s="63"/>
      <c r="N630" s="64" t="s">
        <v>1775</v>
      </c>
      <c r="O630" s="65" t="s">
        <v>1776</v>
      </c>
      <c r="P630" s="64" t="s">
        <v>4748</v>
      </c>
      <c r="Q630" s="64" t="s">
        <v>1827</v>
      </c>
      <c r="R630" s="66">
        <v>45876.399305555555</v>
      </c>
      <c r="S630" s="63"/>
      <c r="T630" s="66">
        <v>45889.422916666663</v>
      </c>
    </row>
    <row r="631" spans="1:20" ht="16.8" x14ac:dyDescent="0.25">
      <c r="A631" s="64" t="s">
        <v>4749</v>
      </c>
      <c r="B631" s="64" t="s">
        <v>4750</v>
      </c>
      <c r="C631" s="64" t="s">
        <v>4751</v>
      </c>
      <c r="D631" s="64" t="s">
        <v>4752</v>
      </c>
      <c r="E631" s="64" t="s">
        <v>4753</v>
      </c>
      <c r="F631" s="64" t="s">
        <v>4754</v>
      </c>
      <c r="G631" s="64" t="s">
        <v>12</v>
      </c>
      <c r="H631" s="64" t="s">
        <v>1599</v>
      </c>
      <c r="I631" s="64" t="s">
        <v>1772</v>
      </c>
      <c r="J631" s="64" t="s">
        <v>1786</v>
      </c>
      <c r="K631" s="64" t="s">
        <v>1774</v>
      </c>
      <c r="L631" s="64" t="s">
        <v>12</v>
      </c>
      <c r="M631" s="63"/>
      <c r="N631" s="64" t="s">
        <v>1775</v>
      </c>
      <c r="O631" s="65" t="s">
        <v>1774</v>
      </c>
      <c r="P631" s="64" t="s">
        <v>1810</v>
      </c>
      <c r="Q631" s="64" t="s">
        <v>1811</v>
      </c>
      <c r="R631" s="66">
        <v>45473.5</v>
      </c>
      <c r="S631" s="64" t="s">
        <v>1779</v>
      </c>
      <c r="T631" s="66">
        <v>46002.604166666664</v>
      </c>
    </row>
    <row r="632" spans="1:20" ht="16.8" x14ac:dyDescent="0.25">
      <c r="A632" s="64" t="s">
        <v>4755</v>
      </c>
      <c r="B632" s="64" t="s">
        <v>377</v>
      </c>
      <c r="C632" s="64" t="s">
        <v>4756</v>
      </c>
      <c r="D632" s="64" t="s">
        <v>4757</v>
      </c>
      <c r="E632" s="64" t="s">
        <v>4758</v>
      </c>
      <c r="F632" s="64" t="s">
        <v>4759</v>
      </c>
      <c r="G632" s="64" t="s">
        <v>11</v>
      </c>
      <c r="H632" s="64" t="s">
        <v>1614</v>
      </c>
      <c r="I632" s="64" t="s">
        <v>1772</v>
      </c>
      <c r="J632" s="64" t="s">
        <v>1786</v>
      </c>
      <c r="K632" s="64" t="s">
        <v>1774</v>
      </c>
      <c r="L632" s="64" t="s">
        <v>11</v>
      </c>
      <c r="M632" s="63"/>
      <c r="N632" s="64" t="s">
        <v>1775</v>
      </c>
      <c r="O632" s="65" t="s">
        <v>1774</v>
      </c>
      <c r="P632" s="64" t="s">
        <v>4760</v>
      </c>
      <c r="Q632" s="64" t="s">
        <v>1827</v>
      </c>
      <c r="R632" s="66">
        <v>46104.408333333333</v>
      </c>
      <c r="S632" s="64" t="s">
        <v>1837</v>
      </c>
      <c r="T632" s="66">
        <v>46112.377777777772</v>
      </c>
    </row>
    <row r="633" spans="1:20" ht="16.8" x14ac:dyDescent="0.25">
      <c r="A633" s="64" t="s">
        <v>4761</v>
      </c>
      <c r="B633" s="64" t="s">
        <v>378</v>
      </c>
      <c r="C633" s="64" t="s">
        <v>4762</v>
      </c>
      <c r="D633" s="64" t="s">
        <v>4763</v>
      </c>
      <c r="E633" s="64" t="s">
        <v>4764</v>
      </c>
      <c r="F633" s="64" t="s">
        <v>2969</v>
      </c>
      <c r="G633" s="64" t="s">
        <v>29</v>
      </c>
      <c r="H633" s="64" t="s">
        <v>1627</v>
      </c>
      <c r="I633" s="64" t="s">
        <v>1795</v>
      </c>
      <c r="J633" s="64" t="s">
        <v>1786</v>
      </c>
      <c r="K633" s="64" t="s">
        <v>1774</v>
      </c>
      <c r="L633" s="64" t="s">
        <v>29</v>
      </c>
      <c r="M633" s="63"/>
      <c r="N633" s="64" t="s">
        <v>1775</v>
      </c>
      <c r="O633" s="65" t="s">
        <v>1774</v>
      </c>
      <c r="P633" s="64" t="s">
        <v>1810</v>
      </c>
      <c r="Q633" s="64" t="s">
        <v>1811</v>
      </c>
      <c r="R633" s="66">
        <v>45473.5</v>
      </c>
      <c r="S633" s="64" t="s">
        <v>1788</v>
      </c>
      <c r="T633" s="66">
        <v>45681.654861111107</v>
      </c>
    </row>
    <row r="634" spans="1:20" ht="16.8" x14ac:dyDescent="0.25">
      <c r="A634" s="64" t="s">
        <v>4765</v>
      </c>
      <c r="B634" s="64" t="s">
        <v>4766</v>
      </c>
      <c r="C634" s="64" t="s">
        <v>4767</v>
      </c>
      <c r="D634" s="64" t="s">
        <v>4768</v>
      </c>
      <c r="E634" s="64" t="s">
        <v>4769</v>
      </c>
      <c r="F634" s="64" t="s">
        <v>1802</v>
      </c>
      <c r="G634" s="64" t="s">
        <v>29</v>
      </c>
      <c r="H634" s="64" t="s">
        <v>1627</v>
      </c>
      <c r="I634" s="64" t="s">
        <v>1795</v>
      </c>
      <c r="J634" s="64" t="s">
        <v>1786</v>
      </c>
      <c r="K634" s="64" t="s">
        <v>1776</v>
      </c>
      <c r="L634" s="64" t="s">
        <v>29</v>
      </c>
      <c r="M634" s="63"/>
      <c r="N634" s="64" t="s">
        <v>1775</v>
      </c>
      <c r="O634" s="65" t="s">
        <v>1776</v>
      </c>
      <c r="P634" s="64" t="s">
        <v>1810</v>
      </c>
      <c r="Q634" s="64" t="s">
        <v>1811</v>
      </c>
      <c r="R634" s="66">
        <v>45473.5</v>
      </c>
      <c r="S634" s="64" t="s">
        <v>1788</v>
      </c>
      <c r="T634" s="66">
        <v>45681.65625</v>
      </c>
    </row>
    <row r="635" spans="1:20" ht="16.8" x14ac:dyDescent="0.25">
      <c r="A635" s="64" t="s">
        <v>4770</v>
      </c>
      <c r="B635" s="64" t="s">
        <v>4771</v>
      </c>
      <c r="C635" s="64" t="s">
        <v>4772</v>
      </c>
      <c r="D635" s="64" t="s">
        <v>4773</v>
      </c>
      <c r="E635" s="64" t="s">
        <v>4774</v>
      </c>
      <c r="F635" s="64" t="s">
        <v>2969</v>
      </c>
      <c r="G635" s="64" t="s">
        <v>29</v>
      </c>
      <c r="H635" s="64" t="s">
        <v>1627</v>
      </c>
      <c r="I635" s="64" t="s">
        <v>1795</v>
      </c>
      <c r="J635" s="64" t="s">
        <v>1786</v>
      </c>
      <c r="K635" s="64" t="s">
        <v>1776</v>
      </c>
      <c r="L635" s="64" t="s">
        <v>29</v>
      </c>
      <c r="M635" s="63"/>
      <c r="N635" s="64" t="s">
        <v>1775</v>
      </c>
      <c r="O635" s="65" t="s">
        <v>1776</v>
      </c>
      <c r="P635" s="64" t="s">
        <v>1810</v>
      </c>
      <c r="Q635" s="64" t="s">
        <v>1811</v>
      </c>
      <c r="R635" s="66">
        <v>45473.5</v>
      </c>
      <c r="S635" s="64" t="s">
        <v>1788</v>
      </c>
      <c r="T635" s="66">
        <v>45681.656944444439</v>
      </c>
    </row>
    <row r="636" spans="1:20" ht="16.8" x14ac:dyDescent="0.25">
      <c r="A636" s="64" t="s">
        <v>4775</v>
      </c>
      <c r="B636" s="64" t="s">
        <v>379</v>
      </c>
      <c r="C636" s="64" t="s">
        <v>4776</v>
      </c>
      <c r="D636" s="64" t="s">
        <v>4777</v>
      </c>
      <c r="E636" s="64" t="s">
        <v>4778</v>
      </c>
      <c r="F636" s="64" t="s">
        <v>1785</v>
      </c>
      <c r="G636" s="64" t="s">
        <v>29</v>
      </c>
      <c r="H636" s="64" t="s">
        <v>1627</v>
      </c>
      <c r="I636" s="64" t="s">
        <v>1772</v>
      </c>
      <c r="J636" s="64" t="s">
        <v>1786</v>
      </c>
      <c r="K636" s="64" t="s">
        <v>1774</v>
      </c>
      <c r="L636" s="64" t="s">
        <v>29</v>
      </c>
      <c r="M636" s="63"/>
      <c r="N636" s="64" t="s">
        <v>1775</v>
      </c>
      <c r="O636" s="65" t="s">
        <v>1774</v>
      </c>
      <c r="P636" s="64" t="s">
        <v>1810</v>
      </c>
      <c r="Q636" s="64" t="s">
        <v>1811</v>
      </c>
      <c r="R636" s="66">
        <v>45473.5</v>
      </c>
      <c r="S636" s="64" t="s">
        <v>1788</v>
      </c>
      <c r="T636" s="66">
        <v>45681.656944444439</v>
      </c>
    </row>
    <row r="637" spans="1:20" ht="16.8" x14ac:dyDescent="0.25">
      <c r="A637" s="64" t="s">
        <v>4779</v>
      </c>
      <c r="B637" s="64" t="s">
        <v>380</v>
      </c>
      <c r="C637" s="64" t="s">
        <v>4780</v>
      </c>
      <c r="D637" s="64" t="s">
        <v>4781</v>
      </c>
      <c r="E637" s="64" t="s">
        <v>4782</v>
      </c>
      <c r="F637" s="64" t="s">
        <v>1866</v>
      </c>
      <c r="G637" s="64" t="s">
        <v>29</v>
      </c>
      <c r="H637" s="64" t="s">
        <v>1627</v>
      </c>
      <c r="I637" s="64" t="s">
        <v>1772</v>
      </c>
      <c r="J637" s="64" t="s">
        <v>1786</v>
      </c>
      <c r="K637" s="64" t="s">
        <v>1774</v>
      </c>
      <c r="L637" s="64" t="s">
        <v>29</v>
      </c>
      <c r="M637" s="63"/>
      <c r="N637" s="64" t="s">
        <v>1775</v>
      </c>
      <c r="O637" s="65" t="s">
        <v>1774</v>
      </c>
      <c r="P637" s="64" t="s">
        <v>1810</v>
      </c>
      <c r="Q637" s="64" t="s">
        <v>1811</v>
      </c>
      <c r="R637" s="66">
        <v>45473.5</v>
      </c>
      <c r="S637" s="64" t="s">
        <v>1837</v>
      </c>
      <c r="T637" s="66">
        <v>45758.694444444445</v>
      </c>
    </row>
    <row r="638" spans="1:20" ht="16.8" x14ac:dyDescent="0.25">
      <c r="A638" s="64" t="s">
        <v>4783</v>
      </c>
      <c r="B638" s="64" t="s">
        <v>381</v>
      </c>
      <c r="C638" s="64" t="s">
        <v>4784</v>
      </c>
      <c r="D638" s="64" t="s">
        <v>4785</v>
      </c>
      <c r="E638" s="64" t="s">
        <v>4786</v>
      </c>
      <c r="F638" s="64" t="s">
        <v>1866</v>
      </c>
      <c r="G638" s="64" t="s">
        <v>29</v>
      </c>
      <c r="H638" s="64" t="s">
        <v>1627</v>
      </c>
      <c r="I638" s="64" t="s">
        <v>1772</v>
      </c>
      <c r="J638" s="64" t="s">
        <v>1786</v>
      </c>
      <c r="K638" s="64" t="s">
        <v>1774</v>
      </c>
      <c r="L638" s="64" t="s">
        <v>29</v>
      </c>
      <c r="M638" s="63"/>
      <c r="N638" s="64" t="s">
        <v>1775</v>
      </c>
      <c r="O638" s="65" t="s">
        <v>1774</v>
      </c>
      <c r="P638" s="64" t="s">
        <v>1810</v>
      </c>
      <c r="Q638" s="64" t="s">
        <v>1811</v>
      </c>
      <c r="R638" s="66">
        <v>45473.5</v>
      </c>
      <c r="S638" s="64" t="s">
        <v>1788</v>
      </c>
      <c r="T638" s="66">
        <v>45681.658333333333</v>
      </c>
    </row>
    <row r="639" spans="1:20" ht="16.8" x14ac:dyDescent="0.25">
      <c r="A639" s="64" t="s">
        <v>4787</v>
      </c>
      <c r="B639" s="64" t="s">
        <v>382</v>
      </c>
      <c r="C639" s="64" t="s">
        <v>4788</v>
      </c>
      <c r="D639" s="64" t="s">
        <v>4789</v>
      </c>
      <c r="E639" s="64" t="s">
        <v>4790</v>
      </c>
      <c r="F639" s="64" t="s">
        <v>4306</v>
      </c>
      <c r="G639" s="64" t="s">
        <v>29</v>
      </c>
      <c r="H639" s="64" t="s">
        <v>1627</v>
      </c>
      <c r="I639" s="64" t="s">
        <v>1772</v>
      </c>
      <c r="J639" s="64" t="s">
        <v>1786</v>
      </c>
      <c r="K639" s="64" t="s">
        <v>1774</v>
      </c>
      <c r="L639" s="63"/>
      <c r="M639" s="64" t="s">
        <v>2155</v>
      </c>
      <c r="N639" s="64" t="s">
        <v>1775</v>
      </c>
      <c r="O639" s="65" t="s">
        <v>1774</v>
      </c>
      <c r="P639" s="64" t="s">
        <v>1810</v>
      </c>
      <c r="Q639" s="64" t="s">
        <v>1811</v>
      </c>
      <c r="R639" s="66">
        <v>45473.5</v>
      </c>
      <c r="S639" s="64" t="s">
        <v>1779</v>
      </c>
      <c r="T639" s="66">
        <v>45699.438194444439</v>
      </c>
    </row>
    <row r="640" spans="1:20" ht="16.8" x14ac:dyDescent="0.25">
      <c r="A640" s="64" t="s">
        <v>4791</v>
      </c>
      <c r="B640" s="64" t="s">
        <v>383</v>
      </c>
      <c r="C640" s="64" t="s">
        <v>4792</v>
      </c>
      <c r="D640" s="64" t="s">
        <v>4793</v>
      </c>
      <c r="E640" s="64" t="s">
        <v>4794</v>
      </c>
      <c r="F640" s="64" t="s">
        <v>2969</v>
      </c>
      <c r="G640" s="64" t="s">
        <v>29</v>
      </c>
      <c r="H640" s="64" t="s">
        <v>1627</v>
      </c>
      <c r="I640" s="64" t="s">
        <v>1795</v>
      </c>
      <c r="J640" s="64" t="s">
        <v>1786</v>
      </c>
      <c r="K640" s="64" t="s">
        <v>1774</v>
      </c>
      <c r="L640" s="64" t="s">
        <v>29</v>
      </c>
      <c r="M640" s="63"/>
      <c r="N640" s="64" t="s">
        <v>1775</v>
      </c>
      <c r="O640" s="65" t="s">
        <v>1774</v>
      </c>
      <c r="P640" s="64" t="s">
        <v>1810</v>
      </c>
      <c r="Q640" s="64" t="s">
        <v>1811</v>
      </c>
      <c r="R640" s="66">
        <v>45473.5</v>
      </c>
      <c r="S640" s="64" t="s">
        <v>1788</v>
      </c>
      <c r="T640" s="66">
        <v>45681.658333333333</v>
      </c>
    </row>
    <row r="641" spans="1:20" ht="16.8" x14ac:dyDescent="0.25">
      <c r="A641" s="64" t="s">
        <v>4795</v>
      </c>
      <c r="B641" s="64" t="s">
        <v>4796</v>
      </c>
      <c r="C641" s="64" t="s">
        <v>4797</v>
      </c>
      <c r="D641" s="64" t="s">
        <v>4798</v>
      </c>
      <c r="E641" s="64" t="s">
        <v>4799</v>
      </c>
      <c r="F641" s="64" t="s">
        <v>4800</v>
      </c>
      <c r="G641" s="64" t="s">
        <v>29</v>
      </c>
      <c r="H641" s="64" t="s">
        <v>1627</v>
      </c>
      <c r="I641" s="64" t="s">
        <v>1795</v>
      </c>
      <c r="J641" s="64" t="s">
        <v>1786</v>
      </c>
      <c r="K641" s="64" t="s">
        <v>1776</v>
      </c>
      <c r="L641" s="64" t="s">
        <v>29</v>
      </c>
      <c r="M641" s="63"/>
      <c r="N641" s="64" t="s">
        <v>1775</v>
      </c>
      <c r="O641" s="65" t="s">
        <v>1776</v>
      </c>
      <c r="P641" s="64" t="s">
        <v>1810</v>
      </c>
      <c r="Q641" s="64" t="s">
        <v>1811</v>
      </c>
      <c r="R641" s="66">
        <v>45473.5</v>
      </c>
      <c r="S641" s="64" t="s">
        <v>1788</v>
      </c>
      <c r="T641" s="66">
        <v>45681.659722222219</v>
      </c>
    </row>
    <row r="642" spans="1:20" ht="16.8" x14ac:dyDescent="0.25">
      <c r="A642" s="64" t="s">
        <v>4801</v>
      </c>
      <c r="B642" s="64" t="s">
        <v>384</v>
      </c>
      <c r="C642" s="64" t="s">
        <v>4802</v>
      </c>
      <c r="D642" s="64" t="s">
        <v>4803</v>
      </c>
      <c r="E642" s="64" t="s">
        <v>4804</v>
      </c>
      <c r="F642" s="64" t="s">
        <v>1771</v>
      </c>
      <c r="G642" s="64" t="s">
        <v>24</v>
      </c>
      <c r="H642" s="64" t="s">
        <v>24</v>
      </c>
      <c r="I642" s="64" t="s">
        <v>1795</v>
      </c>
      <c r="J642" s="64" t="s">
        <v>2161</v>
      </c>
      <c r="K642" s="64" t="s">
        <v>1774</v>
      </c>
      <c r="L642" s="64" t="s">
        <v>24</v>
      </c>
      <c r="M642" s="63"/>
      <c r="N642" s="64" t="s">
        <v>1775</v>
      </c>
      <c r="O642" s="65" t="s">
        <v>1774</v>
      </c>
      <c r="P642" s="64" t="s">
        <v>1810</v>
      </c>
      <c r="Q642" s="64" t="s">
        <v>1811</v>
      </c>
      <c r="R642" s="66">
        <v>45473.5</v>
      </c>
      <c r="S642" s="64" t="s">
        <v>1788</v>
      </c>
      <c r="T642" s="66">
        <v>45681.660416666666</v>
      </c>
    </row>
    <row r="643" spans="1:20" ht="16.8" x14ac:dyDescent="0.25">
      <c r="A643" s="64" t="s">
        <v>4805</v>
      </c>
      <c r="B643" s="64" t="s">
        <v>385</v>
      </c>
      <c r="C643" s="64" t="s">
        <v>4806</v>
      </c>
      <c r="D643" s="64" t="s">
        <v>4807</v>
      </c>
      <c r="E643" s="64" t="s">
        <v>4808</v>
      </c>
      <c r="F643" s="64" t="s">
        <v>1802</v>
      </c>
      <c r="G643" s="64" t="s">
        <v>24</v>
      </c>
      <c r="H643" s="64" t="s">
        <v>24</v>
      </c>
      <c r="I643" s="64" t="s">
        <v>1772</v>
      </c>
      <c r="J643" s="64" t="s">
        <v>2161</v>
      </c>
      <c r="K643" s="64" t="s">
        <v>1774</v>
      </c>
      <c r="L643" s="64" t="s">
        <v>24</v>
      </c>
      <c r="M643" s="63"/>
      <c r="N643" s="64" t="s">
        <v>1775</v>
      </c>
      <c r="O643" s="65" t="s">
        <v>1774</v>
      </c>
      <c r="P643" s="64" t="s">
        <v>1810</v>
      </c>
      <c r="Q643" s="64" t="s">
        <v>1811</v>
      </c>
      <c r="R643" s="66">
        <v>45473.5</v>
      </c>
      <c r="S643" s="64" t="s">
        <v>1788</v>
      </c>
      <c r="T643" s="66">
        <v>45681.660416666666</v>
      </c>
    </row>
    <row r="644" spans="1:20" ht="16.8" x14ac:dyDescent="0.25">
      <c r="A644" s="64" t="s">
        <v>4809</v>
      </c>
      <c r="B644" s="64" t="s">
        <v>4810</v>
      </c>
      <c r="C644" s="64" t="s">
        <v>4811</v>
      </c>
      <c r="D644" s="64" t="s">
        <v>4812</v>
      </c>
      <c r="E644" s="64" t="s">
        <v>4813</v>
      </c>
      <c r="F644" s="64" t="s">
        <v>1856</v>
      </c>
      <c r="G644" s="64" t="s">
        <v>24</v>
      </c>
      <c r="H644" s="64" t="s">
        <v>24</v>
      </c>
      <c r="I644" s="64" t="s">
        <v>1795</v>
      </c>
      <c r="J644" s="64" t="s">
        <v>2161</v>
      </c>
      <c r="K644" s="64" t="s">
        <v>1776</v>
      </c>
      <c r="L644" s="64" t="s">
        <v>24</v>
      </c>
      <c r="M644" s="63"/>
      <c r="N644" s="64" t="s">
        <v>1775</v>
      </c>
      <c r="O644" s="65" t="s">
        <v>1776</v>
      </c>
      <c r="P644" s="64" t="s">
        <v>1810</v>
      </c>
      <c r="Q644" s="64" t="s">
        <v>1811</v>
      </c>
      <c r="R644" s="66">
        <v>45473.5</v>
      </c>
      <c r="S644" s="64" t="s">
        <v>1788</v>
      </c>
      <c r="T644" s="66">
        <v>45771.413194444445</v>
      </c>
    </row>
    <row r="645" spans="1:20" ht="16.8" x14ac:dyDescent="0.25">
      <c r="A645" s="64" t="s">
        <v>4814</v>
      </c>
      <c r="B645" s="64" t="s">
        <v>386</v>
      </c>
      <c r="C645" s="64" t="s">
        <v>4815</v>
      </c>
      <c r="D645" s="64" t="s">
        <v>4816</v>
      </c>
      <c r="E645" s="64" t="s">
        <v>4817</v>
      </c>
      <c r="F645" s="64" t="s">
        <v>4818</v>
      </c>
      <c r="G645" s="64" t="s">
        <v>24</v>
      </c>
      <c r="H645" s="64" t="s">
        <v>24</v>
      </c>
      <c r="I645" s="64" t="s">
        <v>1795</v>
      </c>
      <c r="J645" s="64" t="s">
        <v>2161</v>
      </c>
      <c r="K645" s="64" t="s">
        <v>1774</v>
      </c>
      <c r="L645" s="64" t="s">
        <v>24</v>
      </c>
      <c r="M645" s="63"/>
      <c r="N645" s="64" t="s">
        <v>1775</v>
      </c>
      <c r="O645" s="65" t="s">
        <v>1774</v>
      </c>
      <c r="P645" s="64" t="s">
        <v>1810</v>
      </c>
      <c r="Q645" s="64" t="s">
        <v>1811</v>
      </c>
      <c r="R645" s="66">
        <v>45473.5</v>
      </c>
      <c r="S645" s="64" t="s">
        <v>1788</v>
      </c>
      <c r="T645" s="66">
        <v>45681.666666666664</v>
      </c>
    </row>
    <row r="646" spans="1:20" ht="16.8" x14ac:dyDescent="0.25">
      <c r="A646" s="64" t="s">
        <v>4819</v>
      </c>
      <c r="B646" s="64" t="s">
        <v>387</v>
      </c>
      <c r="C646" s="64" t="s">
        <v>4820</v>
      </c>
      <c r="D646" s="64" t="s">
        <v>4821</v>
      </c>
      <c r="E646" s="64" t="s">
        <v>4822</v>
      </c>
      <c r="F646" s="64" t="s">
        <v>1856</v>
      </c>
      <c r="G646" s="64" t="s">
        <v>24</v>
      </c>
      <c r="H646" s="64" t="s">
        <v>24</v>
      </c>
      <c r="I646" s="64" t="s">
        <v>1772</v>
      </c>
      <c r="J646" s="64" t="s">
        <v>2161</v>
      </c>
      <c r="K646" s="64" t="s">
        <v>1774</v>
      </c>
      <c r="L646" s="64" t="s">
        <v>24</v>
      </c>
      <c r="M646" s="63"/>
      <c r="N646" s="64" t="s">
        <v>1775</v>
      </c>
      <c r="O646" s="65" t="s">
        <v>1774</v>
      </c>
      <c r="P646" s="64" t="s">
        <v>4823</v>
      </c>
      <c r="Q646" s="64" t="s">
        <v>1811</v>
      </c>
      <c r="R646" s="66">
        <v>45473.5</v>
      </c>
      <c r="S646" s="64" t="s">
        <v>3831</v>
      </c>
      <c r="T646" s="66">
        <v>45897.595138888886</v>
      </c>
    </row>
    <row r="647" spans="1:20" ht="16.8" x14ac:dyDescent="0.25">
      <c r="A647" s="64" t="s">
        <v>4824</v>
      </c>
      <c r="B647" s="64" t="s">
        <v>388</v>
      </c>
      <c r="C647" s="64" t="s">
        <v>4825</v>
      </c>
      <c r="D647" s="64" t="s">
        <v>4826</v>
      </c>
      <c r="E647" s="64" t="s">
        <v>4827</v>
      </c>
      <c r="F647" s="64" t="s">
        <v>1771</v>
      </c>
      <c r="G647" s="64" t="s">
        <v>60</v>
      </c>
      <c r="H647" s="64" t="s">
        <v>1628</v>
      </c>
      <c r="I647" s="64" t="s">
        <v>1795</v>
      </c>
      <c r="J647" s="64" t="s">
        <v>1786</v>
      </c>
      <c r="K647" s="64" t="s">
        <v>1774</v>
      </c>
      <c r="L647" s="64" t="s">
        <v>60</v>
      </c>
      <c r="M647" s="63"/>
      <c r="N647" s="64" t="s">
        <v>1775</v>
      </c>
      <c r="O647" s="65" t="s">
        <v>1774</v>
      </c>
      <c r="P647" s="64" t="s">
        <v>4828</v>
      </c>
      <c r="Q647" s="64" t="s">
        <v>1827</v>
      </c>
      <c r="R647" s="66">
        <v>45617.493750000001</v>
      </c>
      <c r="S647" s="64" t="s">
        <v>1779</v>
      </c>
      <c r="T647" s="66">
        <v>45919.884027777778</v>
      </c>
    </row>
    <row r="648" spans="1:20" ht="16.8" x14ac:dyDescent="0.25">
      <c r="A648" s="64" t="s">
        <v>4829</v>
      </c>
      <c r="B648" s="64" t="s">
        <v>4830</v>
      </c>
      <c r="C648" s="64" t="s">
        <v>4831</v>
      </c>
      <c r="D648" s="64" t="s">
        <v>4832</v>
      </c>
      <c r="E648" s="64" t="s">
        <v>4833</v>
      </c>
      <c r="F648" s="64" t="s">
        <v>1794</v>
      </c>
      <c r="G648" s="64" t="s">
        <v>28</v>
      </c>
      <c r="H648" s="64" t="s">
        <v>1629</v>
      </c>
      <c r="I648" s="64" t="s">
        <v>1795</v>
      </c>
      <c r="J648" s="64" t="s">
        <v>2161</v>
      </c>
      <c r="K648" s="64" t="s">
        <v>1776</v>
      </c>
      <c r="L648" s="64" t="s">
        <v>28</v>
      </c>
      <c r="M648" s="63"/>
      <c r="N648" s="64" t="s">
        <v>1775</v>
      </c>
      <c r="O648" s="65" t="s">
        <v>1776</v>
      </c>
      <c r="P648" s="64" t="s">
        <v>1810</v>
      </c>
      <c r="Q648" s="64" t="s">
        <v>1811</v>
      </c>
      <c r="R648" s="66">
        <v>45473.5</v>
      </c>
      <c r="S648" s="64" t="s">
        <v>1788</v>
      </c>
      <c r="T648" s="66">
        <v>45890.456249999996</v>
      </c>
    </row>
    <row r="649" spans="1:20" ht="16.8" x14ac:dyDescent="0.25">
      <c r="A649" s="64" t="s">
        <v>4834</v>
      </c>
      <c r="B649" s="64" t="s">
        <v>389</v>
      </c>
      <c r="C649" s="64" t="s">
        <v>4835</v>
      </c>
      <c r="D649" s="64" t="s">
        <v>4836</v>
      </c>
      <c r="E649" s="64" t="s">
        <v>4837</v>
      </c>
      <c r="F649" s="64" t="s">
        <v>1794</v>
      </c>
      <c r="G649" s="64" t="s">
        <v>28</v>
      </c>
      <c r="H649" s="64" t="s">
        <v>1629</v>
      </c>
      <c r="I649" s="64" t="s">
        <v>1795</v>
      </c>
      <c r="J649" s="64" t="s">
        <v>2161</v>
      </c>
      <c r="K649" s="64" t="s">
        <v>1774</v>
      </c>
      <c r="L649" s="64" t="s">
        <v>28</v>
      </c>
      <c r="M649" s="63"/>
      <c r="N649" s="64" t="s">
        <v>1775</v>
      </c>
      <c r="O649" s="65" t="s">
        <v>1774</v>
      </c>
      <c r="P649" s="64" t="s">
        <v>1810</v>
      </c>
      <c r="Q649" s="64" t="s">
        <v>1811</v>
      </c>
      <c r="R649" s="66">
        <v>45473.5</v>
      </c>
      <c r="S649" s="64" t="s">
        <v>1788</v>
      </c>
      <c r="T649" s="66">
        <v>45681.667361111111</v>
      </c>
    </row>
    <row r="650" spans="1:20" ht="16.8" x14ac:dyDescent="0.25">
      <c r="A650" s="64" t="s">
        <v>4838</v>
      </c>
      <c r="B650" s="64" t="s">
        <v>4839</v>
      </c>
      <c r="C650" s="64" t="s">
        <v>4840</v>
      </c>
      <c r="D650" s="64" t="s">
        <v>4841</v>
      </c>
      <c r="E650" s="64" t="s">
        <v>4842</v>
      </c>
      <c r="F650" s="64" t="s">
        <v>1794</v>
      </c>
      <c r="G650" s="64" t="s">
        <v>28</v>
      </c>
      <c r="H650" s="64" t="s">
        <v>1629</v>
      </c>
      <c r="I650" s="64" t="s">
        <v>1795</v>
      </c>
      <c r="J650" s="64" t="s">
        <v>2161</v>
      </c>
      <c r="K650" s="64" t="s">
        <v>1774</v>
      </c>
      <c r="L650" s="64" t="s">
        <v>28</v>
      </c>
      <c r="M650" s="63"/>
      <c r="N650" s="64" t="s">
        <v>1775</v>
      </c>
      <c r="O650" s="65" t="s">
        <v>1774</v>
      </c>
      <c r="P650" s="64" t="s">
        <v>1810</v>
      </c>
      <c r="Q650" s="64" t="s">
        <v>1811</v>
      </c>
      <c r="R650" s="66">
        <v>45473.5</v>
      </c>
      <c r="S650" s="64" t="s">
        <v>1788</v>
      </c>
      <c r="T650" s="66">
        <v>45681.67083333333</v>
      </c>
    </row>
    <row r="651" spans="1:20" ht="16.8" x14ac:dyDescent="0.25">
      <c r="A651" s="64" t="s">
        <v>4843</v>
      </c>
      <c r="B651" s="64" t="s">
        <v>4844</v>
      </c>
      <c r="C651" s="64" t="s">
        <v>4845</v>
      </c>
      <c r="D651" s="64" t="s">
        <v>4846</v>
      </c>
      <c r="E651" s="64" t="s">
        <v>4847</v>
      </c>
      <c r="F651" s="64" t="s">
        <v>1794</v>
      </c>
      <c r="G651" s="64" t="s">
        <v>28</v>
      </c>
      <c r="H651" s="64" t="s">
        <v>1709</v>
      </c>
      <c r="I651" s="64" t="s">
        <v>1795</v>
      </c>
      <c r="J651" s="64" t="s">
        <v>2161</v>
      </c>
      <c r="K651" s="64" t="s">
        <v>1774</v>
      </c>
      <c r="L651" s="63"/>
      <c r="M651" s="64" t="s">
        <v>2155</v>
      </c>
      <c r="N651" s="64" t="s">
        <v>1775</v>
      </c>
      <c r="O651" s="65" t="s">
        <v>1776</v>
      </c>
      <c r="P651" s="64" t="s">
        <v>4848</v>
      </c>
      <c r="Q651" s="64" t="s">
        <v>3831</v>
      </c>
      <c r="R651" s="66">
        <v>45507.832638888889</v>
      </c>
      <c r="S651" s="64" t="s">
        <v>3838</v>
      </c>
      <c r="T651" s="66">
        <v>45523.593055555553</v>
      </c>
    </row>
    <row r="652" spans="1:20" ht="16.8" x14ac:dyDescent="0.25">
      <c r="A652" s="64" t="s">
        <v>4849</v>
      </c>
      <c r="B652" s="64" t="s">
        <v>4850</v>
      </c>
      <c r="C652" s="64" t="s">
        <v>4851</v>
      </c>
      <c r="D652" s="64" t="s">
        <v>4852</v>
      </c>
      <c r="E652" s="64" t="s">
        <v>4853</v>
      </c>
      <c r="F652" s="64" t="s">
        <v>1794</v>
      </c>
      <c r="G652" s="64" t="s">
        <v>28</v>
      </c>
      <c r="H652" s="64" t="s">
        <v>1629</v>
      </c>
      <c r="I652" s="64" t="s">
        <v>1795</v>
      </c>
      <c r="J652" s="64" t="s">
        <v>2161</v>
      </c>
      <c r="K652" s="64" t="s">
        <v>1776</v>
      </c>
      <c r="L652" s="64" t="s">
        <v>28</v>
      </c>
      <c r="M652" s="63"/>
      <c r="N652" s="64" t="s">
        <v>1775</v>
      </c>
      <c r="O652" s="65" t="s">
        <v>1776</v>
      </c>
      <c r="P652" s="64" t="s">
        <v>1810</v>
      </c>
      <c r="Q652" s="64" t="s">
        <v>1811</v>
      </c>
      <c r="R652" s="66">
        <v>45473.5</v>
      </c>
      <c r="S652" s="64" t="s">
        <v>1788</v>
      </c>
      <c r="T652" s="66">
        <v>45869.482638888891</v>
      </c>
    </row>
    <row r="653" spans="1:20" ht="16.8" x14ac:dyDescent="0.25">
      <c r="A653" s="64" t="s">
        <v>4854</v>
      </c>
      <c r="B653" s="64" t="s">
        <v>390</v>
      </c>
      <c r="C653" s="64" t="s">
        <v>4855</v>
      </c>
      <c r="D653" s="64" t="s">
        <v>3791</v>
      </c>
      <c r="E653" s="64" t="s">
        <v>4856</v>
      </c>
      <c r="F653" s="64" t="s">
        <v>1771</v>
      </c>
      <c r="G653" s="64" t="s">
        <v>28</v>
      </c>
      <c r="H653" s="64" t="s">
        <v>1629</v>
      </c>
      <c r="I653" s="64" t="s">
        <v>1772</v>
      </c>
      <c r="J653" s="64" t="s">
        <v>2161</v>
      </c>
      <c r="K653" s="64" t="s">
        <v>1774</v>
      </c>
      <c r="L653" s="64" t="s">
        <v>28</v>
      </c>
      <c r="M653" s="63"/>
      <c r="N653" s="64" t="s">
        <v>1775</v>
      </c>
      <c r="O653" s="65" t="s">
        <v>1774</v>
      </c>
      <c r="P653" s="64" t="s">
        <v>1810</v>
      </c>
      <c r="Q653" s="64" t="s">
        <v>1811</v>
      </c>
      <c r="R653" s="66">
        <v>45473.5</v>
      </c>
      <c r="S653" s="64" t="s">
        <v>1788</v>
      </c>
      <c r="T653" s="66">
        <v>45681.67083333333</v>
      </c>
    </row>
    <row r="654" spans="1:20" ht="16.8" x14ac:dyDescent="0.25">
      <c r="A654" s="64" t="s">
        <v>4857</v>
      </c>
      <c r="B654" s="64" t="s">
        <v>391</v>
      </c>
      <c r="C654" s="64" t="s">
        <v>4858</v>
      </c>
      <c r="D654" s="64" t="s">
        <v>4859</v>
      </c>
      <c r="E654" s="64" t="s">
        <v>4860</v>
      </c>
      <c r="F654" s="64" t="s">
        <v>1834</v>
      </c>
      <c r="G654" s="64" t="s">
        <v>28</v>
      </c>
      <c r="H654" s="64" t="s">
        <v>1629</v>
      </c>
      <c r="I654" s="64" t="s">
        <v>1795</v>
      </c>
      <c r="J654" s="64" t="s">
        <v>2161</v>
      </c>
      <c r="K654" s="64" t="s">
        <v>1774</v>
      </c>
      <c r="L654" s="64" t="s">
        <v>28</v>
      </c>
      <c r="M654" s="63"/>
      <c r="N654" s="64" t="s">
        <v>1775</v>
      </c>
      <c r="O654" s="65" t="s">
        <v>1774</v>
      </c>
      <c r="P654" s="64" t="s">
        <v>4861</v>
      </c>
      <c r="Q654" s="64" t="s">
        <v>1811</v>
      </c>
      <c r="R654" s="66">
        <v>45473.5</v>
      </c>
      <c r="S654" s="64" t="s">
        <v>3831</v>
      </c>
      <c r="T654" s="66">
        <v>45980.423611111109</v>
      </c>
    </row>
    <row r="655" spans="1:20" ht="16.8" x14ac:dyDescent="0.25">
      <c r="A655" s="64" t="s">
        <v>4862</v>
      </c>
      <c r="B655" s="64" t="s">
        <v>4863</v>
      </c>
      <c r="C655" s="64" t="s">
        <v>4864</v>
      </c>
      <c r="D655" s="64" t="s">
        <v>4865</v>
      </c>
      <c r="E655" s="64" t="s">
        <v>4866</v>
      </c>
      <c r="F655" s="64" t="s">
        <v>1794</v>
      </c>
      <c r="G655" s="64" t="s">
        <v>28</v>
      </c>
      <c r="H655" s="64" t="s">
        <v>1629</v>
      </c>
      <c r="I655" s="64" t="s">
        <v>1795</v>
      </c>
      <c r="J655" s="64" t="s">
        <v>2161</v>
      </c>
      <c r="K655" s="64" t="s">
        <v>1774</v>
      </c>
      <c r="L655" s="64" t="s">
        <v>28</v>
      </c>
      <c r="M655" s="63"/>
      <c r="N655" s="64" t="s">
        <v>1775</v>
      </c>
      <c r="O655" s="65" t="s">
        <v>1774</v>
      </c>
      <c r="P655" s="64" t="s">
        <v>1810</v>
      </c>
      <c r="Q655" s="64" t="s">
        <v>1811</v>
      </c>
      <c r="R655" s="66">
        <v>45473.5</v>
      </c>
      <c r="S655" s="64" t="s">
        <v>1788</v>
      </c>
      <c r="T655" s="66">
        <v>45681.671527777777</v>
      </c>
    </row>
    <row r="656" spans="1:20" ht="16.8" x14ac:dyDescent="0.25">
      <c r="A656" s="64" t="s">
        <v>4867</v>
      </c>
      <c r="B656" s="64" t="s">
        <v>392</v>
      </c>
      <c r="C656" s="64" t="s">
        <v>4868</v>
      </c>
      <c r="D656" s="64" t="s">
        <v>4869</v>
      </c>
      <c r="E656" s="64" t="s">
        <v>4870</v>
      </c>
      <c r="F656" s="64" t="s">
        <v>1794</v>
      </c>
      <c r="G656" s="64" t="s">
        <v>28</v>
      </c>
      <c r="H656" s="64" t="s">
        <v>1629</v>
      </c>
      <c r="I656" s="64" t="s">
        <v>1795</v>
      </c>
      <c r="J656" s="64" t="s">
        <v>2161</v>
      </c>
      <c r="K656" s="64" t="s">
        <v>1774</v>
      </c>
      <c r="L656" s="64" t="s">
        <v>28</v>
      </c>
      <c r="M656" s="63"/>
      <c r="N656" s="64" t="s">
        <v>1775</v>
      </c>
      <c r="O656" s="65" t="s">
        <v>1774</v>
      </c>
      <c r="P656" s="64" t="s">
        <v>1810</v>
      </c>
      <c r="Q656" s="64" t="s">
        <v>1811</v>
      </c>
      <c r="R656" s="66">
        <v>45473.5</v>
      </c>
      <c r="S656" s="64" t="s">
        <v>1788</v>
      </c>
      <c r="T656" s="66">
        <v>45681.671527777777</v>
      </c>
    </row>
    <row r="657" spans="1:20" ht="16.8" x14ac:dyDescent="0.25">
      <c r="A657" s="64" t="s">
        <v>4871</v>
      </c>
      <c r="B657" s="64" t="s">
        <v>393</v>
      </c>
      <c r="C657" s="64" t="s">
        <v>4872</v>
      </c>
      <c r="D657" s="64" t="s">
        <v>4873</v>
      </c>
      <c r="E657" s="64" t="s">
        <v>4874</v>
      </c>
      <c r="F657" s="64" t="s">
        <v>1849</v>
      </c>
      <c r="G657" s="64" t="s">
        <v>28</v>
      </c>
      <c r="H657" s="64" t="s">
        <v>1629</v>
      </c>
      <c r="I657" s="64" t="s">
        <v>1795</v>
      </c>
      <c r="J657" s="64" t="s">
        <v>2161</v>
      </c>
      <c r="K657" s="64" t="s">
        <v>1774</v>
      </c>
      <c r="L657" s="64" t="s">
        <v>28</v>
      </c>
      <c r="M657" s="63"/>
      <c r="N657" s="64" t="s">
        <v>1775</v>
      </c>
      <c r="O657" s="65" t="s">
        <v>1774</v>
      </c>
      <c r="P657" s="64" t="s">
        <v>1810</v>
      </c>
      <c r="Q657" s="64" t="s">
        <v>1811</v>
      </c>
      <c r="R657" s="66">
        <v>45473.5</v>
      </c>
      <c r="S657" s="64" t="s">
        <v>1788</v>
      </c>
      <c r="T657" s="66">
        <v>45681.671527777777</v>
      </c>
    </row>
    <row r="658" spans="1:20" ht="16.8" x14ac:dyDescent="0.25">
      <c r="A658" s="64" t="s">
        <v>4875</v>
      </c>
      <c r="B658" s="64" t="s">
        <v>4876</v>
      </c>
      <c r="C658" s="64" t="s">
        <v>4877</v>
      </c>
      <c r="D658" s="64" t="s">
        <v>4878</v>
      </c>
      <c r="E658" s="64" t="s">
        <v>4879</v>
      </c>
      <c r="F658" s="64" t="s">
        <v>1794</v>
      </c>
      <c r="G658" s="64" t="s">
        <v>28</v>
      </c>
      <c r="H658" s="64" t="s">
        <v>1629</v>
      </c>
      <c r="I658" s="64" t="s">
        <v>1795</v>
      </c>
      <c r="J658" s="64" t="s">
        <v>2161</v>
      </c>
      <c r="K658" s="64" t="s">
        <v>1774</v>
      </c>
      <c r="L658" s="64" t="s">
        <v>28</v>
      </c>
      <c r="M658" s="63"/>
      <c r="N658" s="64" t="s">
        <v>1775</v>
      </c>
      <c r="O658" s="65" t="s">
        <v>3066</v>
      </c>
      <c r="P658" s="64" t="s">
        <v>1810</v>
      </c>
      <c r="Q658" s="64" t="s">
        <v>1811</v>
      </c>
      <c r="R658" s="66">
        <v>45473.5</v>
      </c>
      <c r="S658" s="64" t="s">
        <v>1788</v>
      </c>
      <c r="T658" s="66">
        <v>45681.672222222223</v>
      </c>
    </row>
    <row r="659" spans="1:20" ht="16.8" x14ac:dyDescent="0.25">
      <c r="A659" s="64" t="s">
        <v>4880</v>
      </c>
      <c r="B659" s="64" t="s">
        <v>4881</v>
      </c>
      <c r="C659" s="64" t="s">
        <v>4882</v>
      </c>
      <c r="D659" s="64" t="s">
        <v>4883</v>
      </c>
      <c r="E659" s="64" t="s">
        <v>4884</v>
      </c>
      <c r="F659" s="64" t="s">
        <v>1794</v>
      </c>
      <c r="G659" s="64" t="s">
        <v>28</v>
      </c>
      <c r="H659" s="64" t="s">
        <v>1629</v>
      </c>
      <c r="I659" s="64" t="s">
        <v>1795</v>
      </c>
      <c r="J659" s="64" t="s">
        <v>2161</v>
      </c>
      <c r="K659" s="64" t="s">
        <v>1776</v>
      </c>
      <c r="L659" s="64" t="s">
        <v>28</v>
      </c>
      <c r="M659" s="63"/>
      <c r="N659" s="64" t="s">
        <v>1775</v>
      </c>
      <c r="O659" s="65" t="s">
        <v>1776</v>
      </c>
      <c r="P659" s="64" t="s">
        <v>1810</v>
      </c>
      <c r="Q659" s="64" t="s">
        <v>1811</v>
      </c>
      <c r="R659" s="66">
        <v>45473.5</v>
      </c>
      <c r="S659" s="64" t="s">
        <v>1788</v>
      </c>
      <c r="T659" s="66">
        <v>45681.672222222223</v>
      </c>
    </row>
    <row r="660" spans="1:20" ht="16.8" x14ac:dyDescent="0.25">
      <c r="A660" s="64" t="s">
        <v>4885</v>
      </c>
      <c r="B660" s="64" t="s">
        <v>394</v>
      </c>
      <c r="C660" s="64" t="s">
        <v>4886</v>
      </c>
      <c r="D660" s="64" t="s">
        <v>4887</v>
      </c>
      <c r="E660" s="64" t="s">
        <v>4888</v>
      </c>
      <c r="F660" s="64" t="s">
        <v>1794</v>
      </c>
      <c r="G660" s="64" t="s">
        <v>28</v>
      </c>
      <c r="H660" s="64" t="s">
        <v>1629</v>
      </c>
      <c r="I660" s="64" t="s">
        <v>1795</v>
      </c>
      <c r="J660" s="64" t="s">
        <v>2161</v>
      </c>
      <c r="K660" s="64" t="s">
        <v>1774</v>
      </c>
      <c r="L660" s="64" t="s">
        <v>28</v>
      </c>
      <c r="M660" s="63"/>
      <c r="N660" s="64" t="s">
        <v>1775</v>
      </c>
      <c r="O660" s="65" t="s">
        <v>1774</v>
      </c>
      <c r="P660" s="64" t="s">
        <v>1810</v>
      </c>
      <c r="Q660" s="64" t="s">
        <v>1811</v>
      </c>
      <c r="R660" s="66">
        <v>45473.5</v>
      </c>
      <c r="S660" s="64" t="s">
        <v>1788</v>
      </c>
      <c r="T660" s="66">
        <v>45681.672916666663</v>
      </c>
    </row>
    <row r="661" spans="1:20" ht="16.8" x14ac:dyDescent="0.25">
      <c r="A661" s="64" t="s">
        <v>4889</v>
      </c>
      <c r="B661" s="64" t="s">
        <v>395</v>
      </c>
      <c r="C661" s="64" t="s">
        <v>4890</v>
      </c>
      <c r="D661" s="64" t="s">
        <v>4891</v>
      </c>
      <c r="E661" s="64" t="s">
        <v>4892</v>
      </c>
      <c r="F661" s="64" t="s">
        <v>1794</v>
      </c>
      <c r="G661" s="64" t="s">
        <v>28</v>
      </c>
      <c r="H661" s="64" t="s">
        <v>1629</v>
      </c>
      <c r="I661" s="64" t="s">
        <v>1795</v>
      </c>
      <c r="J661" s="64" t="s">
        <v>2161</v>
      </c>
      <c r="K661" s="64" t="s">
        <v>1774</v>
      </c>
      <c r="L661" s="64" t="s">
        <v>28</v>
      </c>
      <c r="M661" s="63"/>
      <c r="N661" s="64" t="s">
        <v>1775</v>
      </c>
      <c r="O661" s="65" t="s">
        <v>1774</v>
      </c>
      <c r="P661" s="64" t="s">
        <v>1810</v>
      </c>
      <c r="Q661" s="64" t="s">
        <v>1811</v>
      </c>
      <c r="R661" s="66">
        <v>45473.5</v>
      </c>
      <c r="S661" s="64" t="s">
        <v>1788</v>
      </c>
      <c r="T661" s="66">
        <v>45681.672916666663</v>
      </c>
    </row>
    <row r="662" spans="1:20" ht="16.8" x14ac:dyDescent="0.25">
      <c r="A662" s="64" t="s">
        <v>4893</v>
      </c>
      <c r="B662" s="64" t="s">
        <v>396</v>
      </c>
      <c r="C662" s="64" t="s">
        <v>4894</v>
      </c>
      <c r="D662" s="64" t="s">
        <v>4895</v>
      </c>
      <c r="E662" s="64" t="s">
        <v>4896</v>
      </c>
      <c r="F662" s="64" t="s">
        <v>1794</v>
      </c>
      <c r="G662" s="64" t="s">
        <v>28</v>
      </c>
      <c r="H662" s="64" t="s">
        <v>1629</v>
      </c>
      <c r="I662" s="64" t="s">
        <v>1795</v>
      </c>
      <c r="J662" s="64" t="s">
        <v>2161</v>
      </c>
      <c r="K662" s="64" t="s">
        <v>1774</v>
      </c>
      <c r="L662" s="64" t="s">
        <v>28</v>
      </c>
      <c r="M662" s="63"/>
      <c r="N662" s="64" t="s">
        <v>1775</v>
      </c>
      <c r="O662" s="65" t="s">
        <v>1774</v>
      </c>
      <c r="P662" s="64" t="s">
        <v>1810</v>
      </c>
      <c r="Q662" s="64" t="s">
        <v>1811</v>
      </c>
      <c r="R662" s="66">
        <v>45473.5</v>
      </c>
      <c r="S662" s="64" t="s">
        <v>1779</v>
      </c>
      <c r="T662" s="66">
        <v>46106.413194444445</v>
      </c>
    </row>
    <row r="663" spans="1:20" ht="16.8" x14ac:dyDescent="0.25">
      <c r="A663" s="64" t="s">
        <v>4897</v>
      </c>
      <c r="B663" s="64" t="s">
        <v>397</v>
      </c>
      <c r="C663" s="64" t="s">
        <v>4898</v>
      </c>
      <c r="D663" s="64" t="s">
        <v>4899</v>
      </c>
      <c r="E663" s="64" t="s">
        <v>4900</v>
      </c>
      <c r="F663" s="64" t="s">
        <v>1794</v>
      </c>
      <c r="G663" s="64" t="s">
        <v>28</v>
      </c>
      <c r="H663" s="64" t="s">
        <v>1629</v>
      </c>
      <c r="I663" s="64" t="s">
        <v>1795</v>
      </c>
      <c r="J663" s="64" t="s">
        <v>2161</v>
      </c>
      <c r="K663" s="64" t="s">
        <v>1774</v>
      </c>
      <c r="L663" s="64" t="s">
        <v>28</v>
      </c>
      <c r="M663" s="63"/>
      <c r="N663" s="64" t="s">
        <v>1775</v>
      </c>
      <c r="O663" s="65" t="s">
        <v>1774</v>
      </c>
      <c r="P663" s="64" t="s">
        <v>1810</v>
      </c>
      <c r="Q663" s="64" t="s">
        <v>1811</v>
      </c>
      <c r="R663" s="66">
        <v>45473.5</v>
      </c>
      <c r="S663" s="64" t="s">
        <v>1788</v>
      </c>
      <c r="T663" s="66">
        <v>45681.672916666663</v>
      </c>
    </row>
    <row r="664" spans="1:20" ht="16.8" x14ac:dyDescent="0.25">
      <c r="A664" s="64" t="s">
        <v>4901</v>
      </c>
      <c r="B664" s="64" t="s">
        <v>398</v>
      </c>
      <c r="C664" s="64" t="s">
        <v>4902</v>
      </c>
      <c r="D664" s="64" t="s">
        <v>4903</v>
      </c>
      <c r="E664" s="64" t="s">
        <v>4904</v>
      </c>
      <c r="F664" s="64" t="s">
        <v>3032</v>
      </c>
      <c r="G664" s="64" t="s">
        <v>28</v>
      </c>
      <c r="H664" s="64" t="s">
        <v>28</v>
      </c>
      <c r="I664" s="64" t="s">
        <v>1772</v>
      </c>
      <c r="J664" s="64" t="s">
        <v>2161</v>
      </c>
      <c r="K664" s="64" t="s">
        <v>1774</v>
      </c>
      <c r="L664" s="64" t="s">
        <v>28</v>
      </c>
      <c r="M664" s="63"/>
      <c r="N664" s="64" t="s">
        <v>1775</v>
      </c>
      <c r="O664" s="65" t="s">
        <v>1774</v>
      </c>
      <c r="P664" s="64" t="s">
        <v>4905</v>
      </c>
      <c r="Q664" s="64" t="s">
        <v>3831</v>
      </c>
      <c r="R664" s="66">
        <v>45780.429166666661</v>
      </c>
      <c r="S664" s="64" t="s">
        <v>1779</v>
      </c>
      <c r="T664" s="66">
        <v>45896.71597222222</v>
      </c>
    </row>
    <row r="665" spans="1:20" ht="16.8" x14ac:dyDescent="0.25">
      <c r="A665" s="64" t="s">
        <v>4906</v>
      </c>
      <c r="B665" s="64" t="s">
        <v>399</v>
      </c>
      <c r="C665" s="64" t="s">
        <v>4907</v>
      </c>
      <c r="D665" s="64" t="s">
        <v>4908</v>
      </c>
      <c r="E665" s="64" t="s">
        <v>4909</v>
      </c>
      <c r="F665" s="64" t="s">
        <v>1794</v>
      </c>
      <c r="G665" s="64" t="s">
        <v>28</v>
      </c>
      <c r="H665" s="64" t="s">
        <v>1629</v>
      </c>
      <c r="I665" s="64" t="s">
        <v>1795</v>
      </c>
      <c r="J665" s="64" t="s">
        <v>2161</v>
      </c>
      <c r="K665" s="64" t="s">
        <v>1774</v>
      </c>
      <c r="L665" s="64" t="s">
        <v>28</v>
      </c>
      <c r="M665" s="63"/>
      <c r="N665" s="64" t="s">
        <v>1775</v>
      </c>
      <c r="O665" s="65" t="s">
        <v>1774</v>
      </c>
      <c r="P665" s="64" t="s">
        <v>1810</v>
      </c>
      <c r="Q665" s="64" t="s">
        <v>1811</v>
      </c>
      <c r="R665" s="66">
        <v>45473.5</v>
      </c>
      <c r="S665" s="64" t="s">
        <v>1779</v>
      </c>
      <c r="T665" s="66">
        <v>45812.695138888885</v>
      </c>
    </row>
    <row r="666" spans="1:20" ht="16.8" x14ac:dyDescent="0.25">
      <c r="A666" s="64" t="s">
        <v>4910</v>
      </c>
      <c r="B666" s="64" t="s">
        <v>4911</v>
      </c>
      <c r="C666" s="64" t="s">
        <v>4912</v>
      </c>
      <c r="D666" s="64" t="s">
        <v>4913</v>
      </c>
      <c r="E666" s="64" t="s">
        <v>4914</v>
      </c>
      <c r="F666" s="64" t="s">
        <v>1849</v>
      </c>
      <c r="G666" s="64" t="s">
        <v>28</v>
      </c>
      <c r="H666" s="64" t="s">
        <v>1629</v>
      </c>
      <c r="I666" s="64" t="s">
        <v>1795</v>
      </c>
      <c r="J666" s="64" t="s">
        <v>2161</v>
      </c>
      <c r="K666" s="64" t="s">
        <v>1776</v>
      </c>
      <c r="L666" s="64" t="s">
        <v>28</v>
      </c>
      <c r="M666" s="63"/>
      <c r="N666" s="64" t="s">
        <v>1775</v>
      </c>
      <c r="O666" s="65" t="s">
        <v>1776</v>
      </c>
      <c r="P666" s="64" t="s">
        <v>1810</v>
      </c>
      <c r="Q666" s="64" t="s">
        <v>1811</v>
      </c>
      <c r="R666" s="66">
        <v>45473.5</v>
      </c>
      <c r="S666" s="64" t="s">
        <v>1788</v>
      </c>
      <c r="T666" s="66">
        <v>45820.363888888889</v>
      </c>
    </row>
    <row r="667" spans="1:20" ht="16.8" x14ac:dyDescent="0.25">
      <c r="A667" s="64" t="s">
        <v>4915</v>
      </c>
      <c r="B667" s="64" t="s">
        <v>400</v>
      </c>
      <c r="C667" s="64" t="s">
        <v>4916</v>
      </c>
      <c r="D667" s="64" t="s">
        <v>4917</v>
      </c>
      <c r="E667" s="64" t="s">
        <v>4918</v>
      </c>
      <c r="F667" s="64" t="s">
        <v>1849</v>
      </c>
      <c r="G667" s="64" t="s">
        <v>28</v>
      </c>
      <c r="H667" s="64" t="s">
        <v>1629</v>
      </c>
      <c r="I667" s="64" t="s">
        <v>1795</v>
      </c>
      <c r="J667" s="64" t="s">
        <v>2161</v>
      </c>
      <c r="K667" s="64" t="s">
        <v>1774</v>
      </c>
      <c r="L667" s="64" t="s">
        <v>28</v>
      </c>
      <c r="M667" s="63"/>
      <c r="N667" s="64" t="s">
        <v>1775</v>
      </c>
      <c r="O667" s="65" t="s">
        <v>1774</v>
      </c>
      <c r="P667" s="64" t="s">
        <v>4919</v>
      </c>
      <c r="Q667" s="64" t="s">
        <v>3831</v>
      </c>
      <c r="R667" s="66">
        <v>45834.407638888886</v>
      </c>
      <c r="S667" s="63"/>
      <c r="T667" s="63"/>
    </row>
    <row r="668" spans="1:20" ht="16.8" x14ac:dyDescent="0.25">
      <c r="A668" s="64" t="s">
        <v>4920</v>
      </c>
      <c r="B668" s="64" t="s">
        <v>4921</v>
      </c>
      <c r="C668" s="64" t="s">
        <v>4922</v>
      </c>
      <c r="D668" s="64" t="s">
        <v>4923</v>
      </c>
      <c r="E668" s="64" t="s">
        <v>4924</v>
      </c>
      <c r="F668" s="64" t="s">
        <v>1794</v>
      </c>
      <c r="G668" s="64" t="s">
        <v>28</v>
      </c>
      <c r="H668" s="64" t="s">
        <v>1629</v>
      </c>
      <c r="I668" s="64" t="s">
        <v>1795</v>
      </c>
      <c r="J668" s="64" t="s">
        <v>2161</v>
      </c>
      <c r="K668" s="64" t="s">
        <v>1776</v>
      </c>
      <c r="L668" s="64" t="s">
        <v>28</v>
      </c>
      <c r="M668" s="63"/>
      <c r="N668" s="64" t="s">
        <v>1775</v>
      </c>
      <c r="O668" s="65" t="s">
        <v>1776</v>
      </c>
      <c r="P668" s="64" t="s">
        <v>1810</v>
      </c>
      <c r="Q668" s="64" t="s">
        <v>1811</v>
      </c>
      <c r="R668" s="66">
        <v>45473.5</v>
      </c>
      <c r="S668" s="64" t="s">
        <v>1837</v>
      </c>
      <c r="T668" s="66">
        <v>46056.409722222219</v>
      </c>
    </row>
    <row r="669" spans="1:20" ht="16.8" x14ac:dyDescent="0.25">
      <c r="A669" s="64" t="s">
        <v>4925</v>
      </c>
      <c r="B669" s="64" t="s">
        <v>4926</v>
      </c>
      <c r="C669" s="64" t="s">
        <v>4927</v>
      </c>
      <c r="D669" s="64" t="s">
        <v>4928</v>
      </c>
      <c r="E669" s="64" t="s">
        <v>4929</v>
      </c>
      <c r="F669" s="64" t="s">
        <v>1876</v>
      </c>
      <c r="G669" s="64" t="s">
        <v>12</v>
      </c>
      <c r="H669" s="64" t="s">
        <v>1599</v>
      </c>
      <c r="I669" s="64" t="s">
        <v>1795</v>
      </c>
      <c r="J669" s="64" t="s">
        <v>1773</v>
      </c>
      <c r="K669" s="64" t="s">
        <v>1774</v>
      </c>
      <c r="L669" s="64" t="s">
        <v>12</v>
      </c>
      <c r="M669" s="63"/>
      <c r="N669" s="64" t="s">
        <v>1775</v>
      </c>
      <c r="O669" s="65" t="s">
        <v>1776</v>
      </c>
      <c r="P669" s="64" t="s">
        <v>4930</v>
      </c>
      <c r="Q669" s="64" t="s">
        <v>1778</v>
      </c>
      <c r="R669" s="66">
        <v>45583.390277777777</v>
      </c>
      <c r="S669" s="64" t="s">
        <v>1837</v>
      </c>
      <c r="T669" s="66">
        <v>46120.481249999997</v>
      </c>
    </row>
    <row r="670" spans="1:20" ht="16.8" x14ac:dyDescent="0.25">
      <c r="A670" s="64" t="s">
        <v>4931</v>
      </c>
      <c r="B670" s="64" t="s">
        <v>401</v>
      </c>
      <c r="C670" s="64" t="s">
        <v>4932</v>
      </c>
      <c r="D670" s="64" t="s">
        <v>4933</v>
      </c>
      <c r="E670" s="64" t="s">
        <v>4934</v>
      </c>
      <c r="F670" s="64" t="s">
        <v>2969</v>
      </c>
      <c r="G670" s="64" t="s">
        <v>48</v>
      </c>
      <c r="H670" s="64" t="s">
        <v>1630</v>
      </c>
      <c r="I670" s="64" t="s">
        <v>1772</v>
      </c>
      <c r="J670" s="64" t="s">
        <v>1786</v>
      </c>
      <c r="K670" s="64" t="s">
        <v>1774</v>
      </c>
      <c r="L670" s="64" t="s">
        <v>48</v>
      </c>
      <c r="M670" s="63"/>
      <c r="N670" s="64" t="s">
        <v>1775</v>
      </c>
      <c r="O670" s="65" t="s">
        <v>1774</v>
      </c>
      <c r="P670" s="64" t="s">
        <v>4935</v>
      </c>
      <c r="Q670" s="64" t="s">
        <v>1811</v>
      </c>
      <c r="R670" s="66">
        <v>45473.5</v>
      </c>
      <c r="S670" s="64" t="s">
        <v>1779</v>
      </c>
      <c r="T670" s="66">
        <v>45919.817361111112</v>
      </c>
    </row>
    <row r="671" spans="1:20" ht="16.8" x14ac:dyDescent="0.25">
      <c r="A671" s="64" t="s">
        <v>4936</v>
      </c>
      <c r="B671" s="64" t="s">
        <v>402</v>
      </c>
      <c r="C671" s="64" t="s">
        <v>4937</v>
      </c>
      <c r="D671" s="64" t="s">
        <v>4938</v>
      </c>
      <c r="E671" s="64" t="s">
        <v>4939</v>
      </c>
      <c r="F671" s="64" t="s">
        <v>1849</v>
      </c>
      <c r="G671" s="64" t="s">
        <v>48</v>
      </c>
      <c r="H671" s="64" t="s">
        <v>1630</v>
      </c>
      <c r="I671" s="64" t="s">
        <v>1795</v>
      </c>
      <c r="J671" s="64" t="s">
        <v>1786</v>
      </c>
      <c r="K671" s="64" t="s">
        <v>1774</v>
      </c>
      <c r="L671" s="64" t="s">
        <v>48</v>
      </c>
      <c r="M671" s="63"/>
      <c r="N671" s="64" t="s">
        <v>1775</v>
      </c>
      <c r="O671" s="65" t="s">
        <v>1774</v>
      </c>
      <c r="P671" s="64" t="s">
        <v>1810</v>
      </c>
      <c r="Q671" s="64" t="s">
        <v>1811</v>
      </c>
      <c r="R671" s="66">
        <v>45473.5</v>
      </c>
      <c r="S671" s="64" t="s">
        <v>1779</v>
      </c>
      <c r="T671" s="66">
        <v>45919.807638888888</v>
      </c>
    </row>
    <row r="672" spans="1:20" ht="16.8" x14ac:dyDescent="0.25">
      <c r="A672" s="64" t="s">
        <v>4940</v>
      </c>
      <c r="B672" s="64" t="s">
        <v>403</v>
      </c>
      <c r="C672" s="64" t="s">
        <v>4941</v>
      </c>
      <c r="D672" s="64" t="s">
        <v>4942</v>
      </c>
      <c r="E672" s="64" t="s">
        <v>4943</v>
      </c>
      <c r="F672" s="64" t="s">
        <v>1771</v>
      </c>
      <c r="G672" s="64" t="s">
        <v>48</v>
      </c>
      <c r="H672" s="64" t="s">
        <v>1630</v>
      </c>
      <c r="I672" s="64" t="s">
        <v>1795</v>
      </c>
      <c r="J672" s="64" t="s">
        <v>1786</v>
      </c>
      <c r="K672" s="64" t="s">
        <v>1774</v>
      </c>
      <c r="L672" s="64" t="s">
        <v>48</v>
      </c>
      <c r="M672" s="63"/>
      <c r="N672" s="64" t="s">
        <v>1775</v>
      </c>
      <c r="O672" s="65" t="s">
        <v>1774</v>
      </c>
      <c r="P672" s="64" t="s">
        <v>1810</v>
      </c>
      <c r="Q672" s="64" t="s">
        <v>1811</v>
      </c>
      <c r="R672" s="66">
        <v>45473.5</v>
      </c>
      <c r="S672" s="64" t="s">
        <v>1779</v>
      </c>
      <c r="T672" s="66">
        <v>45919.817361111112</v>
      </c>
    </row>
    <row r="673" spans="1:20" ht="16.8" x14ac:dyDescent="0.25">
      <c r="A673" s="64" t="s">
        <v>4944</v>
      </c>
      <c r="B673" s="64" t="s">
        <v>404</v>
      </c>
      <c r="C673" s="64" t="s">
        <v>4945</v>
      </c>
      <c r="D673" s="64" t="s">
        <v>4946</v>
      </c>
      <c r="E673" s="64" t="s">
        <v>4947</v>
      </c>
      <c r="F673" s="64" t="s">
        <v>1794</v>
      </c>
      <c r="G673" s="64" t="s">
        <v>48</v>
      </c>
      <c r="H673" s="64" t="s">
        <v>1630</v>
      </c>
      <c r="I673" s="64" t="s">
        <v>1795</v>
      </c>
      <c r="J673" s="64" t="s">
        <v>1786</v>
      </c>
      <c r="K673" s="64" t="s">
        <v>1774</v>
      </c>
      <c r="L673" s="64" t="s">
        <v>48</v>
      </c>
      <c r="M673" s="63"/>
      <c r="N673" s="64" t="s">
        <v>1775</v>
      </c>
      <c r="O673" s="65" t="s">
        <v>1774</v>
      </c>
      <c r="P673" s="64" t="s">
        <v>4948</v>
      </c>
      <c r="Q673" s="64" t="s">
        <v>1827</v>
      </c>
      <c r="R673" s="66">
        <v>45899.63958333333</v>
      </c>
      <c r="S673" s="64" t="s">
        <v>1779</v>
      </c>
      <c r="T673" s="66">
        <v>45919.811805555553</v>
      </c>
    </row>
    <row r="674" spans="1:20" ht="16.8" x14ac:dyDescent="0.25">
      <c r="A674" s="64" t="s">
        <v>4949</v>
      </c>
      <c r="B674" s="64" t="s">
        <v>405</v>
      </c>
      <c r="C674" s="64" t="s">
        <v>4950</v>
      </c>
      <c r="D674" s="64" t="s">
        <v>4951</v>
      </c>
      <c r="E674" s="64" t="s">
        <v>4952</v>
      </c>
      <c r="F674" s="64" t="s">
        <v>1849</v>
      </c>
      <c r="G674" s="64" t="s">
        <v>48</v>
      </c>
      <c r="H674" s="64" t="s">
        <v>1630</v>
      </c>
      <c r="I674" s="64" t="s">
        <v>1772</v>
      </c>
      <c r="J674" s="64" t="s">
        <v>1786</v>
      </c>
      <c r="K674" s="64" t="s">
        <v>1774</v>
      </c>
      <c r="L674" s="64" t="s">
        <v>48</v>
      </c>
      <c r="M674" s="63"/>
      <c r="N674" s="64" t="s">
        <v>1775</v>
      </c>
      <c r="O674" s="65" t="s">
        <v>1774</v>
      </c>
      <c r="P674" s="64" t="s">
        <v>1810</v>
      </c>
      <c r="Q674" s="64" t="s">
        <v>1811</v>
      </c>
      <c r="R674" s="66">
        <v>45473.5</v>
      </c>
      <c r="S674" s="64" t="s">
        <v>1779</v>
      </c>
      <c r="T674" s="66">
        <v>45919.811111111107</v>
      </c>
    </row>
    <row r="675" spans="1:20" ht="16.8" x14ac:dyDescent="0.25">
      <c r="A675" s="64" t="s">
        <v>4953</v>
      </c>
      <c r="B675" s="64" t="s">
        <v>406</v>
      </c>
      <c r="C675" s="64" t="s">
        <v>4954</v>
      </c>
      <c r="D675" s="64" t="s">
        <v>4955</v>
      </c>
      <c r="E675" s="64" t="s">
        <v>4956</v>
      </c>
      <c r="F675" s="64" t="s">
        <v>1834</v>
      </c>
      <c r="G675" s="64" t="s">
        <v>48</v>
      </c>
      <c r="H675" s="64" t="s">
        <v>1630</v>
      </c>
      <c r="I675" s="64" t="s">
        <v>1795</v>
      </c>
      <c r="J675" s="64" t="s">
        <v>1786</v>
      </c>
      <c r="K675" s="64" t="s">
        <v>1774</v>
      </c>
      <c r="L675" s="64" t="s">
        <v>48</v>
      </c>
      <c r="M675" s="63"/>
      <c r="N675" s="64" t="s">
        <v>1775</v>
      </c>
      <c r="O675" s="65" t="s">
        <v>1774</v>
      </c>
      <c r="P675" s="64" t="s">
        <v>1810</v>
      </c>
      <c r="Q675" s="64" t="s">
        <v>1811</v>
      </c>
      <c r="R675" s="66">
        <v>45473.5</v>
      </c>
      <c r="S675" s="64" t="s">
        <v>1779</v>
      </c>
      <c r="T675" s="66">
        <v>45919.809027777774</v>
      </c>
    </row>
    <row r="676" spans="1:20" ht="16.8" x14ac:dyDescent="0.25">
      <c r="A676" s="64" t="s">
        <v>4957</v>
      </c>
      <c r="B676" s="64" t="s">
        <v>4958</v>
      </c>
      <c r="C676" s="64" t="s">
        <v>4959</v>
      </c>
      <c r="D676" s="64" t="s">
        <v>4960</v>
      </c>
      <c r="E676" s="64" t="s">
        <v>4961</v>
      </c>
      <c r="F676" s="64" t="s">
        <v>1794</v>
      </c>
      <c r="G676" s="64" t="s">
        <v>48</v>
      </c>
      <c r="H676" s="64" t="s">
        <v>1630</v>
      </c>
      <c r="I676" s="64" t="s">
        <v>1795</v>
      </c>
      <c r="J676" s="64" t="s">
        <v>1786</v>
      </c>
      <c r="K676" s="64" t="s">
        <v>1776</v>
      </c>
      <c r="L676" s="64" t="s">
        <v>48</v>
      </c>
      <c r="M676" s="63"/>
      <c r="N676" s="64" t="s">
        <v>1775</v>
      </c>
      <c r="O676" s="65" t="s">
        <v>1776</v>
      </c>
      <c r="P676" s="64" t="s">
        <v>4948</v>
      </c>
      <c r="Q676" s="64" t="s">
        <v>1827</v>
      </c>
      <c r="R676" s="66">
        <v>45899.640972222223</v>
      </c>
      <c r="S676" s="64" t="s">
        <v>1837</v>
      </c>
      <c r="T676" s="66">
        <v>46029.600694444445</v>
      </c>
    </row>
    <row r="677" spans="1:20" ht="16.8" x14ac:dyDescent="0.25">
      <c r="A677" s="64" t="s">
        <v>4962</v>
      </c>
      <c r="B677" s="64" t="s">
        <v>407</v>
      </c>
      <c r="C677" s="64" t="s">
        <v>4963</v>
      </c>
      <c r="D677" s="64" t="s">
        <v>4964</v>
      </c>
      <c r="E677" s="64" t="s">
        <v>4965</v>
      </c>
      <c r="F677" s="64" t="s">
        <v>1856</v>
      </c>
      <c r="G677" s="64" t="s">
        <v>48</v>
      </c>
      <c r="H677" s="64" t="s">
        <v>1630</v>
      </c>
      <c r="I677" s="64" t="s">
        <v>1795</v>
      </c>
      <c r="J677" s="64" t="s">
        <v>1786</v>
      </c>
      <c r="K677" s="64" t="s">
        <v>1774</v>
      </c>
      <c r="L677" s="64" t="s">
        <v>48</v>
      </c>
      <c r="M677" s="63"/>
      <c r="N677" s="64" t="s">
        <v>1775</v>
      </c>
      <c r="O677" s="65" t="s">
        <v>1774</v>
      </c>
      <c r="P677" s="64" t="s">
        <v>1810</v>
      </c>
      <c r="Q677" s="64" t="s">
        <v>1811</v>
      </c>
      <c r="R677" s="66">
        <v>45473.5</v>
      </c>
      <c r="S677" s="64" t="s">
        <v>1779</v>
      </c>
      <c r="T677" s="66">
        <v>45919.804861111108</v>
      </c>
    </row>
    <row r="678" spans="1:20" ht="16.8" x14ac:dyDescent="0.25">
      <c r="A678" s="64" t="s">
        <v>4966</v>
      </c>
      <c r="B678" s="64" t="s">
        <v>408</v>
      </c>
      <c r="C678" s="64" t="s">
        <v>4967</v>
      </c>
      <c r="D678" s="64" t="s">
        <v>4968</v>
      </c>
      <c r="E678" s="64" t="s">
        <v>4969</v>
      </c>
      <c r="F678" s="64" t="s">
        <v>1794</v>
      </c>
      <c r="G678" s="64" t="s">
        <v>48</v>
      </c>
      <c r="H678" s="64" t="s">
        <v>1630</v>
      </c>
      <c r="I678" s="64" t="s">
        <v>1795</v>
      </c>
      <c r="J678" s="64" t="s">
        <v>1786</v>
      </c>
      <c r="K678" s="64" t="s">
        <v>1774</v>
      </c>
      <c r="L678" s="64" t="s">
        <v>48</v>
      </c>
      <c r="M678" s="63"/>
      <c r="N678" s="64" t="s">
        <v>1775</v>
      </c>
      <c r="O678" s="65" t="s">
        <v>1774</v>
      </c>
      <c r="P678" s="64" t="s">
        <v>4970</v>
      </c>
      <c r="Q678" s="64" t="s">
        <v>1827</v>
      </c>
      <c r="R678" s="66">
        <v>46042.681944444441</v>
      </c>
      <c r="S678" s="63"/>
      <c r="T678" s="63"/>
    </row>
    <row r="679" spans="1:20" ht="16.8" x14ac:dyDescent="0.25">
      <c r="A679" s="64" t="s">
        <v>4971</v>
      </c>
      <c r="B679" s="64" t="s">
        <v>409</v>
      </c>
      <c r="C679" s="64" t="s">
        <v>4972</v>
      </c>
      <c r="D679" s="64" t="s">
        <v>4973</v>
      </c>
      <c r="E679" s="64" t="s">
        <v>4974</v>
      </c>
      <c r="F679" s="64" t="s">
        <v>1794</v>
      </c>
      <c r="G679" s="64" t="s">
        <v>48</v>
      </c>
      <c r="H679" s="64" t="s">
        <v>1630</v>
      </c>
      <c r="I679" s="64" t="s">
        <v>1795</v>
      </c>
      <c r="J679" s="64" t="s">
        <v>1786</v>
      </c>
      <c r="K679" s="64" t="s">
        <v>1774</v>
      </c>
      <c r="L679" s="64" t="s">
        <v>48</v>
      </c>
      <c r="M679" s="63"/>
      <c r="N679" s="64" t="s">
        <v>1775</v>
      </c>
      <c r="O679" s="65" t="s">
        <v>1774</v>
      </c>
      <c r="P679" s="64" t="s">
        <v>4975</v>
      </c>
      <c r="Q679" s="64" t="s">
        <v>1827</v>
      </c>
      <c r="R679" s="66">
        <v>46042.682638888888</v>
      </c>
      <c r="S679" s="63"/>
      <c r="T679" s="63"/>
    </row>
    <row r="680" spans="1:20" ht="16.8" x14ac:dyDescent="0.25">
      <c r="A680" s="64" t="s">
        <v>4976</v>
      </c>
      <c r="B680" s="64" t="s">
        <v>410</v>
      </c>
      <c r="C680" s="64" t="s">
        <v>4977</v>
      </c>
      <c r="D680" s="64" t="s">
        <v>4978</v>
      </c>
      <c r="E680" s="64" t="s">
        <v>4979</v>
      </c>
      <c r="F680" s="64" t="s">
        <v>1794</v>
      </c>
      <c r="G680" s="64" t="s">
        <v>48</v>
      </c>
      <c r="H680" s="64" t="s">
        <v>1630</v>
      </c>
      <c r="I680" s="64" t="s">
        <v>1795</v>
      </c>
      <c r="J680" s="64" t="s">
        <v>1786</v>
      </c>
      <c r="K680" s="64" t="s">
        <v>1774</v>
      </c>
      <c r="L680" s="64" t="s">
        <v>48</v>
      </c>
      <c r="M680" s="63"/>
      <c r="N680" s="64" t="s">
        <v>1775</v>
      </c>
      <c r="O680" s="65" t="s">
        <v>1774</v>
      </c>
      <c r="P680" s="64" t="s">
        <v>1810</v>
      </c>
      <c r="Q680" s="64" t="s">
        <v>1811</v>
      </c>
      <c r="R680" s="66">
        <v>45473.5</v>
      </c>
      <c r="S680" s="64" t="s">
        <v>1779</v>
      </c>
      <c r="T680" s="66">
        <v>45919.806944444441</v>
      </c>
    </row>
    <row r="681" spans="1:20" ht="16.8" x14ac:dyDescent="0.25">
      <c r="A681" s="64" t="s">
        <v>4984</v>
      </c>
      <c r="B681" s="64" t="s">
        <v>4985</v>
      </c>
      <c r="C681" s="64" t="s">
        <v>4986</v>
      </c>
      <c r="D681" s="64" t="s">
        <v>4987</v>
      </c>
      <c r="E681" s="64" t="s">
        <v>4988</v>
      </c>
      <c r="F681" s="64" t="s">
        <v>1771</v>
      </c>
      <c r="G681" s="64" t="s">
        <v>44</v>
      </c>
      <c r="H681" s="64" t="s">
        <v>1631</v>
      </c>
      <c r="I681" s="64" t="s">
        <v>1795</v>
      </c>
      <c r="J681" s="64" t="s">
        <v>1786</v>
      </c>
      <c r="K681" s="64" t="s">
        <v>1774</v>
      </c>
      <c r="L681" s="64" t="s">
        <v>44</v>
      </c>
      <c r="M681" s="63"/>
      <c r="N681" s="64" t="s">
        <v>1775</v>
      </c>
      <c r="O681" s="65" t="s">
        <v>1774</v>
      </c>
      <c r="P681" s="64" t="s">
        <v>4989</v>
      </c>
      <c r="Q681" s="64" t="s">
        <v>1828</v>
      </c>
      <c r="R681" s="66">
        <v>45869.495833333334</v>
      </c>
      <c r="S681" s="64" t="s">
        <v>1779</v>
      </c>
      <c r="T681" s="66">
        <v>45986.334027777775</v>
      </c>
    </row>
    <row r="682" spans="1:20" ht="16.8" x14ac:dyDescent="0.25">
      <c r="A682" s="64" t="s">
        <v>4990</v>
      </c>
      <c r="B682" s="64" t="s">
        <v>411</v>
      </c>
      <c r="C682" s="64" t="s">
        <v>4981</v>
      </c>
      <c r="D682" s="64" t="s">
        <v>4982</v>
      </c>
      <c r="E682" s="64" t="s">
        <v>4983</v>
      </c>
      <c r="F682" s="64" t="s">
        <v>2281</v>
      </c>
      <c r="G682" s="64" t="s">
        <v>44</v>
      </c>
      <c r="H682" s="64" t="s">
        <v>1631</v>
      </c>
      <c r="I682" s="64" t="s">
        <v>1795</v>
      </c>
      <c r="J682" s="64" t="s">
        <v>2161</v>
      </c>
      <c r="K682" s="64" t="s">
        <v>1774</v>
      </c>
      <c r="L682" s="64" t="s">
        <v>44</v>
      </c>
      <c r="M682" s="63"/>
      <c r="N682" s="64" t="s">
        <v>1775</v>
      </c>
      <c r="O682" s="65" t="s">
        <v>1774</v>
      </c>
      <c r="P682" s="64" t="s">
        <v>4991</v>
      </c>
      <c r="Q682" s="64" t="s">
        <v>1828</v>
      </c>
      <c r="R682" s="66">
        <v>45869.490972222222</v>
      </c>
      <c r="S682" s="64" t="s">
        <v>1779</v>
      </c>
      <c r="T682" s="66">
        <v>45986.334027777775</v>
      </c>
    </row>
    <row r="683" spans="1:20" ht="16.8" x14ac:dyDescent="0.25">
      <c r="A683" s="64" t="s">
        <v>4992</v>
      </c>
      <c r="B683" s="64" t="s">
        <v>4993</v>
      </c>
      <c r="C683" s="64" t="s">
        <v>4994</v>
      </c>
      <c r="D683" s="64" t="s">
        <v>4995</v>
      </c>
      <c r="E683" s="64" t="s">
        <v>4996</v>
      </c>
      <c r="F683" s="64" t="s">
        <v>1771</v>
      </c>
      <c r="G683" s="64" t="s">
        <v>61</v>
      </c>
      <c r="H683" s="64" t="s">
        <v>1698</v>
      </c>
      <c r="I683" s="64" t="s">
        <v>1795</v>
      </c>
      <c r="J683" s="64" t="s">
        <v>1786</v>
      </c>
      <c r="K683" s="64" t="s">
        <v>1774</v>
      </c>
      <c r="L683" s="64" t="s">
        <v>61</v>
      </c>
      <c r="M683" s="63"/>
      <c r="N683" s="64" t="s">
        <v>1775</v>
      </c>
      <c r="O683" s="65" t="s">
        <v>1774</v>
      </c>
      <c r="P683" s="64" t="s">
        <v>4997</v>
      </c>
      <c r="Q683" s="64" t="s">
        <v>1827</v>
      </c>
      <c r="R683" s="66">
        <v>45820.606944444444</v>
      </c>
      <c r="S683" s="64" t="s">
        <v>1837</v>
      </c>
      <c r="T683" s="66">
        <v>45919.76180555555</v>
      </c>
    </row>
    <row r="684" spans="1:20" ht="16.8" x14ac:dyDescent="0.25">
      <c r="A684" s="64" t="s">
        <v>4998</v>
      </c>
      <c r="B684" s="64" t="s">
        <v>412</v>
      </c>
      <c r="C684" s="64" t="s">
        <v>4999</v>
      </c>
      <c r="D684" s="64" t="s">
        <v>5000</v>
      </c>
      <c r="E684" s="64" t="s">
        <v>5001</v>
      </c>
      <c r="F684" s="64" t="s">
        <v>1785</v>
      </c>
      <c r="G684" s="64" t="s">
        <v>47</v>
      </c>
      <c r="H684" s="64" t="s">
        <v>47</v>
      </c>
      <c r="I684" s="64" t="s">
        <v>1772</v>
      </c>
      <c r="J684" s="64" t="s">
        <v>2161</v>
      </c>
      <c r="K684" s="64" t="s">
        <v>1774</v>
      </c>
      <c r="L684" s="64" t="s">
        <v>47</v>
      </c>
      <c r="M684" s="63"/>
      <c r="N684" s="64" t="s">
        <v>1775</v>
      </c>
      <c r="O684" s="65" t="s">
        <v>1774</v>
      </c>
      <c r="P684" s="64" t="s">
        <v>5002</v>
      </c>
      <c r="Q684" s="64" t="s">
        <v>3831</v>
      </c>
      <c r="R684" s="66">
        <v>46007.405555555553</v>
      </c>
      <c r="S684" s="63"/>
      <c r="T684" s="63"/>
    </row>
    <row r="685" spans="1:20" ht="16.8" x14ac:dyDescent="0.25">
      <c r="A685" s="64" t="s">
        <v>5003</v>
      </c>
      <c r="B685" s="64" t="s">
        <v>413</v>
      </c>
      <c r="C685" s="64" t="s">
        <v>5004</v>
      </c>
      <c r="D685" s="64" t="s">
        <v>5005</v>
      </c>
      <c r="E685" s="64" t="s">
        <v>5006</v>
      </c>
      <c r="F685" s="64" t="s">
        <v>4026</v>
      </c>
      <c r="G685" s="64" t="s">
        <v>29</v>
      </c>
      <c r="H685" s="64" t="s">
        <v>1632</v>
      </c>
      <c r="I685" s="64" t="s">
        <v>1772</v>
      </c>
      <c r="J685" s="64" t="s">
        <v>1786</v>
      </c>
      <c r="K685" s="64" t="s">
        <v>1774</v>
      </c>
      <c r="L685" s="63"/>
      <c r="M685" s="64" t="s">
        <v>2155</v>
      </c>
      <c r="N685" s="64" t="s">
        <v>1775</v>
      </c>
      <c r="O685" s="65" t="s">
        <v>1774</v>
      </c>
      <c r="P685" s="64" t="s">
        <v>1810</v>
      </c>
      <c r="Q685" s="64" t="s">
        <v>1811</v>
      </c>
      <c r="R685" s="66">
        <v>45473.5</v>
      </c>
      <c r="S685" s="64" t="s">
        <v>1779</v>
      </c>
      <c r="T685" s="66">
        <v>45699.438888888886</v>
      </c>
    </row>
    <row r="686" spans="1:20" ht="16.8" x14ac:dyDescent="0.25">
      <c r="A686" s="64" t="s">
        <v>5007</v>
      </c>
      <c r="B686" s="64" t="s">
        <v>5008</v>
      </c>
      <c r="C686" s="64" t="s">
        <v>5009</v>
      </c>
      <c r="D686" s="64" t="s">
        <v>5010</v>
      </c>
      <c r="E686" s="64" t="s">
        <v>5011</v>
      </c>
      <c r="F686" s="64" t="s">
        <v>1785</v>
      </c>
      <c r="G686" s="64" t="s">
        <v>69</v>
      </c>
      <c r="H686" s="64" t="s">
        <v>1670</v>
      </c>
      <c r="I686" s="64" t="s">
        <v>1772</v>
      </c>
      <c r="J686" s="64" t="s">
        <v>2161</v>
      </c>
      <c r="K686" s="64" t="s">
        <v>1774</v>
      </c>
      <c r="L686" s="64" t="s">
        <v>69</v>
      </c>
      <c r="M686" s="63"/>
      <c r="N686" s="64" t="s">
        <v>1775</v>
      </c>
      <c r="O686" s="65" t="s">
        <v>1774</v>
      </c>
      <c r="P686" s="64" t="s">
        <v>1810</v>
      </c>
      <c r="Q686" s="64" t="s">
        <v>1811</v>
      </c>
      <c r="R686" s="66">
        <v>45473.5</v>
      </c>
      <c r="S686" s="64" t="s">
        <v>1779</v>
      </c>
      <c r="T686" s="66">
        <v>45985.792361111111</v>
      </c>
    </row>
    <row r="687" spans="1:20" ht="16.8" x14ac:dyDescent="0.25">
      <c r="A687" s="64" t="s">
        <v>5012</v>
      </c>
      <c r="B687" s="64" t="s">
        <v>414</v>
      </c>
      <c r="C687" s="64" t="s">
        <v>5013</v>
      </c>
      <c r="D687" s="64" t="s">
        <v>5014</v>
      </c>
      <c r="E687" s="64" t="s">
        <v>5015</v>
      </c>
      <c r="F687" s="64" t="s">
        <v>3957</v>
      </c>
      <c r="G687" s="64" t="s">
        <v>40</v>
      </c>
      <c r="H687" s="64" t="s">
        <v>1633</v>
      </c>
      <c r="I687" s="64" t="s">
        <v>1772</v>
      </c>
      <c r="J687" s="64" t="s">
        <v>1786</v>
      </c>
      <c r="K687" s="64" t="s">
        <v>1774</v>
      </c>
      <c r="L687" s="64" t="s">
        <v>40</v>
      </c>
      <c r="M687" s="63"/>
      <c r="N687" s="64" t="s">
        <v>1775</v>
      </c>
      <c r="O687" s="65" t="s">
        <v>1774</v>
      </c>
      <c r="P687" s="64" t="s">
        <v>1810</v>
      </c>
      <c r="Q687" s="64" t="s">
        <v>1811</v>
      </c>
      <c r="R687" s="66">
        <v>45473.5</v>
      </c>
      <c r="S687" s="64" t="s">
        <v>1788</v>
      </c>
      <c r="T687" s="66">
        <v>45681.697222222218</v>
      </c>
    </row>
    <row r="688" spans="1:20" ht="16.8" x14ac:dyDescent="0.25">
      <c r="A688" s="64" t="s">
        <v>5016</v>
      </c>
      <c r="B688" s="64" t="s">
        <v>415</v>
      </c>
      <c r="C688" s="64" t="s">
        <v>1971</v>
      </c>
      <c r="D688" s="64" t="s">
        <v>1972</v>
      </c>
      <c r="E688" s="64" t="s">
        <v>1973</v>
      </c>
      <c r="F688" s="64" t="s">
        <v>1785</v>
      </c>
      <c r="G688" s="64" t="s">
        <v>20</v>
      </c>
      <c r="H688" s="64" t="s">
        <v>1579</v>
      </c>
      <c r="I688" s="64" t="s">
        <v>1772</v>
      </c>
      <c r="J688" s="64" t="s">
        <v>1773</v>
      </c>
      <c r="K688" s="64" t="s">
        <v>1774</v>
      </c>
      <c r="L688" s="64" t="s">
        <v>20</v>
      </c>
      <c r="M688" s="63"/>
      <c r="N688" s="64" t="s">
        <v>1775</v>
      </c>
      <c r="O688" s="65" t="s">
        <v>1774</v>
      </c>
      <c r="P688" s="64" t="s">
        <v>5017</v>
      </c>
      <c r="Q688" s="64" t="s">
        <v>1975</v>
      </c>
      <c r="R688" s="66">
        <v>45770.476388888885</v>
      </c>
      <c r="S688" s="64" t="s">
        <v>1975</v>
      </c>
      <c r="T688" s="66">
        <v>45770.59097222222</v>
      </c>
    </row>
    <row r="689" spans="1:20" ht="16.8" x14ac:dyDescent="0.25">
      <c r="A689" s="64" t="s">
        <v>5018</v>
      </c>
      <c r="B689" s="64" t="s">
        <v>5019</v>
      </c>
      <c r="C689" s="64" t="s">
        <v>5020</v>
      </c>
      <c r="D689" s="64" t="s">
        <v>5021</v>
      </c>
      <c r="E689" s="64" t="s">
        <v>5022</v>
      </c>
      <c r="F689" s="64" t="s">
        <v>4754</v>
      </c>
      <c r="G689" s="64" t="s">
        <v>16</v>
      </c>
      <c r="H689" s="64" t="s">
        <v>5023</v>
      </c>
      <c r="I689" s="64" t="s">
        <v>1772</v>
      </c>
      <c r="J689" s="64" t="s">
        <v>1786</v>
      </c>
      <c r="K689" s="64" t="s">
        <v>1776</v>
      </c>
      <c r="L689" s="64" t="s">
        <v>16</v>
      </c>
      <c r="M689" s="63"/>
      <c r="N689" s="64" t="s">
        <v>1775</v>
      </c>
      <c r="O689" s="65" t="s">
        <v>1774</v>
      </c>
      <c r="P689" s="64" t="s">
        <v>5024</v>
      </c>
      <c r="Q689" s="64" t="s">
        <v>1827</v>
      </c>
      <c r="R689" s="66">
        <v>45908.657638888886</v>
      </c>
      <c r="S689" s="64" t="s">
        <v>1779</v>
      </c>
      <c r="T689" s="66">
        <v>45986.377777777772</v>
      </c>
    </row>
    <row r="690" spans="1:20" ht="16.8" x14ac:dyDescent="0.25">
      <c r="A690" s="64" t="s">
        <v>5025</v>
      </c>
      <c r="B690" s="64" t="s">
        <v>5026</v>
      </c>
      <c r="C690" s="64" t="s">
        <v>5027</v>
      </c>
      <c r="D690" s="64" t="s">
        <v>5028</v>
      </c>
      <c r="E690" s="64" t="s">
        <v>5029</v>
      </c>
      <c r="F690" s="64" t="s">
        <v>3957</v>
      </c>
      <c r="G690" s="64" t="s">
        <v>63</v>
      </c>
      <c r="H690" s="64" t="s">
        <v>5030</v>
      </c>
      <c r="I690" s="64" t="s">
        <v>1772</v>
      </c>
      <c r="J690" s="64" t="s">
        <v>1786</v>
      </c>
      <c r="K690" s="64" t="s">
        <v>1774</v>
      </c>
      <c r="L690" s="64" t="s">
        <v>63</v>
      </c>
      <c r="M690" s="63"/>
      <c r="N690" s="64" t="s">
        <v>1775</v>
      </c>
      <c r="O690" s="65" t="s">
        <v>1774</v>
      </c>
      <c r="P690" s="64" t="s">
        <v>1810</v>
      </c>
      <c r="Q690" s="64" t="s">
        <v>1811</v>
      </c>
      <c r="R690" s="66">
        <v>45473.5</v>
      </c>
      <c r="S690" s="64" t="s">
        <v>1837</v>
      </c>
      <c r="T690" s="66">
        <v>45919.789583333331</v>
      </c>
    </row>
    <row r="691" spans="1:20" ht="16.8" x14ac:dyDescent="0.25">
      <c r="A691" s="64" t="s">
        <v>5031</v>
      </c>
      <c r="B691" s="64" t="s">
        <v>5032</v>
      </c>
      <c r="C691" s="64" t="s">
        <v>5033</v>
      </c>
      <c r="D691" s="64" t="s">
        <v>5034</v>
      </c>
      <c r="E691" s="64" t="s">
        <v>5035</v>
      </c>
      <c r="F691" s="64" t="s">
        <v>3957</v>
      </c>
      <c r="G691" s="64" t="s">
        <v>46</v>
      </c>
      <c r="H691" s="64" t="s">
        <v>1635</v>
      </c>
      <c r="I691" s="64" t="s">
        <v>1772</v>
      </c>
      <c r="J691" s="64" t="s">
        <v>1786</v>
      </c>
      <c r="K691" s="64" t="s">
        <v>1774</v>
      </c>
      <c r="L691" s="64" t="s">
        <v>46</v>
      </c>
      <c r="M691" s="63"/>
      <c r="N691" s="64" t="s">
        <v>1775</v>
      </c>
      <c r="O691" s="65" t="s">
        <v>1774</v>
      </c>
      <c r="P691" s="64" t="s">
        <v>1810</v>
      </c>
      <c r="Q691" s="64" t="s">
        <v>1811</v>
      </c>
      <c r="R691" s="66">
        <v>45473.5</v>
      </c>
      <c r="S691" s="64" t="s">
        <v>1788</v>
      </c>
      <c r="T691" s="66">
        <v>45681.704166666663</v>
      </c>
    </row>
    <row r="692" spans="1:20" ht="16.8" x14ac:dyDescent="0.25">
      <c r="A692" s="64" t="s">
        <v>5036</v>
      </c>
      <c r="B692" s="64" t="s">
        <v>416</v>
      </c>
      <c r="C692" s="64" t="s">
        <v>5037</v>
      </c>
      <c r="D692" s="64" t="s">
        <v>5038</v>
      </c>
      <c r="E692" s="64" t="s">
        <v>5039</v>
      </c>
      <c r="F692" s="64" t="s">
        <v>1785</v>
      </c>
      <c r="G692" s="64" t="s">
        <v>66</v>
      </c>
      <c r="H692" s="64" t="s">
        <v>1634</v>
      </c>
      <c r="I692" s="64" t="s">
        <v>1772</v>
      </c>
      <c r="J692" s="64" t="s">
        <v>1786</v>
      </c>
      <c r="K692" s="64" t="s">
        <v>1774</v>
      </c>
      <c r="L692" s="64" t="s">
        <v>66</v>
      </c>
      <c r="M692" s="63"/>
      <c r="N692" s="64" t="s">
        <v>1775</v>
      </c>
      <c r="O692" s="65" t="s">
        <v>1774</v>
      </c>
      <c r="P692" s="64" t="s">
        <v>5040</v>
      </c>
      <c r="Q692" s="64" t="s">
        <v>1828</v>
      </c>
      <c r="R692" s="66">
        <v>46059.660416666666</v>
      </c>
      <c r="S692" s="64" t="s">
        <v>1827</v>
      </c>
      <c r="T692" s="66">
        <v>46069.611111111109</v>
      </c>
    </row>
    <row r="693" spans="1:20" ht="16.8" x14ac:dyDescent="0.25">
      <c r="A693" s="64" t="s">
        <v>5041</v>
      </c>
      <c r="B693" s="64" t="s">
        <v>5042</v>
      </c>
      <c r="C693" s="64" t="s">
        <v>5043</v>
      </c>
      <c r="D693" s="64" t="s">
        <v>5044</v>
      </c>
      <c r="E693" s="64" t="s">
        <v>5045</v>
      </c>
      <c r="F693" s="64" t="s">
        <v>1785</v>
      </c>
      <c r="G693" s="64" t="s">
        <v>51</v>
      </c>
      <c r="H693" s="64" t="s">
        <v>1598</v>
      </c>
      <c r="I693" s="64" t="s">
        <v>1772</v>
      </c>
      <c r="J693" s="64" t="s">
        <v>1773</v>
      </c>
      <c r="K693" s="64" t="s">
        <v>1774</v>
      </c>
      <c r="L693" s="64" t="s">
        <v>51</v>
      </c>
      <c r="M693" s="63"/>
      <c r="N693" s="64" t="s">
        <v>1775</v>
      </c>
      <c r="O693" s="65" t="s">
        <v>1774</v>
      </c>
      <c r="P693" s="64" t="s">
        <v>5046</v>
      </c>
      <c r="Q693" s="64" t="s">
        <v>1828</v>
      </c>
      <c r="R693" s="66">
        <v>45512.749305555553</v>
      </c>
      <c r="S693" s="64" t="s">
        <v>1788</v>
      </c>
      <c r="T693" s="66">
        <v>45681.704166666663</v>
      </c>
    </row>
    <row r="694" spans="1:20" ht="16.8" x14ac:dyDescent="0.25">
      <c r="A694" s="64" t="s">
        <v>5047</v>
      </c>
      <c r="B694" s="64" t="s">
        <v>417</v>
      </c>
      <c r="C694" s="64" t="s">
        <v>5048</v>
      </c>
      <c r="D694" s="64" t="s">
        <v>5049</v>
      </c>
      <c r="E694" s="64" t="s">
        <v>5050</v>
      </c>
      <c r="F694" s="64" t="s">
        <v>1785</v>
      </c>
      <c r="G694" s="64" t="s">
        <v>46</v>
      </c>
      <c r="H694" s="64" t="s">
        <v>1635</v>
      </c>
      <c r="I694" s="64" t="s">
        <v>1772</v>
      </c>
      <c r="J694" s="64" t="s">
        <v>1786</v>
      </c>
      <c r="K694" s="64" t="s">
        <v>1774</v>
      </c>
      <c r="L694" s="64" t="s">
        <v>46</v>
      </c>
      <c r="M694" s="63"/>
      <c r="N694" s="64" t="s">
        <v>1775</v>
      </c>
      <c r="O694" s="65" t="s">
        <v>1774</v>
      </c>
      <c r="P694" s="64" t="s">
        <v>1810</v>
      </c>
      <c r="Q694" s="64" t="s">
        <v>1811</v>
      </c>
      <c r="R694" s="66">
        <v>45473.5</v>
      </c>
      <c r="S694" s="64" t="s">
        <v>1788</v>
      </c>
      <c r="T694" s="66">
        <v>45681.704861111109</v>
      </c>
    </row>
    <row r="695" spans="1:20" ht="16.8" x14ac:dyDescent="0.25">
      <c r="A695" s="64" t="s">
        <v>5051</v>
      </c>
      <c r="B695" s="64" t="s">
        <v>5052</v>
      </c>
      <c r="C695" s="64" t="s">
        <v>5053</v>
      </c>
      <c r="D695" s="64" t="s">
        <v>5054</v>
      </c>
      <c r="E695" s="64" t="s">
        <v>5055</v>
      </c>
      <c r="F695" s="64" t="s">
        <v>4026</v>
      </c>
      <c r="G695" s="64" t="s">
        <v>17</v>
      </c>
      <c r="H695" s="64" t="s">
        <v>1611</v>
      </c>
      <c r="I695" s="64" t="s">
        <v>1772</v>
      </c>
      <c r="J695" s="64" t="s">
        <v>1786</v>
      </c>
      <c r="K695" s="64" t="s">
        <v>1776</v>
      </c>
      <c r="L695" s="63"/>
      <c r="M695" s="64" t="s">
        <v>2155</v>
      </c>
      <c r="N695" s="64" t="s">
        <v>1775</v>
      </c>
      <c r="O695" s="65" t="s">
        <v>1776</v>
      </c>
      <c r="P695" s="63"/>
      <c r="Q695" s="64" t="s">
        <v>1811</v>
      </c>
      <c r="R695" s="66">
        <v>45473.5</v>
      </c>
      <c r="S695" s="64" t="s">
        <v>1811</v>
      </c>
      <c r="T695" s="66">
        <v>45664.63958333333</v>
      </c>
    </row>
    <row r="696" spans="1:20" ht="16.8" x14ac:dyDescent="0.25">
      <c r="A696" s="64" t="s">
        <v>5056</v>
      </c>
      <c r="B696" s="64" t="s">
        <v>5057</v>
      </c>
      <c r="C696" s="64" t="s">
        <v>5058</v>
      </c>
      <c r="D696" s="64" t="s">
        <v>5059</v>
      </c>
      <c r="E696" s="64" t="s">
        <v>5060</v>
      </c>
      <c r="F696" s="64" t="s">
        <v>5061</v>
      </c>
      <c r="G696" s="64" t="s">
        <v>65</v>
      </c>
      <c r="H696" s="64" t="s">
        <v>1685</v>
      </c>
      <c r="I696" s="64" t="s">
        <v>1795</v>
      </c>
      <c r="J696" s="64" t="s">
        <v>1786</v>
      </c>
      <c r="K696" s="64" t="s">
        <v>1774</v>
      </c>
      <c r="L696" s="64" t="s">
        <v>65</v>
      </c>
      <c r="M696" s="63"/>
      <c r="N696" s="64" t="s">
        <v>1775</v>
      </c>
      <c r="O696" s="65" t="s">
        <v>1774</v>
      </c>
      <c r="P696" s="64" t="s">
        <v>1810</v>
      </c>
      <c r="Q696" s="64" t="s">
        <v>1811</v>
      </c>
      <c r="R696" s="66">
        <v>45473.5</v>
      </c>
      <c r="S696" s="64" t="s">
        <v>1779</v>
      </c>
      <c r="T696" s="66">
        <v>45919.835416666661</v>
      </c>
    </row>
    <row r="697" spans="1:20" ht="16.8" x14ac:dyDescent="0.25">
      <c r="A697" s="64" t="s">
        <v>5062</v>
      </c>
      <c r="B697" s="64" t="s">
        <v>418</v>
      </c>
      <c r="C697" s="64" t="s">
        <v>5063</v>
      </c>
      <c r="D697" s="64" t="s">
        <v>5064</v>
      </c>
      <c r="E697" s="64" t="s">
        <v>5065</v>
      </c>
      <c r="F697" s="64" t="s">
        <v>1856</v>
      </c>
      <c r="G697" s="64" t="s">
        <v>39</v>
      </c>
      <c r="H697" s="64" t="s">
        <v>1636</v>
      </c>
      <c r="I697" s="64" t="s">
        <v>1795</v>
      </c>
      <c r="J697" s="64" t="s">
        <v>1786</v>
      </c>
      <c r="K697" s="64" t="s">
        <v>1774</v>
      </c>
      <c r="L697" s="64" t="s">
        <v>39</v>
      </c>
      <c r="M697" s="63"/>
      <c r="N697" s="64" t="s">
        <v>1775</v>
      </c>
      <c r="O697" s="65" t="s">
        <v>1774</v>
      </c>
      <c r="P697" s="64" t="s">
        <v>1810</v>
      </c>
      <c r="Q697" s="64" t="s">
        <v>1811</v>
      </c>
      <c r="R697" s="66">
        <v>45473.5</v>
      </c>
      <c r="S697" s="64" t="s">
        <v>1788</v>
      </c>
      <c r="T697" s="66">
        <v>45681.706944444442</v>
      </c>
    </row>
    <row r="698" spans="1:20" ht="16.8" x14ac:dyDescent="0.25">
      <c r="A698" s="64" t="s">
        <v>5066</v>
      </c>
      <c r="B698" s="64" t="s">
        <v>419</v>
      </c>
      <c r="C698" s="64" t="s">
        <v>5067</v>
      </c>
      <c r="D698" s="64" t="s">
        <v>5068</v>
      </c>
      <c r="E698" s="64" t="s">
        <v>5069</v>
      </c>
      <c r="F698" s="64" t="s">
        <v>3921</v>
      </c>
      <c r="G698" s="64" t="s">
        <v>39</v>
      </c>
      <c r="H698" s="64" t="s">
        <v>1636</v>
      </c>
      <c r="I698" s="64" t="s">
        <v>1795</v>
      </c>
      <c r="J698" s="64" t="s">
        <v>1786</v>
      </c>
      <c r="K698" s="64" t="s">
        <v>1774</v>
      </c>
      <c r="L698" s="64" t="s">
        <v>39</v>
      </c>
      <c r="M698" s="63"/>
      <c r="N698" s="64" t="s">
        <v>1775</v>
      </c>
      <c r="O698" s="65" t="s">
        <v>1774</v>
      </c>
      <c r="P698" s="64" t="s">
        <v>1810</v>
      </c>
      <c r="Q698" s="64" t="s">
        <v>1811</v>
      </c>
      <c r="R698" s="66">
        <v>45473.5</v>
      </c>
      <c r="S698" s="64" t="s">
        <v>1788</v>
      </c>
      <c r="T698" s="66">
        <v>45681.706944444442</v>
      </c>
    </row>
    <row r="699" spans="1:20" ht="16.8" x14ac:dyDescent="0.25">
      <c r="A699" s="64" t="s">
        <v>5070</v>
      </c>
      <c r="B699" s="64" t="s">
        <v>420</v>
      </c>
      <c r="C699" s="64" t="s">
        <v>5071</v>
      </c>
      <c r="D699" s="64" t="s">
        <v>5072</v>
      </c>
      <c r="E699" s="64" t="s">
        <v>5073</v>
      </c>
      <c r="F699" s="64" t="s">
        <v>1785</v>
      </c>
      <c r="G699" s="64" t="s">
        <v>39</v>
      </c>
      <c r="H699" s="64" t="s">
        <v>1636</v>
      </c>
      <c r="I699" s="64" t="s">
        <v>1772</v>
      </c>
      <c r="J699" s="64" t="s">
        <v>1786</v>
      </c>
      <c r="K699" s="64" t="s">
        <v>1774</v>
      </c>
      <c r="L699" s="64" t="s">
        <v>39</v>
      </c>
      <c r="M699" s="63"/>
      <c r="N699" s="64" t="s">
        <v>1775</v>
      </c>
      <c r="O699" s="65" t="s">
        <v>1774</v>
      </c>
      <c r="P699" s="64" t="s">
        <v>1810</v>
      </c>
      <c r="Q699" s="64" t="s">
        <v>1811</v>
      </c>
      <c r="R699" s="66">
        <v>45473.5</v>
      </c>
      <c r="S699" s="64" t="s">
        <v>1788</v>
      </c>
      <c r="T699" s="66">
        <v>45681.706944444442</v>
      </c>
    </row>
    <row r="700" spans="1:20" ht="16.8" x14ac:dyDescent="0.25">
      <c r="A700" s="64" t="s">
        <v>5074</v>
      </c>
      <c r="B700" s="64" t="s">
        <v>421</v>
      </c>
      <c r="C700" s="64" t="s">
        <v>5075</v>
      </c>
      <c r="D700" s="64" t="s">
        <v>5076</v>
      </c>
      <c r="E700" s="64" t="s">
        <v>5077</v>
      </c>
      <c r="F700" s="64" t="s">
        <v>3930</v>
      </c>
      <c r="G700" s="64" t="s">
        <v>39</v>
      </c>
      <c r="H700" s="64" t="s">
        <v>1636</v>
      </c>
      <c r="I700" s="64" t="s">
        <v>1795</v>
      </c>
      <c r="J700" s="64" t="s">
        <v>1786</v>
      </c>
      <c r="K700" s="64" t="s">
        <v>1774</v>
      </c>
      <c r="L700" s="64" t="s">
        <v>39</v>
      </c>
      <c r="M700" s="63"/>
      <c r="N700" s="64" t="s">
        <v>1775</v>
      </c>
      <c r="O700" s="65" t="s">
        <v>1774</v>
      </c>
      <c r="P700" s="64" t="s">
        <v>1810</v>
      </c>
      <c r="Q700" s="64" t="s">
        <v>1811</v>
      </c>
      <c r="R700" s="66">
        <v>45473.5</v>
      </c>
      <c r="S700" s="64" t="s">
        <v>1788</v>
      </c>
      <c r="T700" s="66">
        <v>45681.708333333328</v>
      </c>
    </row>
    <row r="701" spans="1:20" ht="16.8" x14ac:dyDescent="0.25">
      <c r="A701" s="64" t="s">
        <v>5078</v>
      </c>
      <c r="B701" s="64" t="s">
        <v>422</v>
      </c>
      <c r="C701" s="64" t="s">
        <v>5079</v>
      </c>
      <c r="D701" s="64" t="s">
        <v>5080</v>
      </c>
      <c r="E701" s="64" t="s">
        <v>5081</v>
      </c>
      <c r="F701" s="64" t="s">
        <v>1856</v>
      </c>
      <c r="G701" s="64" t="s">
        <v>39</v>
      </c>
      <c r="H701" s="64" t="s">
        <v>1636</v>
      </c>
      <c r="I701" s="64" t="s">
        <v>1795</v>
      </c>
      <c r="J701" s="64" t="s">
        <v>1786</v>
      </c>
      <c r="K701" s="64" t="s">
        <v>1774</v>
      </c>
      <c r="L701" s="64" t="s">
        <v>39</v>
      </c>
      <c r="M701" s="63"/>
      <c r="N701" s="64" t="s">
        <v>1775</v>
      </c>
      <c r="O701" s="65" t="s">
        <v>1774</v>
      </c>
      <c r="P701" s="64" t="s">
        <v>1810</v>
      </c>
      <c r="Q701" s="64" t="s">
        <v>1811</v>
      </c>
      <c r="R701" s="66">
        <v>45473.5</v>
      </c>
      <c r="S701" s="64" t="s">
        <v>1788</v>
      </c>
      <c r="T701" s="66">
        <v>45681.708333333328</v>
      </c>
    </row>
    <row r="702" spans="1:20" ht="16.8" x14ac:dyDescent="0.25">
      <c r="A702" s="64" t="s">
        <v>5082</v>
      </c>
      <c r="B702" s="64" t="s">
        <v>423</v>
      </c>
      <c r="C702" s="64" t="s">
        <v>5083</v>
      </c>
      <c r="D702" s="64" t="s">
        <v>5084</v>
      </c>
      <c r="E702" s="64" t="s">
        <v>5085</v>
      </c>
      <c r="F702" s="64" t="s">
        <v>3921</v>
      </c>
      <c r="G702" s="64" t="s">
        <v>39</v>
      </c>
      <c r="H702" s="64" t="s">
        <v>1636</v>
      </c>
      <c r="I702" s="64" t="s">
        <v>1795</v>
      </c>
      <c r="J702" s="64" t="s">
        <v>1786</v>
      </c>
      <c r="K702" s="64" t="s">
        <v>1774</v>
      </c>
      <c r="L702" s="64" t="s">
        <v>39</v>
      </c>
      <c r="M702" s="63"/>
      <c r="N702" s="64" t="s">
        <v>1775</v>
      </c>
      <c r="O702" s="65" t="s">
        <v>1774</v>
      </c>
      <c r="P702" s="64" t="s">
        <v>1810</v>
      </c>
      <c r="Q702" s="64" t="s">
        <v>1811</v>
      </c>
      <c r="R702" s="66">
        <v>45473.5</v>
      </c>
      <c r="S702" s="64" t="s">
        <v>1788</v>
      </c>
      <c r="T702" s="66">
        <v>45681.709027777775</v>
      </c>
    </row>
    <row r="703" spans="1:20" ht="16.8" x14ac:dyDescent="0.25">
      <c r="A703" s="64" t="s">
        <v>5086</v>
      </c>
      <c r="B703" s="64" t="s">
        <v>424</v>
      </c>
      <c r="C703" s="64" t="s">
        <v>5087</v>
      </c>
      <c r="D703" s="64" t="s">
        <v>5088</v>
      </c>
      <c r="E703" s="64" t="s">
        <v>5089</v>
      </c>
      <c r="F703" s="64" t="s">
        <v>3916</v>
      </c>
      <c r="G703" s="64" t="s">
        <v>39</v>
      </c>
      <c r="H703" s="64" t="s">
        <v>1636</v>
      </c>
      <c r="I703" s="64" t="s">
        <v>1795</v>
      </c>
      <c r="J703" s="64" t="s">
        <v>1786</v>
      </c>
      <c r="K703" s="64" t="s">
        <v>1774</v>
      </c>
      <c r="L703" s="64" t="s">
        <v>39</v>
      </c>
      <c r="M703" s="63"/>
      <c r="N703" s="64" t="s">
        <v>1775</v>
      </c>
      <c r="O703" s="65" t="s">
        <v>1774</v>
      </c>
      <c r="P703" s="64" t="s">
        <v>1810</v>
      </c>
      <c r="Q703" s="64" t="s">
        <v>1811</v>
      </c>
      <c r="R703" s="66">
        <v>45473.5</v>
      </c>
      <c r="S703" s="64" t="s">
        <v>1788</v>
      </c>
      <c r="T703" s="66">
        <v>45681.709722222222</v>
      </c>
    </row>
    <row r="704" spans="1:20" ht="16.8" x14ac:dyDescent="0.25">
      <c r="A704" s="64" t="s">
        <v>5090</v>
      </c>
      <c r="B704" s="64" t="s">
        <v>425</v>
      </c>
      <c r="C704" s="64" t="s">
        <v>5091</v>
      </c>
      <c r="D704" s="64" t="s">
        <v>5092</v>
      </c>
      <c r="E704" s="64" t="s">
        <v>5093</v>
      </c>
      <c r="F704" s="64" t="s">
        <v>3921</v>
      </c>
      <c r="G704" s="64" t="s">
        <v>39</v>
      </c>
      <c r="H704" s="64" t="s">
        <v>1636</v>
      </c>
      <c r="I704" s="64" t="s">
        <v>1795</v>
      </c>
      <c r="J704" s="64" t="s">
        <v>1786</v>
      </c>
      <c r="K704" s="64" t="s">
        <v>1774</v>
      </c>
      <c r="L704" s="64" t="s">
        <v>39</v>
      </c>
      <c r="M704" s="63"/>
      <c r="N704" s="64" t="s">
        <v>1775</v>
      </c>
      <c r="O704" s="65" t="s">
        <v>1774</v>
      </c>
      <c r="P704" s="64" t="s">
        <v>1810</v>
      </c>
      <c r="Q704" s="64" t="s">
        <v>1811</v>
      </c>
      <c r="R704" s="66">
        <v>45473.5</v>
      </c>
      <c r="S704" s="64" t="s">
        <v>1788</v>
      </c>
      <c r="T704" s="66">
        <v>45681.709722222222</v>
      </c>
    </row>
    <row r="705" spans="1:20" ht="16.8" x14ac:dyDescent="0.25">
      <c r="A705" s="64" t="s">
        <v>5094</v>
      </c>
      <c r="B705" s="64" t="s">
        <v>426</v>
      </c>
      <c r="C705" s="64" t="s">
        <v>5095</v>
      </c>
      <c r="D705" s="64" t="s">
        <v>5096</v>
      </c>
      <c r="E705" s="64" t="s">
        <v>5097</v>
      </c>
      <c r="F705" s="64" t="s">
        <v>3916</v>
      </c>
      <c r="G705" s="64" t="s">
        <v>39</v>
      </c>
      <c r="H705" s="64" t="s">
        <v>1636</v>
      </c>
      <c r="I705" s="64" t="s">
        <v>1795</v>
      </c>
      <c r="J705" s="64" t="s">
        <v>1786</v>
      </c>
      <c r="K705" s="64" t="s">
        <v>1774</v>
      </c>
      <c r="L705" s="64" t="s">
        <v>39</v>
      </c>
      <c r="M705" s="63"/>
      <c r="N705" s="64" t="s">
        <v>1775</v>
      </c>
      <c r="O705" s="65" t="s">
        <v>1774</v>
      </c>
      <c r="P705" s="64" t="s">
        <v>1810</v>
      </c>
      <c r="Q705" s="64" t="s">
        <v>1811</v>
      </c>
      <c r="R705" s="66">
        <v>45473.5</v>
      </c>
      <c r="S705" s="64" t="s">
        <v>1788</v>
      </c>
      <c r="T705" s="66">
        <v>45681.709722222222</v>
      </c>
    </row>
    <row r="706" spans="1:20" ht="16.8" x14ac:dyDescent="0.25">
      <c r="A706" s="64" t="s">
        <v>5098</v>
      </c>
      <c r="B706" s="64" t="s">
        <v>5099</v>
      </c>
      <c r="C706" s="64" t="s">
        <v>5100</v>
      </c>
      <c r="D706" s="64" t="s">
        <v>5101</v>
      </c>
      <c r="E706" s="64" t="s">
        <v>5102</v>
      </c>
      <c r="F706" s="64" t="s">
        <v>1876</v>
      </c>
      <c r="G706" s="64" t="s">
        <v>42</v>
      </c>
      <c r="H706" s="64" t="s">
        <v>1637</v>
      </c>
      <c r="I706" s="64" t="s">
        <v>1795</v>
      </c>
      <c r="J706" s="64" t="s">
        <v>2161</v>
      </c>
      <c r="K706" s="64" t="s">
        <v>1774</v>
      </c>
      <c r="L706" s="64" t="s">
        <v>42</v>
      </c>
      <c r="M706" s="63"/>
      <c r="N706" s="64" t="s">
        <v>1775</v>
      </c>
      <c r="O706" s="65" t="s">
        <v>1776</v>
      </c>
      <c r="P706" s="64" t="s">
        <v>5103</v>
      </c>
      <c r="Q706" s="64" t="s">
        <v>1811</v>
      </c>
      <c r="R706" s="66">
        <v>45473.5</v>
      </c>
      <c r="S706" s="64" t="s">
        <v>3831</v>
      </c>
      <c r="T706" s="66">
        <v>46140.696527777778</v>
      </c>
    </row>
    <row r="707" spans="1:20" ht="16.8" x14ac:dyDescent="0.25">
      <c r="A707" s="64" t="s">
        <v>5104</v>
      </c>
      <c r="B707" s="64" t="s">
        <v>427</v>
      </c>
      <c r="C707" s="64" t="s">
        <v>5105</v>
      </c>
      <c r="D707" s="64" t="s">
        <v>5106</v>
      </c>
      <c r="E707" s="64" t="s">
        <v>5107</v>
      </c>
      <c r="F707" s="64" t="s">
        <v>1876</v>
      </c>
      <c r="G707" s="64" t="s">
        <v>42</v>
      </c>
      <c r="H707" s="64" t="s">
        <v>1637</v>
      </c>
      <c r="I707" s="64" t="s">
        <v>1772</v>
      </c>
      <c r="J707" s="64" t="s">
        <v>2161</v>
      </c>
      <c r="K707" s="64" t="s">
        <v>1774</v>
      </c>
      <c r="L707" s="64" t="s">
        <v>42</v>
      </c>
      <c r="M707" s="63"/>
      <c r="N707" s="64" t="s">
        <v>1775</v>
      </c>
      <c r="O707" s="65" t="s">
        <v>1774</v>
      </c>
      <c r="P707" s="64" t="s">
        <v>5108</v>
      </c>
      <c r="Q707" s="64" t="s">
        <v>1811</v>
      </c>
      <c r="R707" s="66">
        <v>45473.5</v>
      </c>
      <c r="S707" s="64" t="s">
        <v>3831</v>
      </c>
      <c r="T707" s="66">
        <v>46140.698611111111</v>
      </c>
    </row>
    <row r="708" spans="1:20" ht="16.8" x14ac:dyDescent="0.25">
      <c r="A708" s="64" t="s">
        <v>5109</v>
      </c>
      <c r="B708" s="64" t="s">
        <v>428</v>
      </c>
      <c r="C708" s="64" t="s">
        <v>5110</v>
      </c>
      <c r="D708" s="64" t="s">
        <v>5111</v>
      </c>
      <c r="E708" s="64" t="s">
        <v>5112</v>
      </c>
      <c r="F708" s="64" t="s">
        <v>1856</v>
      </c>
      <c r="G708" s="64" t="s">
        <v>42</v>
      </c>
      <c r="H708" s="64" t="s">
        <v>1637</v>
      </c>
      <c r="I708" s="64" t="s">
        <v>1772</v>
      </c>
      <c r="J708" s="64" t="s">
        <v>2161</v>
      </c>
      <c r="K708" s="64" t="s">
        <v>1774</v>
      </c>
      <c r="L708" s="64" t="s">
        <v>42</v>
      </c>
      <c r="M708" s="63"/>
      <c r="N708" s="64" t="s">
        <v>1775</v>
      </c>
      <c r="O708" s="65" t="s">
        <v>1774</v>
      </c>
      <c r="P708" s="64" t="s">
        <v>1810</v>
      </c>
      <c r="Q708" s="64" t="s">
        <v>1811</v>
      </c>
      <c r="R708" s="66">
        <v>45473.5</v>
      </c>
      <c r="S708" s="64" t="s">
        <v>1788</v>
      </c>
      <c r="T708" s="66">
        <v>45681.710416666661</v>
      </c>
    </row>
    <row r="709" spans="1:20" ht="16.8" x14ac:dyDescent="0.25">
      <c r="A709" s="64" t="s">
        <v>5113</v>
      </c>
      <c r="B709" s="64" t="s">
        <v>429</v>
      </c>
      <c r="C709" s="64" t="s">
        <v>5100</v>
      </c>
      <c r="D709" s="64" t="s">
        <v>5101</v>
      </c>
      <c r="E709" s="64" t="s">
        <v>5102</v>
      </c>
      <c r="F709" s="64" t="s">
        <v>1876</v>
      </c>
      <c r="G709" s="64" t="s">
        <v>42</v>
      </c>
      <c r="H709" s="64" t="s">
        <v>1637</v>
      </c>
      <c r="I709" s="64" t="s">
        <v>1795</v>
      </c>
      <c r="J709" s="64" t="s">
        <v>2161</v>
      </c>
      <c r="K709" s="64" t="s">
        <v>1774</v>
      </c>
      <c r="L709" s="64" t="s">
        <v>42</v>
      </c>
      <c r="M709" s="63"/>
      <c r="N709" s="64" t="s">
        <v>1775</v>
      </c>
      <c r="O709" s="65" t="s">
        <v>1774</v>
      </c>
      <c r="P709" s="64" t="s">
        <v>5103</v>
      </c>
      <c r="Q709" s="64" t="s">
        <v>1811</v>
      </c>
      <c r="R709" s="66">
        <v>45473.5</v>
      </c>
      <c r="S709" s="64" t="s">
        <v>3831</v>
      </c>
      <c r="T709" s="66">
        <v>46140.697222222218</v>
      </c>
    </row>
    <row r="710" spans="1:20" ht="16.8" x14ac:dyDescent="0.25">
      <c r="A710" s="64" t="s">
        <v>5114</v>
      </c>
      <c r="B710" s="64" t="s">
        <v>5115</v>
      </c>
      <c r="C710" s="64" t="s">
        <v>5116</v>
      </c>
      <c r="D710" s="64" t="s">
        <v>5117</v>
      </c>
      <c r="E710" s="64" t="s">
        <v>5118</v>
      </c>
      <c r="F710" s="64" t="s">
        <v>1794</v>
      </c>
      <c r="G710" s="64" t="s">
        <v>65</v>
      </c>
      <c r="H710" s="64" t="s">
        <v>1638</v>
      </c>
      <c r="I710" s="64" t="s">
        <v>1795</v>
      </c>
      <c r="J710" s="64" t="s">
        <v>1786</v>
      </c>
      <c r="K710" s="64" t="s">
        <v>1774</v>
      </c>
      <c r="L710" s="64" t="s">
        <v>65</v>
      </c>
      <c r="M710" s="63"/>
      <c r="N710" s="64" t="s">
        <v>1775</v>
      </c>
      <c r="O710" s="65" t="s">
        <v>1774</v>
      </c>
      <c r="P710" s="64" t="s">
        <v>1810</v>
      </c>
      <c r="Q710" s="64" t="s">
        <v>1811</v>
      </c>
      <c r="R710" s="66">
        <v>45473.5</v>
      </c>
      <c r="S710" s="64" t="s">
        <v>1779</v>
      </c>
      <c r="T710" s="66">
        <v>45919.848611111112</v>
      </c>
    </row>
    <row r="711" spans="1:20" ht="16.8" x14ac:dyDescent="0.25">
      <c r="A711" s="64" t="s">
        <v>5119</v>
      </c>
      <c r="B711" s="64" t="s">
        <v>430</v>
      </c>
      <c r="C711" s="64" t="s">
        <v>5120</v>
      </c>
      <c r="D711" s="64" t="s">
        <v>5121</v>
      </c>
      <c r="E711" s="64" t="s">
        <v>5122</v>
      </c>
      <c r="F711" s="64" t="s">
        <v>1876</v>
      </c>
      <c r="G711" s="64" t="s">
        <v>65</v>
      </c>
      <c r="H711" s="64" t="s">
        <v>1638</v>
      </c>
      <c r="I711" s="64" t="s">
        <v>1795</v>
      </c>
      <c r="J711" s="64" t="s">
        <v>1786</v>
      </c>
      <c r="K711" s="64" t="s">
        <v>1774</v>
      </c>
      <c r="L711" s="64" t="s">
        <v>65</v>
      </c>
      <c r="M711" s="63"/>
      <c r="N711" s="64" t="s">
        <v>1775</v>
      </c>
      <c r="O711" s="65" t="s">
        <v>1774</v>
      </c>
      <c r="P711" s="64" t="s">
        <v>1810</v>
      </c>
      <c r="Q711" s="64" t="s">
        <v>1811</v>
      </c>
      <c r="R711" s="66">
        <v>45473.5</v>
      </c>
      <c r="S711" s="64" t="s">
        <v>1779</v>
      </c>
      <c r="T711" s="66">
        <v>45919.848611111112</v>
      </c>
    </row>
    <row r="712" spans="1:20" ht="16.8" x14ac:dyDescent="0.25">
      <c r="A712" s="64" t="s">
        <v>5123</v>
      </c>
      <c r="B712" s="64" t="s">
        <v>5124</v>
      </c>
      <c r="C712" s="64" t="s">
        <v>5125</v>
      </c>
      <c r="D712" s="64" t="s">
        <v>5126</v>
      </c>
      <c r="E712" s="64" t="s">
        <v>5127</v>
      </c>
      <c r="F712" s="64" t="s">
        <v>1794</v>
      </c>
      <c r="G712" s="64" t="s">
        <v>65</v>
      </c>
      <c r="H712" s="64" t="s">
        <v>1638</v>
      </c>
      <c r="I712" s="64" t="s">
        <v>1795</v>
      </c>
      <c r="J712" s="64" t="s">
        <v>1786</v>
      </c>
      <c r="K712" s="64" t="s">
        <v>1774</v>
      </c>
      <c r="L712" s="64" t="s">
        <v>65</v>
      </c>
      <c r="M712" s="63"/>
      <c r="N712" s="64" t="s">
        <v>1775</v>
      </c>
      <c r="O712" s="65" t="s">
        <v>1774</v>
      </c>
      <c r="P712" s="64" t="s">
        <v>1810</v>
      </c>
      <c r="Q712" s="64" t="s">
        <v>1811</v>
      </c>
      <c r="R712" s="66">
        <v>45473.5</v>
      </c>
      <c r="S712" s="64" t="s">
        <v>1779</v>
      </c>
      <c r="T712" s="66">
        <v>45919.849305555552</v>
      </c>
    </row>
    <row r="713" spans="1:20" ht="16.8" x14ac:dyDescent="0.25">
      <c r="A713" s="64" t="s">
        <v>5128</v>
      </c>
      <c r="B713" s="64" t="s">
        <v>431</v>
      </c>
      <c r="C713" s="64" t="s">
        <v>5129</v>
      </c>
      <c r="D713" s="64" t="s">
        <v>5130</v>
      </c>
      <c r="E713" s="64" t="s">
        <v>5131</v>
      </c>
      <c r="F713" s="64" t="s">
        <v>1849</v>
      </c>
      <c r="G713" s="64" t="s">
        <v>65</v>
      </c>
      <c r="H713" s="64" t="s">
        <v>1638</v>
      </c>
      <c r="I713" s="64" t="s">
        <v>1795</v>
      </c>
      <c r="J713" s="64" t="s">
        <v>1786</v>
      </c>
      <c r="K713" s="64" t="s">
        <v>1774</v>
      </c>
      <c r="L713" s="64" t="s">
        <v>65</v>
      </c>
      <c r="M713" s="63"/>
      <c r="N713" s="64" t="s">
        <v>1775</v>
      </c>
      <c r="O713" s="65" t="s">
        <v>1774</v>
      </c>
      <c r="P713" s="64" t="s">
        <v>1810</v>
      </c>
      <c r="Q713" s="64" t="s">
        <v>1811</v>
      </c>
      <c r="R713" s="66">
        <v>45473.5</v>
      </c>
      <c r="S713" s="64" t="s">
        <v>1779</v>
      </c>
      <c r="T713" s="66">
        <v>45919.849305555552</v>
      </c>
    </row>
    <row r="714" spans="1:20" ht="16.8" x14ac:dyDescent="0.25">
      <c r="A714" s="64" t="s">
        <v>5132</v>
      </c>
      <c r="B714" s="64" t="s">
        <v>5133</v>
      </c>
      <c r="C714" s="64" t="s">
        <v>5134</v>
      </c>
      <c r="D714" s="64" t="s">
        <v>5135</v>
      </c>
      <c r="E714" s="64" t="s">
        <v>5136</v>
      </c>
      <c r="F714" s="64" t="s">
        <v>1876</v>
      </c>
      <c r="G714" s="64" t="s">
        <v>19</v>
      </c>
      <c r="H714" s="64" t="s">
        <v>1718</v>
      </c>
      <c r="I714" s="64" t="s">
        <v>1795</v>
      </c>
      <c r="J714" s="64" t="s">
        <v>1786</v>
      </c>
      <c r="K714" s="64" t="s">
        <v>1776</v>
      </c>
      <c r="L714" s="64" t="s">
        <v>19</v>
      </c>
      <c r="M714" s="63"/>
      <c r="N714" s="64" t="s">
        <v>1775</v>
      </c>
      <c r="O714" s="65" t="s">
        <v>1776</v>
      </c>
      <c r="P714" s="64" t="s">
        <v>1810</v>
      </c>
      <c r="Q714" s="64" t="s">
        <v>1811</v>
      </c>
      <c r="R714" s="66">
        <v>45473.5</v>
      </c>
      <c r="S714" s="64" t="s">
        <v>1788</v>
      </c>
      <c r="T714" s="66">
        <v>45890.456249999996</v>
      </c>
    </row>
    <row r="715" spans="1:20" ht="16.8" x14ac:dyDescent="0.25">
      <c r="A715" s="64" t="s">
        <v>5137</v>
      </c>
      <c r="B715" s="64" t="s">
        <v>5138</v>
      </c>
      <c r="C715" s="64" t="s">
        <v>5139</v>
      </c>
      <c r="D715" s="64" t="s">
        <v>5140</v>
      </c>
      <c r="E715" s="64" t="s">
        <v>5141</v>
      </c>
      <c r="F715" s="64" t="s">
        <v>2322</v>
      </c>
      <c r="G715" s="64" t="s">
        <v>19</v>
      </c>
      <c r="H715" s="64" t="s">
        <v>5142</v>
      </c>
      <c r="I715" s="64" t="s">
        <v>1795</v>
      </c>
      <c r="J715" s="64" t="s">
        <v>1786</v>
      </c>
      <c r="K715" s="64" t="s">
        <v>1774</v>
      </c>
      <c r="L715" s="64" t="s">
        <v>19</v>
      </c>
      <c r="M715" s="63"/>
      <c r="N715" s="64" t="s">
        <v>1775</v>
      </c>
      <c r="O715" s="65" t="s">
        <v>1774</v>
      </c>
      <c r="P715" s="64" t="s">
        <v>1810</v>
      </c>
      <c r="Q715" s="64" t="s">
        <v>1811</v>
      </c>
      <c r="R715" s="66">
        <v>45473.5</v>
      </c>
      <c r="S715" s="64" t="s">
        <v>1788</v>
      </c>
      <c r="T715" s="66">
        <v>45681.713888888888</v>
      </c>
    </row>
    <row r="716" spans="1:20" ht="16.8" x14ac:dyDescent="0.25">
      <c r="A716" s="64" t="s">
        <v>5143</v>
      </c>
      <c r="B716" s="64" t="s">
        <v>432</v>
      </c>
      <c r="C716" s="64" t="s">
        <v>5144</v>
      </c>
      <c r="D716" s="64" t="s">
        <v>5145</v>
      </c>
      <c r="E716" s="64" t="s">
        <v>5146</v>
      </c>
      <c r="F716" s="64" t="s">
        <v>1866</v>
      </c>
      <c r="G716" s="64" t="s">
        <v>33</v>
      </c>
      <c r="H716" s="64" t="s">
        <v>33</v>
      </c>
      <c r="I716" s="64" t="s">
        <v>1772</v>
      </c>
      <c r="J716" s="64" t="s">
        <v>1786</v>
      </c>
      <c r="K716" s="64" t="s">
        <v>1774</v>
      </c>
      <c r="L716" s="64" t="s">
        <v>33</v>
      </c>
      <c r="M716" s="63"/>
      <c r="N716" s="64" t="s">
        <v>1775</v>
      </c>
      <c r="O716" s="65" t="s">
        <v>1774</v>
      </c>
      <c r="P716" s="64" t="s">
        <v>1810</v>
      </c>
      <c r="Q716" s="64" t="s">
        <v>1811</v>
      </c>
      <c r="R716" s="66">
        <v>45473.5</v>
      </c>
      <c r="S716" s="64" t="s">
        <v>1788</v>
      </c>
      <c r="T716" s="66">
        <v>45681.713888888888</v>
      </c>
    </row>
    <row r="717" spans="1:20" ht="16.8" x14ac:dyDescent="0.25">
      <c r="A717" s="64" t="s">
        <v>5147</v>
      </c>
      <c r="B717" s="64" t="s">
        <v>433</v>
      </c>
      <c r="C717" s="64" t="s">
        <v>5148</v>
      </c>
      <c r="D717" s="64" t="s">
        <v>5149</v>
      </c>
      <c r="E717" s="64" t="s">
        <v>5150</v>
      </c>
      <c r="F717" s="64" t="s">
        <v>2969</v>
      </c>
      <c r="G717" s="64" t="s">
        <v>33</v>
      </c>
      <c r="H717" s="64" t="s">
        <v>33</v>
      </c>
      <c r="I717" s="64" t="s">
        <v>1772</v>
      </c>
      <c r="J717" s="64" t="s">
        <v>1786</v>
      </c>
      <c r="K717" s="64" t="s">
        <v>1774</v>
      </c>
      <c r="L717" s="64" t="s">
        <v>33</v>
      </c>
      <c r="M717" s="63"/>
      <c r="N717" s="64" t="s">
        <v>1775</v>
      </c>
      <c r="O717" s="65" t="s">
        <v>1774</v>
      </c>
      <c r="P717" s="64" t="s">
        <v>1810</v>
      </c>
      <c r="Q717" s="64" t="s">
        <v>1811</v>
      </c>
      <c r="R717" s="66">
        <v>45473.5</v>
      </c>
      <c r="S717" s="64" t="s">
        <v>1788</v>
      </c>
      <c r="T717" s="66">
        <v>45681.714583333334</v>
      </c>
    </row>
    <row r="718" spans="1:20" ht="16.8" x14ac:dyDescent="0.25">
      <c r="A718" s="64" t="s">
        <v>5151</v>
      </c>
      <c r="B718" s="64" t="s">
        <v>434</v>
      </c>
      <c r="C718" s="64" t="s">
        <v>5152</v>
      </c>
      <c r="D718" s="64" t="s">
        <v>5153</v>
      </c>
      <c r="E718" s="64" t="s">
        <v>5154</v>
      </c>
      <c r="F718" s="64" t="s">
        <v>1785</v>
      </c>
      <c r="G718" s="64" t="s">
        <v>33</v>
      </c>
      <c r="H718" s="64" t="s">
        <v>33</v>
      </c>
      <c r="I718" s="64" t="s">
        <v>1772</v>
      </c>
      <c r="J718" s="64" t="s">
        <v>1786</v>
      </c>
      <c r="K718" s="64" t="s">
        <v>1774</v>
      </c>
      <c r="L718" s="64" t="s">
        <v>33</v>
      </c>
      <c r="M718" s="63"/>
      <c r="N718" s="64" t="s">
        <v>1775</v>
      </c>
      <c r="O718" s="65" t="s">
        <v>1774</v>
      </c>
      <c r="P718" s="64" t="s">
        <v>1810</v>
      </c>
      <c r="Q718" s="64" t="s">
        <v>1811</v>
      </c>
      <c r="R718" s="66">
        <v>45473.5</v>
      </c>
      <c r="S718" s="64" t="s">
        <v>1788</v>
      </c>
      <c r="T718" s="66">
        <v>45681.714583333334</v>
      </c>
    </row>
    <row r="719" spans="1:20" ht="16.8" x14ac:dyDescent="0.25">
      <c r="A719" s="64" t="s">
        <v>5155</v>
      </c>
      <c r="B719" s="64" t="s">
        <v>435</v>
      </c>
      <c r="C719" s="64" t="s">
        <v>5156</v>
      </c>
      <c r="D719" s="64" t="s">
        <v>5157</v>
      </c>
      <c r="E719" s="64" t="s">
        <v>5158</v>
      </c>
      <c r="F719" s="64" t="s">
        <v>2969</v>
      </c>
      <c r="G719" s="64" t="s">
        <v>33</v>
      </c>
      <c r="H719" s="64" t="s">
        <v>33</v>
      </c>
      <c r="I719" s="64" t="s">
        <v>1772</v>
      </c>
      <c r="J719" s="64" t="s">
        <v>1786</v>
      </c>
      <c r="K719" s="64" t="s">
        <v>1774</v>
      </c>
      <c r="L719" s="64" t="s">
        <v>33</v>
      </c>
      <c r="M719" s="63"/>
      <c r="N719" s="64" t="s">
        <v>1775</v>
      </c>
      <c r="O719" s="65" t="s">
        <v>1774</v>
      </c>
      <c r="P719" s="64" t="s">
        <v>1810</v>
      </c>
      <c r="Q719" s="64" t="s">
        <v>1811</v>
      </c>
      <c r="R719" s="66">
        <v>45473.5</v>
      </c>
      <c r="S719" s="64" t="s">
        <v>1788</v>
      </c>
      <c r="T719" s="66">
        <v>45681.714583333334</v>
      </c>
    </row>
    <row r="720" spans="1:20" ht="16.8" x14ac:dyDescent="0.25">
      <c r="A720" s="64" t="s">
        <v>5159</v>
      </c>
      <c r="B720" s="64" t="s">
        <v>436</v>
      </c>
      <c r="C720" s="64" t="s">
        <v>5160</v>
      </c>
      <c r="D720" s="64" t="s">
        <v>5161</v>
      </c>
      <c r="E720" s="64" t="s">
        <v>5162</v>
      </c>
      <c r="F720" s="64" t="s">
        <v>2969</v>
      </c>
      <c r="G720" s="64" t="s">
        <v>33</v>
      </c>
      <c r="H720" s="64" t="s">
        <v>33</v>
      </c>
      <c r="I720" s="64" t="s">
        <v>1772</v>
      </c>
      <c r="J720" s="64" t="s">
        <v>1786</v>
      </c>
      <c r="K720" s="64" t="s">
        <v>1774</v>
      </c>
      <c r="L720" s="64" t="s">
        <v>33</v>
      </c>
      <c r="M720" s="63"/>
      <c r="N720" s="64" t="s">
        <v>1775</v>
      </c>
      <c r="O720" s="65" t="s">
        <v>1774</v>
      </c>
      <c r="P720" s="64" t="s">
        <v>5163</v>
      </c>
      <c r="Q720" s="64" t="s">
        <v>1811</v>
      </c>
      <c r="R720" s="66">
        <v>45473.5</v>
      </c>
      <c r="S720" s="64" t="s">
        <v>1788</v>
      </c>
      <c r="T720" s="66">
        <v>45681.714583333334</v>
      </c>
    </row>
    <row r="721" spans="1:20" ht="16.8" x14ac:dyDescent="0.25">
      <c r="A721" s="64" t="s">
        <v>5164</v>
      </c>
      <c r="B721" s="64" t="s">
        <v>437</v>
      </c>
      <c r="C721" s="64" t="s">
        <v>5165</v>
      </c>
      <c r="D721" s="64" t="s">
        <v>2705</v>
      </c>
      <c r="E721" s="64" t="s">
        <v>5166</v>
      </c>
      <c r="F721" s="64" t="s">
        <v>2969</v>
      </c>
      <c r="G721" s="64" t="s">
        <v>33</v>
      </c>
      <c r="H721" s="64" t="s">
        <v>33</v>
      </c>
      <c r="I721" s="64" t="s">
        <v>1772</v>
      </c>
      <c r="J721" s="64" t="s">
        <v>1786</v>
      </c>
      <c r="K721" s="64" t="s">
        <v>1774</v>
      </c>
      <c r="L721" s="64" t="s">
        <v>33</v>
      </c>
      <c r="M721" s="63"/>
      <c r="N721" s="64" t="s">
        <v>1775</v>
      </c>
      <c r="O721" s="65" t="s">
        <v>1774</v>
      </c>
      <c r="P721" s="64" t="s">
        <v>1810</v>
      </c>
      <c r="Q721" s="64" t="s">
        <v>1811</v>
      </c>
      <c r="R721" s="66">
        <v>45473.5</v>
      </c>
      <c r="S721" s="64" t="s">
        <v>1788</v>
      </c>
      <c r="T721" s="66">
        <v>45681.714583333334</v>
      </c>
    </row>
    <row r="722" spans="1:20" ht="16.8" x14ac:dyDescent="0.25">
      <c r="A722" s="64" t="s">
        <v>5167</v>
      </c>
      <c r="B722" s="64" t="s">
        <v>5168</v>
      </c>
      <c r="C722" s="64" t="s">
        <v>5169</v>
      </c>
      <c r="D722" s="64" t="s">
        <v>5170</v>
      </c>
      <c r="E722" s="64" t="s">
        <v>5171</v>
      </c>
      <c r="F722" s="64" t="s">
        <v>2969</v>
      </c>
      <c r="G722" s="64" t="s">
        <v>33</v>
      </c>
      <c r="H722" s="64" t="s">
        <v>33</v>
      </c>
      <c r="I722" s="64" t="s">
        <v>1772</v>
      </c>
      <c r="J722" s="64" t="s">
        <v>1786</v>
      </c>
      <c r="K722" s="64" t="s">
        <v>1776</v>
      </c>
      <c r="L722" s="63"/>
      <c r="M722" s="64" t="s">
        <v>2155</v>
      </c>
      <c r="N722" s="64" t="s">
        <v>1775</v>
      </c>
      <c r="O722" s="65" t="s">
        <v>1776</v>
      </c>
      <c r="P722" s="63"/>
      <c r="Q722" s="64" t="s">
        <v>1811</v>
      </c>
      <c r="R722" s="66">
        <v>45473.5</v>
      </c>
      <c r="S722" s="64" t="s">
        <v>1811</v>
      </c>
      <c r="T722" s="66">
        <v>45600.638194444444</v>
      </c>
    </row>
    <row r="723" spans="1:20" ht="16.8" x14ac:dyDescent="0.25">
      <c r="A723" s="64" t="s">
        <v>5172</v>
      </c>
      <c r="B723" s="64" t="s">
        <v>5173</v>
      </c>
      <c r="C723" s="64" t="s">
        <v>5174</v>
      </c>
      <c r="D723" s="64" t="s">
        <v>5175</v>
      </c>
      <c r="E723" s="64" t="s">
        <v>5176</v>
      </c>
      <c r="F723" s="64" t="s">
        <v>2969</v>
      </c>
      <c r="G723" s="64" t="s">
        <v>33</v>
      </c>
      <c r="H723" s="64" t="s">
        <v>33</v>
      </c>
      <c r="I723" s="64" t="s">
        <v>1772</v>
      </c>
      <c r="J723" s="64" t="s">
        <v>1786</v>
      </c>
      <c r="K723" s="64" t="s">
        <v>1776</v>
      </c>
      <c r="L723" s="64" t="s">
        <v>33</v>
      </c>
      <c r="M723" s="63"/>
      <c r="N723" s="64" t="s">
        <v>1775</v>
      </c>
      <c r="O723" s="65" t="s">
        <v>1776</v>
      </c>
      <c r="P723" s="64" t="s">
        <v>1810</v>
      </c>
      <c r="Q723" s="64" t="s">
        <v>1811</v>
      </c>
      <c r="R723" s="66">
        <v>45473.5</v>
      </c>
      <c r="S723" s="64" t="s">
        <v>1788</v>
      </c>
      <c r="T723" s="66">
        <v>45681.715277777774</v>
      </c>
    </row>
    <row r="724" spans="1:20" ht="16.8" x14ac:dyDescent="0.25">
      <c r="A724" s="64" t="s">
        <v>5177</v>
      </c>
      <c r="B724" s="64" t="s">
        <v>438</v>
      </c>
      <c r="C724" s="64" t="s">
        <v>5178</v>
      </c>
      <c r="D724" s="64" t="s">
        <v>5179</v>
      </c>
      <c r="E724" s="64" t="s">
        <v>5180</v>
      </c>
      <c r="F724" s="64" t="s">
        <v>1866</v>
      </c>
      <c r="G724" s="64" t="s">
        <v>33</v>
      </c>
      <c r="H724" s="64" t="s">
        <v>33</v>
      </c>
      <c r="I724" s="64" t="s">
        <v>1772</v>
      </c>
      <c r="J724" s="64" t="s">
        <v>1786</v>
      </c>
      <c r="K724" s="64" t="s">
        <v>1774</v>
      </c>
      <c r="L724" s="64" t="s">
        <v>33</v>
      </c>
      <c r="M724" s="63"/>
      <c r="N724" s="64" t="s">
        <v>1775</v>
      </c>
      <c r="O724" s="65" t="s">
        <v>1774</v>
      </c>
      <c r="P724" s="64" t="s">
        <v>1810</v>
      </c>
      <c r="Q724" s="64" t="s">
        <v>1811</v>
      </c>
      <c r="R724" s="66">
        <v>45473.5</v>
      </c>
      <c r="S724" s="64" t="s">
        <v>1788</v>
      </c>
      <c r="T724" s="66">
        <v>45681.715277777774</v>
      </c>
    </row>
    <row r="725" spans="1:20" ht="16.8" x14ac:dyDescent="0.25">
      <c r="A725" s="64" t="s">
        <v>5181</v>
      </c>
      <c r="B725" s="64" t="s">
        <v>439</v>
      </c>
      <c r="C725" s="64" t="s">
        <v>5182</v>
      </c>
      <c r="D725" s="64" t="s">
        <v>5183</v>
      </c>
      <c r="E725" s="64" t="s">
        <v>5184</v>
      </c>
      <c r="F725" s="64" t="s">
        <v>2969</v>
      </c>
      <c r="G725" s="64" t="s">
        <v>33</v>
      </c>
      <c r="H725" s="64" t="s">
        <v>33</v>
      </c>
      <c r="I725" s="64" t="s">
        <v>1772</v>
      </c>
      <c r="J725" s="64" t="s">
        <v>1786</v>
      </c>
      <c r="K725" s="64" t="s">
        <v>1774</v>
      </c>
      <c r="L725" s="64" t="s">
        <v>33</v>
      </c>
      <c r="M725" s="63"/>
      <c r="N725" s="64" t="s">
        <v>1775</v>
      </c>
      <c r="O725" s="65" t="s">
        <v>1774</v>
      </c>
      <c r="P725" s="64" t="s">
        <v>5185</v>
      </c>
      <c r="Q725" s="64" t="s">
        <v>1828</v>
      </c>
      <c r="R725" s="66">
        <v>46105.672222222223</v>
      </c>
      <c r="S725" s="63"/>
      <c r="T725" s="63"/>
    </row>
    <row r="726" spans="1:20" ht="16.8" x14ac:dyDescent="0.25">
      <c r="A726" s="64" t="s">
        <v>5186</v>
      </c>
      <c r="B726" s="64" t="s">
        <v>5187</v>
      </c>
      <c r="C726" s="64" t="s">
        <v>5182</v>
      </c>
      <c r="D726" s="64" t="s">
        <v>5183</v>
      </c>
      <c r="E726" s="64" t="s">
        <v>5184</v>
      </c>
      <c r="F726" s="64" t="s">
        <v>2969</v>
      </c>
      <c r="G726" s="64" t="s">
        <v>33</v>
      </c>
      <c r="H726" s="64" t="s">
        <v>33</v>
      </c>
      <c r="I726" s="64" t="s">
        <v>1772</v>
      </c>
      <c r="J726" s="64" t="s">
        <v>1786</v>
      </c>
      <c r="K726" s="64" t="s">
        <v>1774</v>
      </c>
      <c r="L726" s="64" t="s">
        <v>33</v>
      </c>
      <c r="M726" s="63"/>
      <c r="N726" s="64" t="s">
        <v>1775</v>
      </c>
      <c r="O726" s="65" t="s">
        <v>1776</v>
      </c>
      <c r="P726" s="64" t="s">
        <v>5185</v>
      </c>
      <c r="Q726" s="64" t="s">
        <v>1828</v>
      </c>
      <c r="R726" s="66">
        <v>46094.697222222218</v>
      </c>
      <c r="S726" s="63"/>
      <c r="T726" s="66">
        <v>46105.671527777777</v>
      </c>
    </row>
    <row r="727" spans="1:20" ht="16.8" x14ac:dyDescent="0.25">
      <c r="A727" s="64" t="s">
        <v>5188</v>
      </c>
      <c r="B727" s="64" t="s">
        <v>440</v>
      </c>
      <c r="C727" s="64" t="s">
        <v>5189</v>
      </c>
      <c r="D727" s="64" t="s">
        <v>5190</v>
      </c>
      <c r="E727" s="64" t="s">
        <v>5191</v>
      </c>
      <c r="F727" s="64" t="s">
        <v>1866</v>
      </c>
      <c r="G727" s="64" t="s">
        <v>33</v>
      </c>
      <c r="H727" s="64" t="s">
        <v>33</v>
      </c>
      <c r="I727" s="64" t="s">
        <v>1772</v>
      </c>
      <c r="J727" s="64" t="s">
        <v>1786</v>
      </c>
      <c r="K727" s="64" t="s">
        <v>1774</v>
      </c>
      <c r="L727" s="64" t="s">
        <v>33</v>
      </c>
      <c r="M727" s="63"/>
      <c r="N727" s="64" t="s">
        <v>1775</v>
      </c>
      <c r="O727" s="65" t="s">
        <v>1774</v>
      </c>
      <c r="P727" s="64" t="s">
        <v>5192</v>
      </c>
      <c r="Q727" s="64" t="s">
        <v>1811</v>
      </c>
      <c r="R727" s="66">
        <v>45473.5</v>
      </c>
      <c r="S727" s="64" t="s">
        <v>1788</v>
      </c>
      <c r="T727" s="66">
        <v>45681.71597222222</v>
      </c>
    </row>
    <row r="728" spans="1:20" ht="16.8" x14ac:dyDescent="0.25">
      <c r="A728" s="64" t="s">
        <v>5193</v>
      </c>
      <c r="B728" s="64" t="s">
        <v>5194</v>
      </c>
      <c r="C728" s="64" t="s">
        <v>5195</v>
      </c>
      <c r="D728" s="64" t="s">
        <v>5196</v>
      </c>
      <c r="E728" s="64" t="s">
        <v>5197</v>
      </c>
      <c r="F728" s="64" t="s">
        <v>1866</v>
      </c>
      <c r="G728" s="64" t="s">
        <v>44</v>
      </c>
      <c r="H728" s="64" t="s">
        <v>1631</v>
      </c>
      <c r="I728" s="64" t="s">
        <v>1772</v>
      </c>
      <c r="J728" s="64" t="s">
        <v>1786</v>
      </c>
      <c r="K728" s="64" t="s">
        <v>1776</v>
      </c>
      <c r="L728" s="64" t="s">
        <v>44</v>
      </c>
      <c r="M728" s="63"/>
      <c r="N728" s="64" t="s">
        <v>1775</v>
      </c>
      <c r="O728" s="65" t="s">
        <v>1776</v>
      </c>
      <c r="P728" s="64" t="s">
        <v>44</v>
      </c>
      <c r="Q728" s="64" t="s">
        <v>1827</v>
      </c>
      <c r="R728" s="66">
        <v>45712.413194444445</v>
      </c>
      <c r="S728" s="63"/>
      <c r="T728" s="66">
        <v>45890.456249999996</v>
      </c>
    </row>
    <row r="729" spans="1:20" ht="16.8" x14ac:dyDescent="0.25">
      <c r="A729" s="64" t="s">
        <v>5198</v>
      </c>
      <c r="B729" s="64" t="s">
        <v>441</v>
      </c>
      <c r="C729" s="64" t="s">
        <v>5199</v>
      </c>
      <c r="D729" s="64" t="s">
        <v>5200</v>
      </c>
      <c r="E729" s="64" t="s">
        <v>5201</v>
      </c>
      <c r="F729" s="64" t="s">
        <v>5202</v>
      </c>
      <c r="G729" s="64" t="s">
        <v>33</v>
      </c>
      <c r="H729" s="64" t="s">
        <v>33</v>
      </c>
      <c r="I729" s="64" t="s">
        <v>1795</v>
      </c>
      <c r="J729" s="64" t="s">
        <v>1786</v>
      </c>
      <c r="K729" s="64" t="s">
        <v>1774</v>
      </c>
      <c r="L729" s="64" t="s">
        <v>33</v>
      </c>
      <c r="M729" s="63"/>
      <c r="N729" s="64" t="s">
        <v>1775</v>
      </c>
      <c r="O729" s="65" t="s">
        <v>1774</v>
      </c>
      <c r="P729" s="64" t="s">
        <v>5203</v>
      </c>
      <c r="Q729" s="64" t="s">
        <v>1828</v>
      </c>
      <c r="R729" s="66">
        <v>46087.472916666666</v>
      </c>
      <c r="S729" s="63"/>
      <c r="T729" s="63"/>
    </row>
    <row r="730" spans="1:20" ht="16.8" x14ac:dyDescent="0.25">
      <c r="A730" s="64" t="s">
        <v>5204</v>
      </c>
      <c r="B730" s="64" t="s">
        <v>442</v>
      </c>
      <c r="C730" s="64" t="s">
        <v>5205</v>
      </c>
      <c r="D730" s="64" t="s">
        <v>5206</v>
      </c>
      <c r="E730" s="64" t="s">
        <v>5207</v>
      </c>
      <c r="F730" s="64" t="s">
        <v>2969</v>
      </c>
      <c r="G730" s="64" t="s">
        <v>33</v>
      </c>
      <c r="H730" s="64" t="s">
        <v>33</v>
      </c>
      <c r="I730" s="64" t="s">
        <v>1795</v>
      </c>
      <c r="J730" s="64" t="s">
        <v>2161</v>
      </c>
      <c r="K730" s="64" t="s">
        <v>1774</v>
      </c>
      <c r="L730" s="64" t="s">
        <v>33</v>
      </c>
      <c r="M730" s="63"/>
      <c r="N730" s="64" t="s">
        <v>1775</v>
      </c>
      <c r="O730" s="65" t="s">
        <v>1774</v>
      </c>
      <c r="P730" s="64" t="s">
        <v>5208</v>
      </c>
      <c r="Q730" s="64" t="s">
        <v>1788</v>
      </c>
      <c r="R730" s="66">
        <v>45791.586111111108</v>
      </c>
      <c r="S730" s="63"/>
      <c r="T730" s="63"/>
    </row>
    <row r="731" spans="1:20" ht="16.8" x14ac:dyDescent="0.25">
      <c r="A731" s="64" t="s">
        <v>5209</v>
      </c>
      <c r="B731" s="64" t="s">
        <v>443</v>
      </c>
      <c r="C731" s="64" t="s">
        <v>5210</v>
      </c>
      <c r="D731" s="64" t="s">
        <v>5211</v>
      </c>
      <c r="E731" s="64" t="s">
        <v>5212</v>
      </c>
      <c r="F731" s="64" t="s">
        <v>2101</v>
      </c>
      <c r="G731" s="64" t="s">
        <v>33</v>
      </c>
      <c r="H731" s="64" t="s">
        <v>33</v>
      </c>
      <c r="I731" s="64" t="s">
        <v>1795</v>
      </c>
      <c r="J731" s="64" t="s">
        <v>2161</v>
      </c>
      <c r="K731" s="64" t="s">
        <v>1774</v>
      </c>
      <c r="L731" s="64" t="s">
        <v>33</v>
      </c>
      <c r="M731" s="63"/>
      <c r="N731" s="64" t="s">
        <v>1775</v>
      </c>
      <c r="O731" s="65" t="s">
        <v>1774</v>
      </c>
      <c r="P731" s="64" t="s">
        <v>5213</v>
      </c>
      <c r="Q731" s="64" t="s">
        <v>1827</v>
      </c>
      <c r="R731" s="66">
        <v>46050.646527777775</v>
      </c>
      <c r="S731" s="64" t="s">
        <v>1837</v>
      </c>
      <c r="T731" s="66">
        <v>46058.364583333328</v>
      </c>
    </row>
    <row r="732" spans="1:20" ht="16.8" x14ac:dyDescent="0.25">
      <c r="A732" s="64" t="s">
        <v>5214</v>
      </c>
      <c r="B732" s="64" t="s">
        <v>5215</v>
      </c>
      <c r="C732" s="64" t="s">
        <v>5216</v>
      </c>
      <c r="D732" s="64" t="s">
        <v>5217</v>
      </c>
      <c r="E732" s="64" t="s">
        <v>5218</v>
      </c>
      <c r="F732" s="64" t="s">
        <v>2969</v>
      </c>
      <c r="G732" s="64" t="s">
        <v>33</v>
      </c>
      <c r="H732" s="64" t="s">
        <v>33</v>
      </c>
      <c r="I732" s="64" t="s">
        <v>1795</v>
      </c>
      <c r="J732" s="64" t="s">
        <v>1786</v>
      </c>
      <c r="K732" s="64" t="s">
        <v>1776</v>
      </c>
      <c r="L732" s="64" t="s">
        <v>33</v>
      </c>
      <c r="M732" s="63"/>
      <c r="N732" s="64" t="s">
        <v>1775</v>
      </c>
      <c r="O732" s="65" t="s">
        <v>1776</v>
      </c>
      <c r="P732" s="64" t="s">
        <v>5219</v>
      </c>
      <c r="Q732" s="64" t="s">
        <v>1827</v>
      </c>
      <c r="R732" s="66">
        <v>45986.611805555556</v>
      </c>
      <c r="S732" s="64" t="s">
        <v>1837</v>
      </c>
      <c r="T732" s="66">
        <v>46041.455555555556</v>
      </c>
    </row>
    <row r="733" spans="1:20" ht="16.8" x14ac:dyDescent="0.25">
      <c r="A733" s="64" t="s">
        <v>5220</v>
      </c>
      <c r="B733" s="64" t="s">
        <v>444</v>
      </c>
      <c r="C733" s="64" t="s">
        <v>5221</v>
      </c>
      <c r="D733" s="64" t="s">
        <v>5222</v>
      </c>
      <c r="E733" s="64" t="s">
        <v>5223</v>
      </c>
      <c r="F733" s="64" t="s">
        <v>2969</v>
      </c>
      <c r="G733" s="64" t="s">
        <v>33</v>
      </c>
      <c r="H733" s="64" t="s">
        <v>33</v>
      </c>
      <c r="I733" s="64" t="s">
        <v>1772</v>
      </c>
      <c r="J733" s="64" t="s">
        <v>1786</v>
      </c>
      <c r="K733" s="64" t="s">
        <v>1774</v>
      </c>
      <c r="L733" s="64" t="s">
        <v>33</v>
      </c>
      <c r="M733" s="63"/>
      <c r="N733" s="64" t="s">
        <v>1775</v>
      </c>
      <c r="O733" s="65" t="s">
        <v>1774</v>
      </c>
      <c r="P733" s="64" t="s">
        <v>1810</v>
      </c>
      <c r="Q733" s="64" t="s">
        <v>1811</v>
      </c>
      <c r="R733" s="66">
        <v>45473.5</v>
      </c>
      <c r="S733" s="64" t="s">
        <v>1788</v>
      </c>
      <c r="T733" s="66">
        <v>45681.717361111107</v>
      </c>
    </row>
    <row r="734" spans="1:20" ht="16.8" x14ac:dyDescent="0.25">
      <c r="A734" s="64" t="s">
        <v>5224</v>
      </c>
      <c r="B734" s="64" t="s">
        <v>445</v>
      </c>
      <c r="C734" s="64" t="s">
        <v>5225</v>
      </c>
      <c r="D734" s="64" t="s">
        <v>5226</v>
      </c>
      <c r="E734" s="64" t="s">
        <v>5227</v>
      </c>
      <c r="F734" s="64" t="s">
        <v>2969</v>
      </c>
      <c r="G734" s="64" t="s">
        <v>33</v>
      </c>
      <c r="H734" s="64" t="s">
        <v>33</v>
      </c>
      <c r="I734" s="64" t="s">
        <v>1772</v>
      </c>
      <c r="J734" s="64" t="s">
        <v>1786</v>
      </c>
      <c r="K734" s="64" t="s">
        <v>1774</v>
      </c>
      <c r="L734" s="64" t="s">
        <v>33</v>
      </c>
      <c r="M734" s="63"/>
      <c r="N734" s="64" t="s">
        <v>1775</v>
      </c>
      <c r="O734" s="65" t="s">
        <v>1774</v>
      </c>
      <c r="P734" s="64" t="s">
        <v>1810</v>
      </c>
      <c r="Q734" s="64" t="s">
        <v>1811</v>
      </c>
      <c r="R734" s="66">
        <v>45473.5</v>
      </c>
      <c r="S734" s="64" t="s">
        <v>1788</v>
      </c>
      <c r="T734" s="66">
        <v>45681.717361111107</v>
      </c>
    </row>
    <row r="735" spans="1:20" ht="16.8" x14ac:dyDescent="0.25">
      <c r="A735" s="64" t="s">
        <v>5228</v>
      </c>
      <c r="B735" s="64" t="s">
        <v>5229</v>
      </c>
      <c r="C735" s="64" t="s">
        <v>5230</v>
      </c>
      <c r="D735" s="64" t="s">
        <v>5231</v>
      </c>
      <c r="E735" s="64" t="s">
        <v>5232</v>
      </c>
      <c r="F735" s="64" t="s">
        <v>1866</v>
      </c>
      <c r="G735" s="64" t="s">
        <v>33</v>
      </c>
      <c r="H735" s="64" t="s">
        <v>33</v>
      </c>
      <c r="I735" s="64" t="s">
        <v>1795</v>
      </c>
      <c r="J735" s="64" t="s">
        <v>1786</v>
      </c>
      <c r="K735" s="64" t="s">
        <v>1774</v>
      </c>
      <c r="L735" s="64" t="s">
        <v>33</v>
      </c>
      <c r="M735" s="63"/>
      <c r="N735" s="64" t="s">
        <v>1775</v>
      </c>
      <c r="O735" s="65" t="s">
        <v>1774</v>
      </c>
      <c r="P735" s="64" t="s">
        <v>5233</v>
      </c>
      <c r="Q735" s="64" t="s">
        <v>1827</v>
      </c>
      <c r="R735" s="66">
        <v>45925.7</v>
      </c>
      <c r="S735" s="64" t="s">
        <v>1779</v>
      </c>
      <c r="T735" s="66">
        <v>45985.834027777775</v>
      </c>
    </row>
    <row r="736" spans="1:20" ht="16.8" x14ac:dyDescent="0.25">
      <c r="A736" s="64" t="s">
        <v>5234</v>
      </c>
      <c r="B736" s="64" t="s">
        <v>446</v>
      </c>
      <c r="C736" s="64" t="s">
        <v>5235</v>
      </c>
      <c r="D736" s="64" t="s">
        <v>5236</v>
      </c>
      <c r="E736" s="64" t="s">
        <v>5237</v>
      </c>
      <c r="F736" s="64" t="s">
        <v>1866</v>
      </c>
      <c r="G736" s="64" t="s">
        <v>33</v>
      </c>
      <c r="H736" s="64" t="s">
        <v>33</v>
      </c>
      <c r="I736" s="64" t="s">
        <v>1772</v>
      </c>
      <c r="J736" s="64" t="s">
        <v>1786</v>
      </c>
      <c r="K736" s="64" t="s">
        <v>1774</v>
      </c>
      <c r="L736" s="64" t="s">
        <v>33</v>
      </c>
      <c r="M736" s="63"/>
      <c r="N736" s="64" t="s">
        <v>1775</v>
      </c>
      <c r="O736" s="65" t="s">
        <v>1774</v>
      </c>
      <c r="P736" s="64" t="s">
        <v>1810</v>
      </c>
      <c r="Q736" s="64" t="s">
        <v>1811</v>
      </c>
      <c r="R736" s="66">
        <v>45473.5</v>
      </c>
      <c r="S736" s="64" t="s">
        <v>1788</v>
      </c>
      <c r="T736" s="66">
        <v>45681.717361111107</v>
      </c>
    </row>
    <row r="737" spans="1:20" ht="16.8" x14ac:dyDescent="0.25">
      <c r="A737" s="64" t="s">
        <v>5238</v>
      </c>
      <c r="B737" s="64" t="s">
        <v>447</v>
      </c>
      <c r="C737" s="64" t="s">
        <v>5239</v>
      </c>
      <c r="D737" s="64" t="s">
        <v>5240</v>
      </c>
      <c r="E737" s="64" t="s">
        <v>5241</v>
      </c>
      <c r="F737" s="64" t="s">
        <v>2969</v>
      </c>
      <c r="G737" s="64" t="s">
        <v>33</v>
      </c>
      <c r="H737" s="64" t="s">
        <v>33</v>
      </c>
      <c r="I737" s="64" t="s">
        <v>1795</v>
      </c>
      <c r="J737" s="64" t="s">
        <v>1786</v>
      </c>
      <c r="K737" s="64" t="s">
        <v>1774</v>
      </c>
      <c r="L737" s="64" t="s">
        <v>33</v>
      </c>
      <c r="M737" s="63"/>
      <c r="N737" s="64" t="s">
        <v>1775</v>
      </c>
      <c r="O737" s="65" t="s">
        <v>1774</v>
      </c>
      <c r="P737" s="64" t="s">
        <v>5242</v>
      </c>
      <c r="Q737" s="64" t="s">
        <v>1828</v>
      </c>
      <c r="R737" s="66">
        <v>45789.795138888891</v>
      </c>
      <c r="S737" s="64" t="s">
        <v>1837</v>
      </c>
      <c r="T737" s="66">
        <v>45852.503472222219</v>
      </c>
    </row>
    <row r="738" spans="1:20" ht="16.8" x14ac:dyDescent="0.25">
      <c r="A738" s="64" t="s">
        <v>5243</v>
      </c>
      <c r="B738" s="64" t="s">
        <v>448</v>
      </c>
      <c r="C738" s="64" t="s">
        <v>5244</v>
      </c>
      <c r="D738" s="64" t="s">
        <v>5245</v>
      </c>
      <c r="E738" s="64" t="s">
        <v>5246</v>
      </c>
      <c r="F738" s="64" t="s">
        <v>2969</v>
      </c>
      <c r="G738" s="64" t="s">
        <v>33</v>
      </c>
      <c r="H738" s="64" t="s">
        <v>33</v>
      </c>
      <c r="I738" s="64" t="s">
        <v>1772</v>
      </c>
      <c r="J738" s="64" t="s">
        <v>1786</v>
      </c>
      <c r="K738" s="64" t="s">
        <v>1774</v>
      </c>
      <c r="L738" s="64" t="s">
        <v>33</v>
      </c>
      <c r="M738" s="63"/>
      <c r="N738" s="64" t="s">
        <v>1775</v>
      </c>
      <c r="O738" s="65" t="s">
        <v>1774</v>
      </c>
      <c r="P738" s="64" t="s">
        <v>1810</v>
      </c>
      <c r="Q738" s="64" t="s">
        <v>1811</v>
      </c>
      <c r="R738" s="66">
        <v>45473.5</v>
      </c>
      <c r="S738" s="64" t="s">
        <v>1788</v>
      </c>
      <c r="T738" s="66">
        <v>45681.717361111107</v>
      </c>
    </row>
    <row r="739" spans="1:20" ht="16.8" x14ac:dyDescent="0.25">
      <c r="A739" s="64" t="s">
        <v>5247</v>
      </c>
      <c r="B739" s="64" t="s">
        <v>449</v>
      </c>
      <c r="C739" s="64" t="s">
        <v>5248</v>
      </c>
      <c r="D739" s="64" t="s">
        <v>5249</v>
      </c>
      <c r="E739" s="64" t="s">
        <v>5250</v>
      </c>
      <c r="F739" s="64" t="s">
        <v>2969</v>
      </c>
      <c r="G739" s="64" t="s">
        <v>33</v>
      </c>
      <c r="H739" s="64" t="s">
        <v>33</v>
      </c>
      <c r="I739" s="64" t="s">
        <v>1772</v>
      </c>
      <c r="J739" s="64" t="s">
        <v>1786</v>
      </c>
      <c r="K739" s="64" t="s">
        <v>1774</v>
      </c>
      <c r="L739" s="64" t="s">
        <v>33</v>
      </c>
      <c r="M739" s="63"/>
      <c r="N739" s="64" t="s">
        <v>1775</v>
      </c>
      <c r="O739" s="65" t="s">
        <v>1774</v>
      </c>
      <c r="P739" s="64" t="s">
        <v>1810</v>
      </c>
      <c r="Q739" s="64" t="s">
        <v>1811</v>
      </c>
      <c r="R739" s="66">
        <v>45473.5</v>
      </c>
      <c r="S739" s="64" t="s">
        <v>1788</v>
      </c>
      <c r="T739" s="66">
        <v>45681.717361111107</v>
      </c>
    </row>
    <row r="740" spans="1:20" ht="16.8" x14ac:dyDescent="0.25">
      <c r="A740" s="64" t="s">
        <v>5251</v>
      </c>
      <c r="B740" s="64" t="s">
        <v>450</v>
      </c>
      <c r="C740" s="64" t="s">
        <v>5252</v>
      </c>
      <c r="D740" s="64" t="s">
        <v>5253</v>
      </c>
      <c r="E740" s="64" t="s">
        <v>5254</v>
      </c>
      <c r="F740" s="64" t="s">
        <v>1785</v>
      </c>
      <c r="G740" s="64" t="s">
        <v>33</v>
      </c>
      <c r="H740" s="64" t="s">
        <v>33</v>
      </c>
      <c r="I740" s="64" t="s">
        <v>1772</v>
      </c>
      <c r="J740" s="64" t="s">
        <v>1786</v>
      </c>
      <c r="K740" s="64" t="s">
        <v>1774</v>
      </c>
      <c r="L740" s="64" t="s">
        <v>33</v>
      </c>
      <c r="M740" s="63"/>
      <c r="N740" s="64" t="s">
        <v>1775</v>
      </c>
      <c r="O740" s="65" t="s">
        <v>1774</v>
      </c>
      <c r="P740" s="64" t="s">
        <v>1810</v>
      </c>
      <c r="Q740" s="64" t="s">
        <v>1811</v>
      </c>
      <c r="R740" s="66">
        <v>45473.5</v>
      </c>
      <c r="S740" s="64" t="s">
        <v>1788</v>
      </c>
      <c r="T740" s="66">
        <v>45681.718055555553</v>
      </c>
    </row>
    <row r="741" spans="1:20" ht="16.8" x14ac:dyDescent="0.25">
      <c r="A741" s="64" t="s">
        <v>5255</v>
      </c>
      <c r="B741" s="64" t="s">
        <v>5256</v>
      </c>
      <c r="C741" s="64" t="s">
        <v>5257</v>
      </c>
      <c r="D741" s="64" t="s">
        <v>5258</v>
      </c>
      <c r="E741" s="64" t="s">
        <v>5259</v>
      </c>
      <c r="F741" s="64" t="s">
        <v>3957</v>
      </c>
      <c r="G741" s="64" t="s">
        <v>33</v>
      </c>
      <c r="H741" s="64" t="s">
        <v>33</v>
      </c>
      <c r="I741" s="64" t="s">
        <v>1772</v>
      </c>
      <c r="J741" s="64" t="s">
        <v>1786</v>
      </c>
      <c r="K741" s="64" t="s">
        <v>1774</v>
      </c>
      <c r="L741" s="64" t="s">
        <v>33</v>
      </c>
      <c r="M741" s="63"/>
      <c r="N741" s="64" t="s">
        <v>1775</v>
      </c>
      <c r="O741" s="65" t="s">
        <v>1774</v>
      </c>
      <c r="P741" s="64" t="s">
        <v>1810</v>
      </c>
      <c r="Q741" s="64" t="s">
        <v>1811</v>
      </c>
      <c r="R741" s="66">
        <v>45473.5</v>
      </c>
      <c r="S741" s="64" t="s">
        <v>1788</v>
      </c>
      <c r="T741" s="66">
        <v>45681.718055555553</v>
      </c>
    </row>
    <row r="742" spans="1:20" ht="16.8" x14ac:dyDescent="0.25">
      <c r="A742" s="64" t="s">
        <v>5260</v>
      </c>
      <c r="B742" s="64" t="s">
        <v>451</v>
      </c>
      <c r="C742" s="64" t="s">
        <v>5261</v>
      </c>
      <c r="D742" s="64" t="s">
        <v>5262</v>
      </c>
      <c r="E742" s="64" t="s">
        <v>5263</v>
      </c>
      <c r="F742" s="64" t="s">
        <v>2969</v>
      </c>
      <c r="G742" s="64" t="s">
        <v>33</v>
      </c>
      <c r="H742" s="64" t="s">
        <v>33</v>
      </c>
      <c r="I742" s="64" t="s">
        <v>1795</v>
      </c>
      <c r="J742" s="64" t="s">
        <v>1786</v>
      </c>
      <c r="K742" s="64" t="s">
        <v>1774</v>
      </c>
      <c r="L742" s="64" t="s">
        <v>33</v>
      </c>
      <c r="M742" s="63"/>
      <c r="N742" s="64" t="s">
        <v>1775</v>
      </c>
      <c r="O742" s="65" t="s">
        <v>1774</v>
      </c>
      <c r="P742" s="64" t="s">
        <v>5264</v>
      </c>
      <c r="Q742" s="64" t="s">
        <v>1828</v>
      </c>
      <c r="R742" s="66">
        <v>45995.703472222223</v>
      </c>
      <c r="S742" s="63"/>
      <c r="T742" s="63"/>
    </row>
    <row r="743" spans="1:20" ht="16.8" x14ac:dyDescent="0.25">
      <c r="A743" s="64" t="s">
        <v>5265</v>
      </c>
      <c r="B743" s="64" t="s">
        <v>5266</v>
      </c>
      <c r="C743" s="64" t="s">
        <v>5267</v>
      </c>
      <c r="D743" s="64" t="s">
        <v>5268</v>
      </c>
      <c r="E743" s="64" t="s">
        <v>5269</v>
      </c>
      <c r="F743" s="64" t="s">
        <v>2322</v>
      </c>
      <c r="G743" s="64" t="s">
        <v>49</v>
      </c>
      <c r="H743" s="64" t="s">
        <v>1665</v>
      </c>
      <c r="I743" s="64" t="s">
        <v>1772</v>
      </c>
      <c r="J743" s="64" t="s">
        <v>1786</v>
      </c>
      <c r="K743" s="64" t="s">
        <v>1774</v>
      </c>
      <c r="L743" s="63"/>
      <c r="M743" s="64" t="s">
        <v>2155</v>
      </c>
      <c r="N743" s="64" t="s">
        <v>1775</v>
      </c>
      <c r="O743" s="65" t="s">
        <v>1776</v>
      </c>
      <c r="P743" s="64" t="s">
        <v>5270</v>
      </c>
      <c r="Q743" s="64" t="s">
        <v>1811</v>
      </c>
      <c r="R743" s="66">
        <v>45473.5</v>
      </c>
      <c r="S743" s="64" t="s">
        <v>2190</v>
      </c>
      <c r="T743" s="66">
        <v>45573.361805555556</v>
      </c>
    </row>
    <row r="744" spans="1:20" ht="16.8" x14ac:dyDescent="0.25">
      <c r="A744" s="64" t="s">
        <v>5271</v>
      </c>
      <c r="B744" s="64" t="s">
        <v>452</v>
      </c>
      <c r="C744" s="64" t="s">
        <v>5272</v>
      </c>
      <c r="D744" s="64" t="s">
        <v>5273</v>
      </c>
      <c r="E744" s="64" t="s">
        <v>5274</v>
      </c>
      <c r="F744" s="64" t="s">
        <v>1866</v>
      </c>
      <c r="G744" s="64" t="s">
        <v>33</v>
      </c>
      <c r="H744" s="64" t="s">
        <v>33</v>
      </c>
      <c r="I744" s="64" t="s">
        <v>1772</v>
      </c>
      <c r="J744" s="64" t="s">
        <v>1786</v>
      </c>
      <c r="K744" s="64" t="s">
        <v>1774</v>
      </c>
      <c r="L744" s="64" t="s">
        <v>33</v>
      </c>
      <c r="M744" s="63"/>
      <c r="N744" s="64" t="s">
        <v>1775</v>
      </c>
      <c r="O744" s="65" t="s">
        <v>1774</v>
      </c>
      <c r="P744" s="64" t="s">
        <v>1810</v>
      </c>
      <c r="Q744" s="64" t="s">
        <v>1811</v>
      </c>
      <c r="R744" s="66">
        <v>45473.5</v>
      </c>
      <c r="S744" s="64" t="s">
        <v>1788</v>
      </c>
      <c r="T744" s="66">
        <v>45681.718055555553</v>
      </c>
    </row>
    <row r="745" spans="1:20" ht="16.8" x14ac:dyDescent="0.25">
      <c r="A745" s="64" t="s">
        <v>5278</v>
      </c>
      <c r="B745" s="64" t="s">
        <v>5279</v>
      </c>
      <c r="C745" s="64" t="s">
        <v>5275</v>
      </c>
      <c r="D745" s="64" t="s">
        <v>5276</v>
      </c>
      <c r="E745" s="64" t="s">
        <v>5277</v>
      </c>
      <c r="F745" s="64" t="s">
        <v>2969</v>
      </c>
      <c r="G745" s="64" t="s">
        <v>49</v>
      </c>
      <c r="H745" s="64" t="s">
        <v>1625</v>
      </c>
      <c r="I745" s="64" t="s">
        <v>1772</v>
      </c>
      <c r="J745" s="64" t="s">
        <v>1786</v>
      </c>
      <c r="K745" s="64" t="s">
        <v>1774</v>
      </c>
      <c r="L745" s="63"/>
      <c r="M745" s="64" t="s">
        <v>2155</v>
      </c>
      <c r="N745" s="64" t="s">
        <v>1775</v>
      </c>
      <c r="O745" s="65" t="s">
        <v>1776</v>
      </c>
      <c r="P745" s="64" t="s">
        <v>5280</v>
      </c>
      <c r="Q745" s="64" t="s">
        <v>1975</v>
      </c>
      <c r="R745" s="66">
        <v>45602.359027777777</v>
      </c>
      <c r="S745" s="64" t="s">
        <v>1828</v>
      </c>
      <c r="T745" s="66">
        <v>45602.430555555555</v>
      </c>
    </row>
    <row r="746" spans="1:20" ht="16.8" x14ac:dyDescent="0.25">
      <c r="A746" s="64" t="s">
        <v>5284</v>
      </c>
      <c r="B746" s="64" t="s">
        <v>5285</v>
      </c>
      <c r="C746" s="64" t="s">
        <v>5286</v>
      </c>
      <c r="D746" s="64" t="s">
        <v>5287</v>
      </c>
      <c r="E746" s="64" t="s">
        <v>5288</v>
      </c>
      <c r="F746" s="64" t="s">
        <v>1866</v>
      </c>
      <c r="G746" s="64" t="s">
        <v>44</v>
      </c>
      <c r="H746" s="64" t="s">
        <v>1631</v>
      </c>
      <c r="I746" s="64" t="s">
        <v>1772</v>
      </c>
      <c r="J746" s="64" t="s">
        <v>1786</v>
      </c>
      <c r="K746" s="64" t="s">
        <v>1776</v>
      </c>
      <c r="L746" s="64" t="s">
        <v>44</v>
      </c>
      <c r="M746" s="63"/>
      <c r="N746" s="64" t="s">
        <v>1775</v>
      </c>
      <c r="O746" s="65" t="s">
        <v>1776</v>
      </c>
      <c r="P746" s="64" t="s">
        <v>1810</v>
      </c>
      <c r="Q746" s="64" t="s">
        <v>1811</v>
      </c>
      <c r="R746" s="66">
        <v>45473.5</v>
      </c>
      <c r="S746" s="64" t="s">
        <v>1788</v>
      </c>
      <c r="T746" s="66">
        <v>45890.456944444442</v>
      </c>
    </row>
    <row r="747" spans="1:20" ht="16.8" x14ac:dyDescent="0.25">
      <c r="A747" s="64" t="s">
        <v>5289</v>
      </c>
      <c r="B747" s="64" t="s">
        <v>453</v>
      </c>
      <c r="C747" s="64" t="s">
        <v>5290</v>
      </c>
      <c r="D747" s="64" t="s">
        <v>5291</v>
      </c>
      <c r="E747" s="64" t="s">
        <v>5292</v>
      </c>
      <c r="F747" s="64" t="s">
        <v>1771</v>
      </c>
      <c r="G747" s="64" t="s">
        <v>33</v>
      </c>
      <c r="H747" s="64" t="s">
        <v>33</v>
      </c>
      <c r="I747" s="64" t="s">
        <v>1795</v>
      </c>
      <c r="J747" s="64" t="s">
        <v>1773</v>
      </c>
      <c r="K747" s="64" t="s">
        <v>1774</v>
      </c>
      <c r="L747" s="64" t="s">
        <v>33</v>
      </c>
      <c r="M747" s="63"/>
      <c r="N747" s="64" t="s">
        <v>1775</v>
      </c>
      <c r="O747" s="65" t="s">
        <v>1774</v>
      </c>
      <c r="P747" s="64" t="s">
        <v>5293</v>
      </c>
      <c r="Q747" s="64" t="s">
        <v>1827</v>
      </c>
      <c r="R747" s="66">
        <v>45989.433333333334</v>
      </c>
      <c r="S747" s="64" t="s">
        <v>1779</v>
      </c>
      <c r="T747" s="66">
        <v>46002.604166666664</v>
      </c>
    </row>
    <row r="748" spans="1:20" ht="16.8" x14ac:dyDescent="0.25">
      <c r="A748" s="64" t="s">
        <v>5294</v>
      </c>
      <c r="B748" s="64" t="s">
        <v>454</v>
      </c>
      <c r="C748" s="64" t="s">
        <v>5295</v>
      </c>
      <c r="D748" s="64" t="s">
        <v>5296</v>
      </c>
      <c r="E748" s="64" t="s">
        <v>5297</v>
      </c>
      <c r="F748" s="64" t="s">
        <v>1866</v>
      </c>
      <c r="G748" s="64" t="s">
        <v>33</v>
      </c>
      <c r="H748" s="64" t="s">
        <v>33</v>
      </c>
      <c r="I748" s="64" t="s">
        <v>1772</v>
      </c>
      <c r="J748" s="64" t="s">
        <v>1786</v>
      </c>
      <c r="K748" s="64" t="s">
        <v>1774</v>
      </c>
      <c r="L748" s="64" t="s">
        <v>33</v>
      </c>
      <c r="M748" s="63"/>
      <c r="N748" s="64" t="s">
        <v>1775</v>
      </c>
      <c r="O748" s="65" t="s">
        <v>1774</v>
      </c>
      <c r="P748" s="64" t="s">
        <v>1810</v>
      </c>
      <c r="Q748" s="64" t="s">
        <v>1811</v>
      </c>
      <c r="R748" s="66">
        <v>45473.5</v>
      </c>
      <c r="S748" s="64" t="s">
        <v>1788</v>
      </c>
      <c r="T748" s="66">
        <v>45681.722222222219</v>
      </c>
    </row>
    <row r="749" spans="1:20" ht="16.8" x14ac:dyDescent="0.25">
      <c r="A749" s="64" t="s">
        <v>5298</v>
      </c>
      <c r="B749" s="64" t="s">
        <v>455</v>
      </c>
      <c r="C749" s="64" t="s">
        <v>5299</v>
      </c>
      <c r="D749" s="64" t="s">
        <v>5300</v>
      </c>
      <c r="E749" s="64" t="s">
        <v>5301</v>
      </c>
      <c r="F749" s="64" t="s">
        <v>1785</v>
      </c>
      <c r="G749" s="64" t="s">
        <v>33</v>
      </c>
      <c r="H749" s="64" t="s">
        <v>33</v>
      </c>
      <c r="I749" s="64" t="s">
        <v>1772</v>
      </c>
      <c r="J749" s="64" t="s">
        <v>1786</v>
      </c>
      <c r="K749" s="64" t="s">
        <v>1774</v>
      </c>
      <c r="L749" s="64" t="s">
        <v>33</v>
      </c>
      <c r="M749" s="63"/>
      <c r="N749" s="64" t="s">
        <v>1775</v>
      </c>
      <c r="O749" s="65" t="s">
        <v>1774</v>
      </c>
      <c r="P749" s="64" t="s">
        <v>1810</v>
      </c>
      <c r="Q749" s="64" t="s">
        <v>1811</v>
      </c>
      <c r="R749" s="66">
        <v>45473.5</v>
      </c>
      <c r="S749" s="64" t="s">
        <v>1788</v>
      </c>
      <c r="T749" s="66">
        <v>45681.722222222219</v>
      </c>
    </row>
    <row r="750" spans="1:20" ht="16.8" x14ac:dyDescent="0.25">
      <c r="A750" s="64" t="s">
        <v>5302</v>
      </c>
      <c r="B750" s="64" t="s">
        <v>456</v>
      </c>
      <c r="C750" s="64" t="s">
        <v>5303</v>
      </c>
      <c r="D750" s="64" t="s">
        <v>5304</v>
      </c>
      <c r="E750" s="64" t="s">
        <v>5305</v>
      </c>
      <c r="F750" s="64" t="s">
        <v>1794</v>
      </c>
      <c r="G750" s="64" t="s">
        <v>38</v>
      </c>
      <c r="H750" s="64" t="s">
        <v>1641</v>
      </c>
      <c r="I750" s="64" t="s">
        <v>1795</v>
      </c>
      <c r="J750" s="64" t="s">
        <v>2161</v>
      </c>
      <c r="K750" s="64" t="s">
        <v>1774</v>
      </c>
      <c r="L750" s="64" t="s">
        <v>38</v>
      </c>
      <c r="M750" s="63"/>
      <c r="N750" s="64" t="s">
        <v>1775</v>
      </c>
      <c r="O750" s="65" t="s">
        <v>1774</v>
      </c>
      <c r="P750" s="64" t="s">
        <v>5306</v>
      </c>
      <c r="Q750" s="64" t="s">
        <v>1804</v>
      </c>
      <c r="R750" s="66">
        <v>46139.579166666663</v>
      </c>
      <c r="S750" s="63"/>
      <c r="T750" s="63"/>
    </row>
    <row r="751" spans="1:20" ht="16.8" x14ac:dyDescent="0.25">
      <c r="A751" s="64" t="s">
        <v>5307</v>
      </c>
      <c r="B751" s="64" t="s">
        <v>457</v>
      </c>
      <c r="C751" s="64" t="s">
        <v>5308</v>
      </c>
      <c r="D751" s="64" t="s">
        <v>5309</v>
      </c>
      <c r="E751" s="64" t="s">
        <v>5310</v>
      </c>
      <c r="F751" s="64" t="s">
        <v>1794</v>
      </c>
      <c r="G751" s="64" t="s">
        <v>38</v>
      </c>
      <c r="H751" s="64" t="s">
        <v>1641</v>
      </c>
      <c r="I751" s="64" t="s">
        <v>1795</v>
      </c>
      <c r="J751" s="64" t="s">
        <v>2161</v>
      </c>
      <c r="K751" s="64" t="s">
        <v>1774</v>
      </c>
      <c r="L751" s="64" t="s">
        <v>38</v>
      </c>
      <c r="M751" s="63"/>
      <c r="N751" s="64" t="s">
        <v>1775</v>
      </c>
      <c r="O751" s="65" t="s">
        <v>1774</v>
      </c>
      <c r="P751" s="64" t="s">
        <v>1810</v>
      </c>
      <c r="Q751" s="64" t="s">
        <v>1811</v>
      </c>
      <c r="R751" s="66">
        <v>45473.5</v>
      </c>
      <c r="S751" s="64" t="s">
        <v>1788</v>
      </c>
      <c r="T751" s="66">
        <v>45681.722916666666</v>
      </c>
    </row>
    <row r="752" spans="1:20" ht="16.8" x14ac:dyDescent="0.25">
      <c r="A752" s="64" t="s">
        <v>5311</v>
      </c>
      <c r="B752" s="64" t="s">
        <v>458</v>
      </c>
      <c r="C752" s="64" t="s">
        <v>5312</v>
      </c>
      <c r="D752" s="64" t="s">
        <v>5313</v>
      </c>
      <c r="E752" s="64" t="s">
        <v>5314</v>
      </c>
      <c r="F752" s="64" t="s">
        <v>1794</v>
      </c>
      <c r="G752" s="64" t="s">
        <v>38</v>
      </c>
      <c r="H752" s="64" t="s">
        <v>1641</v>
      </c>
      <c r="I752" s="64" t="s">
        <v>1795</v>
      </c>
      <c r="J752" s="64" t="s">
        <v>2161</v>
      </c>
      <c r="K752" s="64" t="s">
        <v>1774</v>
      </c>
      <c r="L752" s="64" t="s">
        <v>38</v>
      </c>
      <c r="M752" s="63"/>
      <c r="N752" s="64" t="s">
        <v>1775</v>
      </c>
      <c r="O752" s="65" t="s">
        <v>1774</v>
      </c>
      <c r="P752" s="64" t="s">
        <v>1810</v>
      </c>
      <c r="Q752" s="64" t="s">
        <v>1811</v>
      </c>
      <c r="R752" s="66">
        <v>45473.5</v>
      </c>
      <c r="S752" s="64" t="s">
        <v>1788</v>
      </c>
      <c r="T752" s="66">
        <v>45681.722916666666</v>
      </c>
    </row>
    <row r="753" spans="1:20" ht="16.8" x14ac:dyDescent="0.25">
      <c r="A753" s="64" t="s">
        <v>5315</v>
      </c>
      <c r="B753" s="64" t="s">
        <v>459</v>
      </c>
      <c r="C753" s="64" t="s">
        <v>5316</v>
      </c>
      <c r="D753" s="64" t="s">
        <v>5317</v>
      </c>
      <c r="E753" s="64" t="s">
        <v>5318</v>
      </c>
      <c r="F753" s="64" t="s">
        <v>1794</v>
      </c>
      <c r="G753" s="64" t="s">
        <v>38</v>
      </c>
      <c r="H753" s="64" t="s">
        <v>1641</v>
      </c>
      <c r="I753" s="64" t="s">
        <v>1795</v>
      </c>
      <c r="J753" s="64" t="s">
        <v>2161</v>
      </c>
      <c r="K753" s="64" t="s">
        <v>1774</v>
      </c>
      <c r="L753" s="64" t="s">
        <v>38</v>
      </c>
      <c r="M753" s="63"/>
      <c r="N753" s="64" t="s">
        <v>1775</v>
      </c>
      <c r="O753" s="65" t="s">
        <v>1774</v>
      </c>
      <c r="P753" s="64" t="s">
        <v>5319</v>
      </c>
      <c r="Q753" s="64" t="s">
        <v>3831</v>
      </c>
      <c r="R753" s="66">
        <v>45901.763888888891</v>
      </c>
      <c r="S753" s="63"/>
      <c r="T753" s="63"/>
    </row>
    <row r="754" spans="1:20" ht="16.8" x14ac:dyDescent="0.25">
      <c r="A754" s="64" t="s">
        <v>5320</v>
      </c>
      <c r="B754" s="64" t="s">
        <v>460</v>
      </c>
      <c r="C754" s="64" t="s">
        <v>5321</v>
      </c>
      <c r="D754" s="64" t="s">
        <v>5322</v>
      </c>
      <c r="E754" s="64" t="s">
        <v>5323</v>
      </c>
      <c r="F754" s="64" t="s">
        <v>1834</v>
      </c>
      <c r="G754" s="64" t="s">
        <v>38</v>
      </c>
      <c r="H754" s="64" t="s">
        <v>38</v>
      </c>
      <c r="I754" s="64" t="s">
        <v>1795</v>
      </c>
      <c r="J754" s="64" t="s">
        <v>2161</v>
      </c>
      <c r="K754" s="64" t="s">
        <v>1774</v>
      </c>
      <c r="L754" s="64" t="s">
        <v>38</v>
      </c>
      <c r="M754" s="63"/>
      <c r="N754" s="64" t="s">
        <v>1775</v>
      </c>
      <c r="O754" s="65" t="s">
        <v>1774</v>
      </c>
      <c r="P754" s="64" t="s">
        <v>1810</v>
      </c>
      <c r="Q754" s="64" t="s">
        <v>1811</v>
      </c>
      <c r="R754" s="66">
        <v>45473.5</v>
      </c>
      <c r="S754" s="64" t="s">
        <v>1788</v>
      </c>
      <c r="T754" s="66">
        <v>45681.722916666666</v>
      </c>
    </row>
    <row r="755" spans="1:20" ht="16.8" x14ac:dyDescent="0.25">
      <c r="A755" s="64" t="s">
        <v>5324</v>
      </c>
      <c r="B755" s="64" t="s">
        <v>461</v>
      </c>
      <c r="C755" s="64" t="s">
        <v>5325</v>
      </c>
      <c r="D755" s="64" t="s">
        <v>5326</v>
      </c>
      <c r="E755" s="64" t="s">
        <v>5327</v>
      </c>
      <c r="F755" s="64" t="s">
        <v>1849</v>
      </c>
      <c r="G755" s="64" t="s">
        <v>38</v>
      </c>
      <c r="H755" s="64" t="s">
        <v>1641</v>
      </c>
      <c r="I755" s="64" t="s">
        <v>1795</v>
      </c>
      <c r="J755" s="64" t="s">
        <v>2161</v>
      </c>
      <c r="K755" s="64" t="s">
        <v>1774</v>
      </c>
      <c r="L755" s="64" t="s">
        <v>38</v>
      </c>
      <c r="M755" s="63"/>
      <c r="N755" s="64" t="s">
        <v>1775</v>
      </c>
      <c r="O755" s="65" t="s">
        <v>1774</v>
      </c>
      <c r="P755" s="64" t="s">
        <v>5328</v>
      </c>
      <c r="Q755" s="64" t="s">
        <v>3831</v>
      </c>
      <c r="R755" s="66">
        <v>45901.765972222223</v>
      </c>
      <c r="S755" s="63"/>
      <c r="T755" s="63"/>
    </row>
    <row r="756" spans="1:20" ht="16.8" x14ac:dyDescent="0.25">
      <c r="A756" s="64" t="s">
        <v>5329</v>
      </c>
      <c r="B756" s="64" t="s">
        <v>462</v>
      </c>
      <c r="C756" s="64" t="s">
        <v>5330</v>
      </c>
      <c r="D756" s="64" t="s">
        <v>5331</v>
      </c>
      <c r="E756" s="64" t="s">
        <v>5332</v>
      </c>
      <c r="F756" s="64" t="s">
        <v>1794</v>
      </c>
      <c r="G756" s="64" t="s">
        <v>38</v>
      </c>
      <c r="H756" s="64" t="s">
        <v>1641</v>
      </c>
      <c r="I756" s="64" t="s">
        <v>1795</v>
      </c>
      <c r="J756" s="64" t="s">
        <v>2161</v>
      </c>
      <c r="K756" s="64" t="s">
        <v>1774</v>
      </c>
      <c r="L756" s="64" t="s">
        <v>38</v>
      </c>
      <c r="M756" s="63"/>
      <c r="N756" s="64" t="s">
        <v>1775</v>
      </c>
      <c r="O756" s="65" t="s">
        <v>1774</v>
      </c>
      <c r="P756" s="64" t="s">
        <v>5333</v>
      </c>
      <c r="Q756" s="64" t="s">
        <v>3831</v>
      </c>
      <c r="R756" s="66">
        <v>45833.443055555552</v>
      </c>
      <c r="S756" s="63"/>
      <c r="T756" s="63"/>
    </row>
    <row r="757" spans="1:20" ht="16.8" x14ac:dyDescent="0.25">
      <c r="A757" s="64" t="s">
        <v>5334</v>
      </c>
      <c r="B757" s="64" t="s">
        <v>463</v>
      </c>
      <c r="C757" s="64" t="s">
        <v>5335</v>
      </c>
      <c r="D757" s="64" t="s">
        <v>5336</v>
      </c>
      <c r="E757" s="64" t="s">
        <v>5337</v>
      </c>
      <c r="F757" s="64" t="s">
        <v>1849</v>
      </c>
      <c r="G757" s="64" t="s">
        <v>38</v>
      </c>
      <c r="H757" s="64" t="s">
        <v>1641</v>
      </c>
      <c r="I757" s="64" t="s">
        <v>1795</v>
      </c>
      <c r="J757" s="64" t="s">
        <v>2161</v>
      </c>
      <c r="K757" s="64" t="s">
        <v>1774</v>
      </c>
      <c r="L757" s="64" t="s">
        <v>38</v>
      </c>
      <c r="M757" s="63"/>
      <c r="N757" s="64" t="s">
        <v>1775</v>
      </c>
      <c r="O757" s="65" t="s">
        <v>1774</v>
      </c>
      <c r="P757" s="64" t="s">
        <v>1810</v>
      </c>
      <c r="Q757" s="64" t="s">
        <v>1811</v>
      </c>
      <c r="R757" s="66">
        <v>45473.5</v>
      </c>
      <c r="S757" s="64" t="s">
        <v>1788</v>
      </c>
      <c r="T757" s="66">
        <v>45681.722916666666</v>
      </c>
    </row>
    <row r="758" spans="1:20" ht="16.8" x14ac:dyDescent="0.25">
      <c r="A758" s="64" t="s">
        <v>5338</v>
      </c>
      <c r="B758" s="64" t="s">
        <v>464</v>
      </c>
      <c r="C758" s="64" t="s">
        <v>5339</v>
      </c>
      <c r="D758" s="64" t="s">
        <v>5340</v>
      </c>
      <c r="E758" s="64" t="s">
        <v>5341</v>
      </c>
      <c r="F758" s="64" t="s">
        <v>1794</v>
      </c>
      <c r="G758" s="64" t="s">
        <v>38</v>
      </c>
      <c r="H758" s="64" t="s">
        <v>1641</v>
      </c>
      <c r="I758" s="64" t="s">
        <v>1795</v>
      </c>
      <c r="J758" s="64" t="s">
        <v>2161</v>
      </c>
      <c r="K758" s="64" t="s">
        <v>1774</v>
      </c>
      <c r="L758" s="64" t="s">
        <v>38</v>
      </c>
      <c r="M758" s="63"/>
      <c r="N758" s="64" t="s">
        <v>1775</v>
      </c>
      <c r="O758" s="65" t="s">
        <v>1774</v>
      </c>
      <c r="P758" s="64" t="s">
        <v>1810</v>
      </c>
      <c r="Q758" s="64" t="s">
        <v>1811</v>
      </c>
      <c r="R758" s="66">
        <v>45473.5</v>
      </c>
      <c r="S758" s="64" t="s">
        <v>1788</v>
      </c>
      <c r="T758" s="66">
        <v>45683.529166666667</v>
      </c>
    </row>
    <row r="759" spans="1:20" ht="16.8" x14ac:dyDescent="0.25">
      <c r="A759" s="64" t="s">
        <v>5342</v>
      </c>
      <c r="B759" s="64" t="s">
        <v>5343</v>
      </c>
      <c r="C759" s="64" t="s">
        <v>5344</v>
      </c>
      <c r="D759" s="64" t="s">
        <v>5345</v>
      </c>
      <c r="E759" s="64" t="s">
        <v>5346</v>
      </c>
      <c r="F759" s="64" t="s">
        <v>1794</v>
      </c>
      <c r="G759" s="64" t="s">
        <v>38</v>
      </c>
      <c r="H759" s="64" t="s">
        <v>1641</v>
      </c>
      <c r="I759" s="64" t="s">
        <v>1795</v>
      </c>
      <c r="J759" s="64" t="s">
        <v>2161</v>
      </c>
      <c r="K759" s="64" t="s">
        <v>1776</v>
      </c>
      <c r="L759" s="64" t="s">
        <v>38</v>
      </c>
      <c r="M759" s="63"/>
      <c r="N759" s="64" t="s">
        <v>1775</v>
      </c>
      <c r="O759" s="65" t="s">
        <v>1776</v>
      </c>
      <c r="P759" s="64" t="s">
        <v>1810</v>
      </c>
      <c r="Q759" s="64" t="s">
        <v>1811</v>
      </c>
      <c r="R759" s="66">
        <v>45473.5</v>
      </c>
      <c r="S759" s="64" t="s">
        <v>1788</v>
      </c>
      <c r="T759" s="66">
        <v>45890.456944444442</v>
      </c>
    </row>
    <row r="760" spans="1:20" ht="16.8" x14ac:dyDescent="0.25">
      <c r="A760" s="64" t="s">
        <v>5347</v>
      </c>
      <c r="B760" s="64" t="s">
        <v>465</v>
      </c>
      <c r="C760" s="64" t="s">
        <v>5348</v>
      </c>
      <c r="D760" s="64" t="s">
        <v>5349</v>
      </c>
      <c r="E760" s="64" t="s">
        <v>5350</v>
      </c>
      <c r="F760" s="64" t="s">
        <v>1794</v>
      </c>
      <c r="G760" s="64" t="s">
        <v>38</v>
      </c>
      <c r="H760" s="64" t="s">
        <v>1641</v>
      </c>
      <c r="I760" s="64" t="s">
        <v>1795</v>
      </c>
      <c r="J760" s="64" t="s">
        <v>2161</v>
      </c>
      <c r="K760" s="64" t="s">
        <v>1774</v>
      </c>
      <c r="L760" s="64" t="s">
        <v>38</v>
      </c>
      <c r="M760" s="63"/>
      <c r="N760" s="64" t="s">
        <v>1775</v>
      </c>
      <c r="O760" s="65" t="s">
        <v>1774</v>
      </c>
      <c r="P760" s="64" t="s">
        <v>1810</v>
      </c>
      <c r="Q760" s="64" t="s">
        <v>1811</v>
      </c>
      <c r="R760" s="66">
        <v>45473.5</v>
      </c>
      <c r="S760" s="64" t="s">
        <v>1788</v>
      </c>
      <c r="T760" s="66">
        <v>45683.529166666667</v>
      </c>
    </row>
    <row r="761" spans="1:20" ht="16.8" x14ac:dyDescent="0.25">
      <c r="A761" s="64" t="s">
        <v>5351</v>
      </c>
      <c r="B761" s="64" t="s">
        <v>466</v>
      </c>
      <c r="C761" s="64" t="s">
        <v>5352</v>
      </c>
      <c r="D761" s="64" t="s">
        <v>5353</v>
      </c>
      <c r="E761" s="64" t="s">
        <v>5354</v>
      </c>
      <c r="F761" s="64" t="s">
        <v>1794</v>
      </c>
      <c r="G761" s="64" t="s">
        <v>38</v>
      </c>
      <c r="H761" s="64" t="s">
        <v>1641</v>
      </c>
      <c r="I761" s="64" t="s">
        <v>1795</v>
      </c>
      <c r="J761" s="64" t="s">
        <v>2161</v>
      </c>
      <c r="K761" s="64" t="s">
        <v>1774</v>
      </c>
      <c r="L761" s="64" t="s">
        <v>38</v>
      </c>
      <c r="M761" s="63"/>
      <c r="N761" s="64" t="s">
        <v>1775</v>
      </c>
      <c r="O761" s="65" t="s">
        <v>1774</v>
      </c>
      <c r="P761" s="64" t="s">
        <v>5355</v>
      </c>
      <c r="Q761" s="64" t="s">
        <v>3831</v>
      </c>
      <c r="R761" s="66">
        <v>45973.409027777772</v>
      </c>
      <c r="S761" s="63"/>
      <c r="T761" s="63"/>
    </row>
    <row r="762" spans="1:20" ht="16.8" x14ac:dyDescent="0.25">
      <c r="A762" s="64" t="s">
        <v>5356</v>
      </c>
      <c r="B762" s="64" t="s">
        <v>467</v>
      </c>
      <c r="C762" s="64" t="s">
        <v>5357</v>
      </c>
      <c r="D762" s="64" t="s">
        <v>5358</v>
      </c>
      <c r="E762" s="64" t="s">
        <v>5359</v>
      </c>
      <c r="F762" s="64" t="s">
        <v>1849</v>
      </c>
      <c r="G762" s="64" t="s">
        <v>38</v>
      </c>
      <c r="H762" s="64" t="s">
        <v>1650</v>
      </c>
      <c r="I762" s="64" t="s">
        <v>1795</v>
      </c>
      <c r="J762" s="64" t="s">
        <v>2161</v>
      </c>
      <c r="K762" s="64" t="s">
        <v>1774</v>
      </c>
      <c r="L762" s="64" t="s">
        <v>38</v>
      </c>
      <c r="M762" s="63"/>
      <c r="N762" s="64" t="s">
        <v>1775</v>
      </c>
      <c r="O762" s="65" t="s">
        <v>1774</v>
      </c>
      <c r="P762" s="64" t="s">
        <v>1810</v>
      </c>
      <c r="Q762" s="64" t="s">
        <v>1811</v>
      </c>
      <c r="R762" s="66">
        <v>45473.5</v>
      </c>
      <c r="S762" s="64" t="s">
        <v>1788</v>
      </c>
      <c r="T762" s="66">
        <v>45683.529166666667</v>
      </c>
    </row>
    <row r="763" spans="1:20" ht="16.8" x14ac:dyDescent="0.25">
      <c r="A763" s="64" t="s">
        <v>5360</v>
      </c>
      <c r="B763" s="64" t="s">
        <v>468</v>
      </c>
      <c r="C763" s="64" t="s">
        <v>5361</v>
      </c>
      <c r="D763" s="64" t="s">
        <v>5362</v>
      </c>
      <c r="E763" s="64" t="s">
        <v>5363</v>
      </c>
      <c r="F763" s="64" t="s">
        <v>1856</v>
      </c>
      <c r="G763" s="64" t="s">
        <v>38</v>
      </c>
      <c r="H763" s="64" t="s">
        <v>38</v>
      </c>
      <c r="I763" s="64" t="s">
        <v>1795</v>
      </c>
      <c r="J763" s="64" t="s">
        <v>2161</v>
      </c>
      <c r="K763" s="64" t="s">
        <v>1774</v>
      </c>
      <c r="L763" s="64" t="s">
        <v>38</v>
      </c>
      <c r="M763" s="63"/>
      <c r="N763" s="64" t="s">
        <v>1775</v>
      </c>
      <c r="O763" s="65" t="s">
        <v>1774</v>
      </c>
      <c r="P763" s="64" t="s">
        <v>1810</v>
      </c>
      <c r="Q763" s="64" t="s">
        <v>1811</v>
      </c>
      <c r="R763" s="66">
        <v>45473.5</v>
      </c>
      <c r="S763" s="64" t="s">
        <v>1788</v>
      </c>
      <c r="T763" s="66">
        <v>45683.529166666667</v>
      </c>
    </row>
    <row r="764" spans="1:20" ht="16.8" x14ac:dyDescent="0.25">
      <c r="A764" s="64" t="s">
        <v>5364</v>
      </c>
      <c r="B764" s="64" t="s">
        <v>5365</v>
      </c>
      <c r="C764" s="64" t="s">
        <v>5366</v>
      </c>
      <c r="D764" s="64" t="s">
        <v>5367</v>
      </c>
      <c r="E764" s="64" t="s">
        <v>5368</v>
      </c>
      <c r="F764" s="64" t="s">
        <v>1794</v>
      </c>
      <c r="G764" s="64" t="s">
        <v>38</v>
      </c>
      <c r="H764" s="64" t="s">
        <v>1642</v>
      </c>
      <c r="I764" s="64" t="s">
        <v>1795</v>
      </c>
      <c r="J764" s="64" t="s">
        <v>2161</v>
      </c>
      <c r="K764" s="64" t="s">
        <v>1776</v>
      </c>
      <c r="L764" s="64" t="s">
        <v>38</v>
      </c>
      <c r="M764" s="63"/>
      <c r="N764" s="64" t="s">
        <v>1775</v>
      </c>
      <c r="O764" s="65" t="s">
        <v>1776</v>
      </c>
      <c r="P764" s="64" t="s">
        <v>5369</v>
      </c>
      <c r="Q764" s="64" t="s">
        <v>3838</v>
      </c>
      <c r="R764" s="66">
        <v>45668.451388888891</v>
      </c>
      <c r="S764" s="64" t="s">
        <v>1779</v>
      </c>
      <c r="T764" s="66">
        <v>45986.334027777775</v>
      </c>
    </row>
    <row r="765" spans="1:20" ht="16.8" x14ac:dyDescent="0.25">
      <c r="A765" s="64" t="s">
        <v>5370</v>
      </c>
      <c r="B765" s="64" t="s">
        <v>469</v>
      </c>
      <c r="C765" s="64" t="s">
        <v>5371</v>
      </c>
      <c r="D765" s="64" t="s">
        <v>5372</v>
      </c>
      <c r="E765" s="64" t="s">
        <v>5373</v>
      </c>
      <c r="F765" s="64" t="s">
        <v>5374</v>
      </c>
      <c r="G765" s="64" t="s">
        <v>65</v>
      </c>
      <c r="H765" s="64" t="s">
        <v>1643</v>
      </c>
      <c r="I765" s="64" t="s">
        <v>1795</v>
      </c>
      <c r="J765" s="64" t="s">
        <v>1786</v>
      </c>
      <c r="K765" s="64" t="s">
        <v>1774</v>
      </c>
      <c r="L765" s="64" t="s">
        <v>65</v>
      </c>
      <c r="M765" s="63"/>
      <c r="N765" s="64" t="s">
        <v>1775</v>
      </c>
      <c r="O765" s="65" t="s">
        <v>1774</v>
      </c>
      <c r="P765" s="64" t="s">
        <v>5375</v>
      </c>
      <c r="Q765" s="64" t="s">
        <v>1827</v>
      </c>
      <c r="R765" s="66">
        <v>46079.771527777775</v>
      </c>
      <c r="S765" s="63"/>
      <c r="T765" s="63"/>
    </row>
    <row r="766" spans="1:20" ht="16.8" x14ac:dyDescent="0.25">
      <c r="A766" s="64" t="s">
        <v>5376</v>
      </c>
      <c r="B766" s="64" t="s">
        <v>5377</v>
      </c>
      <c r="C766" s="64" t="s">
        <v>5378</v>
      </c>
      <c r="D766" s="64" t="s">
        <v>5379</v>
      </c>
      <c r="E766" s="64" t="s">
        <v>5380</v>
      </c>
      <c r="F766" s="64" t="s">
        <v>1849</v>
      </c>
      <c r="G766" s="64" t="s">
        <v>15</v>
      </c>
      <c r="H766" s="64" t="s">
        <v>1622</v>
      </c>
      <c r="I766" s="64" t="s">
        <v>1795</v>
      </c>
      <c r="J766" s="64" t="s">
        <v>1786</v>
      </c>
      <c r="K766" s="64" t="s">
        <v>1776</v>
      </c>
      <c r="L766" s="64" t="s">
        <v>15</v>
      </c>
      <c r="M766" s="63"/>
      <c r="N766" s="64" t="s">
        <v>1775</v>
      </c>
      <c r="O766" s="65" t="s">
        <v>1776</v>
      </c>
      <c r="P766" s="64" t="s">
        <v>1810</v>
      </c>
      <c r="Q766" s="64" t="s">
        <v>1811</v>
      </c>
      <c r="R766" s="66">
        <v>45473.5</v>
      </c>
      <c r="S766" s="64" t="s">
        <v>1788</v>
      </c>
      <c r="T766" s="66">
        <v>45729.641666666663</v>
      </c>
    </row>
    <row r="767" spans="1:20" ht="16.8" x14ac:dyDescent="0.25">
      <c r="A767" s="64" t="s">
        <v>5381</v>
      </c>
      <c r="B767" s="64" t="s">
        <v>470</v>
      </c>
      <c r="C767" s="64" t="s">
        <v>5382</v>
      </c>
      <c r="D767" s="64" t="s">
        <v>5383</v>
      </c>
      <c r="E767" s="64" t="s">
        <v>5384</v>
      </c>
      <c r="F767" s="64" t="s">
        <v>1794</v>
      </c>
      <c r="G767" s="64" t="s">
        <v>65</v>
      </c>
      <c r="H767" s="64" t="s">
        <v>1643</v>
      </c>
      <c r="I767" s="64" t="s">
        <v>1795</v>
      </c>
      <c r="J767" s="64" t="s">
        <v>1786</v>
      </c>
      <c r="K767" s="64" t="s">
        <v>1774</v>
      </c>
      <c r="L767" s="64" t="s">
        <v>65</v>
      </c>
      <c r="M767" s="63"/>
      <c r="N767" s="64" t="s">
        <v>1775</v>
      </c>
      <c r="O767" s="65" t="s">
        <v>1774</v>
      </c>
      <c r="P767" s="64" t="s">
        <v>1810</v>
      </c>
      <c r="Q767" s="64" t="s">
        <v>1811</v>
      </c>
      <c r="R767" s="66">
        <v>45473.5</v>
      </c>
      <c r="S767" s="64" t="s">
        <v>1779</v>
      </c>
      <c r="T767" s="66">
        <v>45919.835416666661</v>
      </c>
    </row>
    <row r="768" spans="1:20" ht="16.8" x14ac:dyDescent="0.25">
      <c r="A768" s="64" t="s">
        <v>5385</v>
      </c>
      <c r="B768" s="64" t="s">
        <v>471</v>
      </c>
      <c r="C768" s="64" t="s">
        <v>5386</v>
      </c>
      <c r="D768" s="64" t="s">
        <v>5387</v>
      </c>
      <c r="E768" s="64" t="s">
        <v>5388</v>
      </c>
      <c r="F768" s="64" t="s">
        <v>1849</v>
      </c>
      <c r="G768" s="64" t="s">
        <v>65</v>
      </c>
      <c r="H768" s="64" t="s">
        <v>1643</v>
      </c>
      <c r="I768" s="64" t="s">
        <v>1795</v>
      </c>
      <c r="J768" s="64" t="s">
        <v>1786</v>
      </c>
      <c r="K768" s="64" t="s">
        <v>1774</v>
      </c>
      <c r="L768" s="64" t="s">
        <v>65</v>
      </c>
      <c r="M768" s="63"/>
      <c r="N768" s="64" t="s">
        <v>1775</v>
      </c>
      <c r="O768" s="65" t="s">
        <v>1774</v>
      </c>
      <c r="P768" s="64" t="s">
        <v>1810</v>
      </c>
      <c r="Q768" s="64" t="s">
        <v>1811</v>
      </c>
      <c r="R768" s="66">
        <v>45473.5</v>
      </c>
      <c r="S768" s="64" t="s">
        <v>1779</v>
      </c>
      <c r="T768" s="66">
        <v>45919.835416666661</v>
      </c>
    </row>
    <row r="769" spans="1:20" ht="16.8" x14ac:dyDescent="0.25">
      <c r="A769" s="64" t="s">
        <v>5389</v>
      </c>
      <c r="B769" s="64" t="s">
        <v>5390</v>
      </c>
      <c r="C769" s="64" t="s">
        <v>5391</v>
      </c>
      <c r="D769" s="64" t="s">
        <v>5392</v>
      </c>
      <c r="E769" s="64" t="s">
        <v>5393</v>
      </c>
      <c r="F769" s="64" t="s">
        <v>1856</v>
      </c>
      <c r="G769" s="64" t="s">
        <v>65</v>
      </c>
      <c r="H769" s="64" t="s">
        <v>1643</v>
      </c>
      <c r="I769" s="64" t="s">
        <v>1795</v>
      </c>
      <c r="J769" s="64" t="s">
        <v>1786</v>
      </c>
      <c r="K769" s="64" t="s">
        <v>1776</v>
      </c>
      <c r="L769" s="64" t="s">
        <v>65</v>
      </c>
      <c r="M769" s="63"/>
      <c r="N769" s="64" t="s">
        <v>1775</v>
      </c>
      <c r="O769" s="65" t="s">
        <v>1776</v>
      </c>
      <c r="P769" s="64" t="s">
        <v>1810</v>
      </c>
      <c r="Q769" s="64" t="s">
        <v>1811</v>
      </c>
      <c r="R769" s="66">
        <v>45473.5</v>
      </c>
      <c r="S769" s="64" t="s">
        <v>1779</v>
      </c>
      <c r="T769" s="66">
        <v>46071.749305555553</v>
      </c>
    </row>
    <row r="770" spans="1:20" ht="16.8" x14ac:dyDescent="0.25">
      <c r="A770" s="64" t="s">
        <v>5394</v>
      </c>
      <c r="B770" s="64" t="s">
        <v>472</v>
      </c>
      <c r="C770" s="64" t="s">
        <v>5395</v>
      </c>
      <c r="D770" s="64" t="s">
        <v>5396</v>
      </c>
      <c r="E770" s="64" t="s">
        <v>5397</v>
      </c>
      <c r="F770" s="64" t="s">
        <v>1849</v>
      </c>
      <c r="G770" s="64" t="s">
        <v>65</v>
      </c>
      <c r="H770" s="64" t="s">
        <v>1622</v>
      </c>
      <c r="I770" s="64" t="s">
        <v>1795</v>
      </c>
      <c r="J770" s="64" t="s">
        <v>1786</v>
      </c>
      <c r="K770" s="64" t="s">
        <v>1774</v>
      </c>
      <c r="L770" s="64" t="s">
        <v>65</v>
      </c>
      <c r="M770" s="63"/>
      <c r="N770" s="64" t="s">
        <v>1775</v>
      </c>
      <c r="O770" s="65" t="s">
        <v>1774</v>
      </c>
      <c r="P770" s="64" t="s">
        <v>1810</v>
      </c>
      <c r="Q770" s="64" t="s">
        <v>1811</v>
      </c>
      <c r="R770" s="66">
        <v>45473.5</v>
      </c>
      <c r="S770" s="64" t="s">
        <v>1779</v>
      </c>
      <c r="T770" s="66">
        <v>45919.836111111108</v>
      </c>
    </row>
    <row r="771" spans="1:20" ht="16.8" x14ac:dyDescent="0.25">
      <c r="A771" s="64" t="s">
        <v>5398</v>
      </c>
      <c r="B771" s="64" t="s">
        <v>5399</v>
      </c>
      <c r="C771" s="64" t="s">
        <v>5400</v>
      </c>
      <c r="D771" s="64" t="s">
        <v>5401</v>
      </c>
      <c r="E771" s="64" t="s">
        <v>5402</v>
      </c>
      <c r="F771" s="64" t="s">
        <v>1785</v>
      </c>
      <c r="G771" s="64" t="s">
        <v>32</v>
      </c>
      <c r="H771" s="64" t="s">
        <v>32</v>
      </c>
      <c r="I771" s="64" t="s">
        <v>1795</v>
      </c>
      <c r="J771" s="64" t="s">
        <v>1786</v>
      </c>
      <c r="K771" s="64" t="s">
        <v>1774</v>
      </c>
      <c r="L771" s="64" t="s">
        <v>32</v>
      </c>
      <c r="M771" s="63"/>
      <c r="N771" s="64" t="s">
        <v>1775</v>
      </c>
      <c r="O771" s="65" t="s">
        <v>1776</v>
      </c>
      <c r="P771" s="64" t="s">
        <v>1810</v>
      </c>
      <c r="Q771" s="64" t="s">
        <v>1811</v>
      </c>
      <c r="R771" s="66">
        <v>45473.5</v>
      </c>
      <c r="S771" s="64" t="s">
        <v>1837</v>
      </c>
      <c r="T771" s="66">
        <v>45948.581944444442</v>
      </c>
    </row>
    <row r="772" spans="1:20" ht="16.8" x14ac:dyDescent="0.25">
      <c r="A772" s="64" t="s">
        <v>5403</v>
      </c>
      <c r="B772" s="64" t="s">
        <v>473</v>
      </c>
      <c r="C772" s="64" t="s">
        <v>5404</v>
      </c>
      <c r="D772" s="64" t="s">
        <v>5405</v>
      </c>
      <c r="E772" s="64" t="s">
        <v>5406</v>
      </c>
      <c r="F772" s="64" t="s">
        <v>1794</v>
      </c>
      <c r="G772" s="64" t="s">
        <v>65</v>
      </c>
      <c r="H772" s="64" t="s">
        <v>1643</v>
      </c>
      <c r="I772" s="64" t="s">
        <v>1795</v>
      </c>
      <c r="J772" s="64" t="s">
        <v>1786</v>
      </c>
      <c r="K772" s="64" t="s">
        <v>1774</v>
      </c>
      <c r="L772" s="64" t="s">
        <v>65</v>
      </c>
      <c r="M772" s="63"/>
      <c r="N772" s="64" t="s">
        <v>1775</v>
      </c>
      <c r="O772" s="65" t="s">
        <v>1774</v>
      </c>
      <c r="P772" s="64" t="s">
        <v>1810</v>
      </c>
      <c r="Q772" s="64" t="s">
        <v>1811</v>
      </c>
      <c r="R772" s="66">
        <v>45473.5</v>
      </c>
      <c r="S772" s="64" t="s">
        <v>1779</v>
      </c>
      <c r="T772" s="66">
        <v>45919.836111111108</v>
      </c>
    </row>
    <row r="773" spans="1:20" ht="16.8" x14ac:dyDescent="0.25">
      <c r="A773" s="64" t="s">
        <v>5407</v>
      </c>
      <c r="B773" s="64" t="s">
        <v>474</v>
      </c>
      <c r="C773" s="64" t="s">
        <v>5408</v>
      </c>
      <c r="D773" s="64" t="s">
        <v>5409</v>
      </c>
      <c r="E773" s="64" t="s">
        <v>5410</v>
      </c>
      <c r="F773" s="64" t="s">
        <v>1794</v>
      </c>
      <c r="G773" s="64" t="s">
        <v>65</v>
      </c>
      <c r="H773" s="64" t="s">
        <v>1643</v>
      </c>
      <c r="I773" s="64" t="s">
        <v>1795</v>
      </c>
      <c r="J773" s="64" t="s">
        <v>1786</v>
      </c>
      <c r="K773" s="64" t="s">
        <v>1774</v>
      </c>
      <c r="L773" s="64" t="s">
        <v>65</v>
      </c>
      <c r="M773" s="63"/>
      <c r="N773" s="64" t="s">
        <v>1775</v>
      </c>
      <c r="O773" s="65" t="s">
        <v>1774</v>
      </c>
      <c r="P773" s="64" t="s">
        <v>1810</v>
      </c>
      <c r="Q773" s="64" t="s">
        <v>1811</v>
      </c>
      <c r="R773" s="66">
        <v>45473.5</v>
      </c>
      <c r="S773" s="64" t="s">
        <v>1779</v>
      </c>
      <c r="T773" s="66">
        <v>45919.836111111108</v>
      </c>
    </row>
    <row r="774" spans="1:20" ht="16.8" x14ac:dyDescent="0.25">
      <c r="A774" s="64" t="s">
        <v>5411</v>
      </c>
      <c r="B774" s="64" t="s">
        <v>5412</v>
      </c>
      <c r="C774" s="64" t="s">
        <v>5413</v>
      </c>
      <c r="D774" s="64" t="s">
        <v>5414</v>
      </c>
      <c r="E774" s="64" t="s">
        <v>5415</v>
      </c>
      <c r="F774" s="64" t="s">
        <v>1794</v>
      </c>
      <c r="G774" s="64" t="s">
        <v>1623</v>
      </c>
      <c r="H774" s="64" t="s">
        <v>1690</v>
      </c>
      <c r="I774" s="64" t="s">
        <v>1795</v>
      </c>
      <c r="J774" s="64" t="s">
        <v>1786</v>
      </c>
      <c r="K774" s="64" t="s">
        <v>1774</v>
      </c>
      <c r="L774" s="64" t="s">
        <v>1623</v>
      </c>
      <c r="M774" s="63"/>
      <c r="N774" s="64" t="s">
        <v>1775</v>
      </c>
      <c r="O774" s="65" t="s">
        <v>1774</v>
      </c>
      <c r="P774" s="64" t="s">
        <v>1810</v>
      </c>
      <c r="Q774" s="64" t="s">
        <v>1811</v>
      </c>
      <c r="R774" s="66">
        <v>45473.5</v>
      </c>
      <c r="S774" s="64" t="s">
        <v>1779</v>
      </c>
      <c r="T774" s="66">
        <v>46136.456249999996</v>
      </c>
    </row>
    <row r="775" spans="1:20" ht="16.8" x14ac:dyDescent="0.25">
      <c r="A775" s="64" t="s">
        <v>5416</v>
      </c>
      <c r="B775" s="64" t="s">
        <v>475</v>
      </c>
      <c r="C775" s="64" t="s">
        <v>5417</v>
      </c>
      <c r="D775" s="64" t="s">
        <v>5418</v>
      </c>
      <c r="E775" s="64" t="s">
        <v>5419</v>
      </c>
      <c r="F775" s="64" t="s">
        <v>1794</v>
      </c>
      <c r="G775" s="64" t="s">
        <v>65</v>
      </c>
      <c r="H775" s="64" t="s">
        <v>1643</v>
      </c>
      <c r="I775" s="64" t="s">
        <v>1795</v>
      </c>
      <c r="J775" s="64" t="s">
        <v>1786</v>
      </c>
      <c r="K775" s="64" t="s">
        <v>1774</v>
      </c>
      <c r="L775" s="64" t="s">
        <v>65</v>
      </c>
      <c r="M775" s="63"/>
      <c r="N775" s="64" t="s">
        <v>1775</v>
      </c>
      <c r="O775" s="65" t="s">
        <v>1774</v>
      </c>
      <c r="P775" s="64" t="s">
        <v>5420</v>
      </c>
      <c r="Q775" s="64" t="s">
        <v>1788</v>
      </c>
      <c r="R775" s="66">
        <v>45726.759722222218</v>
      </c>
      <c r="S775" s="64" t="s">
        <v>1779</v>
      </c>
      <c r="T775" s="66">
        <v>45919.837500000001</v>
      </c>
    </row>
    <row r="776" spans="1:20" ht="16.8" x14ac:dyDescent="0.25">
      <c r="A776" s="64" t="s">
        <v>5421</v>
      </c>
      <c r="B776" s="64" t="s">
        <v>5422</v>
      </c>
      <c r="C776" s="64" t="s">
        <v>5423</v>
      </c>
      <c r="D776" s="64" t="s">
        <v>5424</v>
      </c>
      <c r="E776" s="64" t="s">
        <v>5425</v>
      </c>
      <c r="F776" s="64" t="s">
        <v>1794</v>
      </c>
      <c r="G776" s="64" t="s">
        <v>65</v>
      </c>
      <c r="H776" s="64" t="s">
        <v>1643</v>
      </c>
      <c r="I776" s="64" t="s">
        <v>1795</v>
      </c>
      <c r="J776" s="64" t="s">
        <v>1786</v>
      </c>
      <c r="K776" s="64" t="s">
        <v>1776</v>
      </c>
      <c r="L776" s="64" t="s">
        <v>65</v>
      </c>
      <c r="M776" s="63"/>
      <c r="N776" s="64" t="s">
        <v>1775</v>
      </c>
      <c r="O776" s="65" t="s">
        <v>1776</v>
      </c>
      <c r="P776" s="64" t="s">
        <v>1810</v>
      </c>
      <c r="Q776" s="64" t="s">
        <v>1811</v>
      </c>
      <c r="R776" s="66">
        <v>45473.5</v>
      </c>
      <c r="S776" s="64" t="s">
        <v>1779</v>
      </c>
      <c r="T776" s="66">
        <v>46027.51458333333</v>
      </c>
    </row>
    <row r="777" spans="1:20" ht="16.8" x14ac:dyDescent="0.25">
      <c r="A777" s="64" t="s">
        <v>5426</v>
      </c>
      <c r="B777" s="64" t="s">
        <v>476</v>
      </c>
      <c r="C777" s="64" t="s">
        <v>5427</v>
      </c>
      <c r="D777" s="64" t="s">
        <v>5428</v>
      </c>
      <c r="E777" s="64" t="s">
        <v>5429</v>
      </c>
      <c r="F777" s="64" t="s">
        <v>1794</v>
      </c>
      <c r="G777" s="64" t="s">
        <v>65</v>
      </c>
      <c r="H777" s="64" t="s">
        <v>1643</v>
      </c>
      <c r="I777" s="64" t="s">
        <v>1795</v>
      </c>
      <c r="J777" s="64" t="s">
        <v>1786</v>
      </c>
      <c r="K777" s="64" t="s">
        <v>1774</v>
      </c>
      <c r="L777" s="64" t="s">
        <v>65</v>
      </c>
      <c r="M777" s="63"/>
      <c r="N777" s="64" t="s">
        <v>1775</v>
      </c>
      <c r="O777" s="65" t="s">
        <v>1774</v>
      </c>
      <c r="P777" s="64" t="s">
        <v>1810</v>
      </c>
      <c r="Q777" s="64" t="s">
        <v>1811</v>
      </c>
      <c r="R777" s="66">
        <v>45473.5</v>
      </c>
      <c r="S777" s="64" t="s">
        <v>1779</v>
      </c>
      <c r="T777" s="66">
        <v>45919.837500000001</v>
      </c>
    </row>
    <row r="778" spans="1:20" ht="16.8" x14ac:dyDescent="0.25">
      <c r="A778" s="64" t="s">
        <v>5430</v>
      </c>
      <c r="B778" s="64" t="s">
        <v>5431</v>
      </c>
      <c r="C778" s="64" t="s">
        <v>5432</v>
      </c>
      <c r="D778" s="64" t="s">
        <v>5433</v>
      </c>
      <c r="E778" s="64" t="s">
        <v>5434</v>
      </c>
      <c r="F778" s="64" t="s">
        <v>4754</v>
      </c>
      <c r="G778" s="64" t="s">
        <v>12</v>
      </c>
      <c r="H778" s="64" t="s">
        <v>1599</v>
      </c>
      <c r="I778" s="64" t="s">
        <v>1772</v>
      </c>
      <c r="J778" s="64" t="s">
        <v>1786</v>
      </c>
      <c r="K778" s="64" t="s">
        <v>1774</v>
      </c>
      <c r="L778" s="64" t="s">
        <v>12</v>
      </c>
      <c r="M778" s="63"/>
      <c r="N778" s="64" t="s">
        <v>1775</v>
      </c>
      <c r="O778" s="65" t="s">
        <v>1774</v>
      </c>
      <c r="P778" s="64" t="s">
        <v>5435</v>
      </c>
      <c r="Q778" s="64" t="s">
        <v>1811</v>
      </c>
      <c r="R778" s="66">
        <v>45473.5</v>
      </c>
      <c r="S778" s="64" t="s">
        <v>1779</v>
      </c>
      <c r="T778" s="66">
        <v>46002.604166666664</v>
      </c>
    </row>
    <row r="779" spans="1:20" ht="16.8" x14ac:dyDescent="0.25">
      <c r="A779" s="64" t="s">
        <v>5436</v>
      </c>
      <c r="B779" s="64" t="s">
        <v>5437</v>
      </c>
      <c r="C779" s="64" t="s">
        <v>5438</v>
      </c>
      <c r="D779" s="64" t="s">
        <v>5439</v>
      </c>
      <c r="E779" s="64" t="s">
        <v>5440</v>
      </c>
      <c r="F779" s="64" t="s">
        <v>4026</v>
      </c>
      <c r="G779" s="64" t="s">
        <v>12</v>
      </c>
      <c r="H779" s="64" t="s">
        <v>1599</v>
      </c>
      <c r="I779" s="64" t="s">
        <v>1772</v>
      </c>
      <c r="J779" s="64" t="s">
        <v>1773</v>
      </c>
      <c r="K779" s="64" t="s">
        <v>1774</v>
      </c>
      <c r="L779" s="63"/>
      <c r="M779" s="64" t="s">
        <v>2155</v>
      </c>
      <c r="N779" s="64" t="s">
        <v>1775</v>
      </c>
      <c r="O779" s="65" t="s">
        <v>1774</v>
      </c>
      <c r="P779" s="64" t="s">
        <v>1810</v>
      </c>
      <c r="Q779" s="64" t="s">
        <v>1811</v>
      </c>
      <c r="R779" s="66">
        <v>45473.5</v>
      </c>
      <c r="S779" s="64" t="s">
        <v>1779</v>
      </c>
      <c r="T779" s="66">
        <v>45699.473611111112</v>
      </c>
    </row>
    <row r="780" spans="1:20" ht="16.8" x14ac:dyDescent="0.25">
      <c r="A780" s="64" t="s">
        <v>5441</v>
      </c>
      <c r="B780" s="64" t="s">
        <v>477</v>
      </c>
      <c r="C780" s="64" t="s">
        <v>5442</v>
      </c>
      <c r="D780" s="64" t="s">
        <v>5443</v>
      </c>
      <c r="E780" s="64" t="s">
        <v>5444</v>
      </c>
      <c r="F780" s="64" t="s">
        <v>3957</v>
      </c>
      <c r="G780" s="64" t="s">
        <v>17</v>
      </c>
      <c r="H780" s="64" t="s">
        <v>1719</v>
      </c>
      <c r="I780" s="64" t="s">
        <v>1772</v>
      </c>
      <c r="J780" s="64" t="s">
        <v>1786</v>
      </c>
      <c r="K780" s="64" t="s">
        <v>1774</v>
      </c>
      <c r="L780" s="63"/>
      <c r="M780" s="64" t="s">
        <v>2155</v>
      </c>
      <c r="N780" s="64" t="s">
        <v>1775</v>
      </c>
      <c r="O780" s="65" t="s">
        <v>1774</v>
      </c>
      <c r="P780" s="64" t="s">
        <v>1810</v>
      </c>
      <c r="Q780" s="64" t="s">
        <v>1811</v>
      </c>
      <c r="R780" s="66">
        <v>45473.5</v>
      </c>
      <c r="S780" s="64" t="s">
        <v>1779</v>
      </c>
      <c r="T780" s="66">
        <v>45699.395138888889</v>
      </c>
    </row>
    <row r="781" spans="1:20" ht="16.8" x14ac:dyDescent="0.25">
      <c r="A781" s="64" t="s">
        <v>5445</v>
      </c>
      <c r="B781" s="64" t="s">
        <v>5446</v>
      </c>
      <c r="C781" s="64" t="s">
        <v>5447</v>
      </c>
      <c r="D781" s="64" t="s">
        <v>5448</v>
      </c>
      <c r="E781" s="64" t="s">
        <v>5449</v>
      </c>
      <c r="F781" s="64" t="s">
        <v>3957</v>
      </c>
      <c r="G781" s="64" t="s">
        <v>11</v>
      </c>
      <c r="H781" s="64" t="s">
        <v>1614</v>
      </c>
      <c r="I781" s="64" t="s">
        <v>1772</v>
      </c>
      <c r="J781" s="64" t="s">
        <v>1786</v>
      </c>
      <c r="K781" s="64" t="s">
        <v>1774</v>
      </c>
      <c r="L781" s="64" t="s">
        <v>11</v>
      </c>
      <c r="M781" s="63"/>
      <c r="N781" s="64" t="s">
        <v>1775</v>
      </c>
      <c r="O781" s="65" t="s">
        <v>1776</v>
      </c>
      <c r="P781" s="64" t="s">
        <v>5450</v>
      </c>
      <c r="Q781" s="64" t="s">
        <v>1837</v>
      </c>
      <c r="R781" s="66">
        <v>45938.784027777772</v>
      </c>
      <c r="S781" s="63"/>
      <c r="T781" s="66">
        <v>46107.393055555556</v>
      </c>
    </row>
    <row r="782" spans="1:20" ht="16.8" x14ac:dyDescent="0.25">
      <c r="A782" s="64" t="s">
        <v>5451</v>
      </c>
      <c r="B782" s="64" t="s">
        <v>478</v>
      </c>
      <c r="C782" s="64" t="s">
        <v>5447</v>
      </c>
      <c r="D782" s="64" t="s">
        <v>5448</v>
      </c>
      <c r="E782" s="64" t="s">
        <v>5449</v>
      </c>
      <c r="F782" s="64" t="s">
        <v>3957</v>
      </c>
      <c r="G782" s="64" t="s">
        <v>11</v>
      </c>
      <c r="H782" s="64" t="s">
        <v>1614</v>
      </c>
      <c r="I782" s="64" t="s">
        <v>1772</v>
      </c>
      <c r="J782" s="64" t="s">
        <v>1786</v>
      </c>
      <c r="K782" s="64" t="s">
        <v>1774</v>
      </c>
      <c r="L782" s="64" t="s">
        <v>11</v>
      </c>
      <c r="M782" s="63"/>
      <c r="N782" s="64" t="s">
        <v>1775</v>
      </c>
      <c r="O782" s="65" t="s">
        <v>1774</v>
      </c>
      <c r="P782" s="64" t="s">
        <v>5450</v>
      </c>
      <c r="Q782" s="64" t="s">
        <v>1828</v>
      </c>
      <c r="R782" s="66">
        <v>46107.393749999996</v>
      </c>
      <c r="S782" s="63"/>
      <c r="T782" s="63"/>
    </row>
    <row r="783" spans="1:20" ht="16.8" x14ac:dyDescent="0.25">
      <c r="A783" s="64" t="s">
        <v>5452</v>
      </c>
      <c r="B783" s="64" t="s">
        <v>5453</v>
      </c>
      <c r="C783" s="64" t="s">
        <v>5454</v>
      </c>
      <c r="D783" s="64" t="s">
        <v>5455</v>
      </c>
      <c r="E783" s="64" t="s">
        <v>5456</v>
      </c>
      <c r="F783" s="64" t="s">
        <v>3820</v>
      </c>
      <c r="G783" s="64" t="s">
        <v>17</v>
      </c>
      <c r="H783" s="64" t="s">
        <v>1611</v>
      </c>
      <c r="I783" s="64" t="s">
        <v>1772</v>
      </c>
      <c r="J783" s="64" t="s">
        <v>1786</v>
      </c>
      <c r="K783" s="64" t="s">
        <v>1776</v>
      </c>
      <c r="L783" s="63"/>
      <c r="M783" s="64" t="s">
        <v>2155</v>
      </c>
      <c r="N783" s="64" t="s">
        <v>1775</v>
      </c>
      <c r="O783" s="65" t="s">
        <v>1776</v>
      </c>
      <c r="P783" s="64" t="s">
        <v>1810</v>
      </c>
      <c r="Q783" s="64" t="s">
        <v>1811</v>
      </c>
      <c r="R783" s="66">
        <v>45473.5</v>
      </c>
      <c r="S783" s="64" t="s">
        <v>1779</v>
      </c>
      <c r="T783" s="66">
        <v>45834.362499999996</v>
      </c>
    </row>
    <row r="784" spans="1:20" ht="16.8" x14ac:dyDescent="0.25">
      <c r="A784" s="64" t="s">
        <v>5457</v>
      </c>
      <c r="B784" s="64" t="s">
        <v>479</v>
      </c>
      <c r="C784" s="64" t="s">
        <v>5458</v>
      </c>
      <c r="D784" s="64" t="s">
        <v>5459</v>
      </c>
      <c r="E784" s="64" t="s">
        <v>5460</v>
      </c>
      <c r="F784" s="64" t="s">
        <v>1802</v>
      </c>
      <c r="G784" s="64" t="s">
        <v>44</v>
      </c>
      <c r="H784" s="64" t="s">
        <v>1644</v>
      </c>
      <c r="I784" s="64" t="s">
        <v>1772</v>
      </c>
      <c r="J784" s="64" t="s">
        <v>1786</v>
      </c>
      <c r="K784" s="64" t="s">
        <v>1774</v>
      </c>
      <c r="L784" s="64" t="s">
        <v>44</v>
      </c>
      <c r="M784" s="63"/>
      <c r="N784" s="64" t="s">
        <v>1775</v>
      </c>
      <c r="O784" s="65" t="s">
        <v>1774</v>
      </c>
      <c r="P784" s="64" t="s">
        <v>5461</v>
      </c>
      <c r="Q784" s="64" t="s">
        <v>1811</v>
      </c>
      <c r="R784" s="66">
        <v>45473.5</v>
      </c>
      <c r="S784" s="64" t="s">
        <v>1828</v>
      </c>
      <c r="T784" s="66">
        <v>46066.396527777775</v>
      </c>
    </row>
    <row r="785" spans="1:20" ht="16.8" x14ac:dyDescent="0.25">
      <c r="A785" s="64" t="s">
        <v>5462</v>
      </c>
      <c r="B785" s="64" t="s">
        <v>5463</v>
      </c>
      <c r="C785" s="64" t="s">
        <v>5464</v>
      </c>
      <c r="D785" s="64" t="s">
        <v>5465</v>
      </c>
      <c r="E785" s="64" t="s">
        <v>5466</v>
      </c>
      <c r="F785" s="64" t="s">
        <v>2969</v>
      </c>
      <c r="G785" s="64" t="s">
        <v>44</v>
      </c>
      <c r="H785" s="64" t="s">
        <v>1644</v>
      </c>
      <c r="I785" s="64" t="s">
        <v>1772</v>
      </c>
      <c r="J785" s="64" t="s">
        <v>1786</v>
      </c>
      <c r="K785" s="64" t="s">
        <v>1776</v>
      </c>
      <c r="L785" s="64" t="s">
        <v>44</v>
      </c>
      <c r="M785" s="63"/>
      <c r="N785" s="64" t="s">
        <v>1775</v>
      </c>
      <c r="O785" s="65" t="s">
        <v>1776</v>
      </c>
      <c r="P785" s="64" t="s">
        <v>5467</v>
      </c>
      <c r="Q785" s="64" t="s">
        <v>1828</v>
      </c>
      <c r="R785" s="66">
        <v>45484.805555555555</v>
      </c>
      <c r="S785" s="64" t="s">
        <v>1779</v>
      </c>
      <c r="T785" s="66">
        <v>46027.51458333333</v>
      </c>
    </row>
    <row r="786" spans="1:20" ht="16.8" x14ac:dyDescent="0.25">
      <c r="A786" s="64" t="s">
        <v>5468</v>
      </c>
      <c r="B786" s="64" t="s">
        <v>480</v>
      </c>
      <c r="C786" s="64" t="s">
        <v>5469</v>
      </c>
      <c r="D786" s="64" t="s">
        <v>5470</v>
      </c>
      <c r="E786" s="64" t="s">
        <v>5471</v>
      </c>
      <c r="F786" s="64" t="s">
        <v>2969</v>
      </c>
      <c r="G786" s="64" t="s">
        <v>44</v>
      </c>
      <c r="H786" s="64" t="s">
        <v>1644</v>
      </c>
      <c r="I786" s="64" t="s">
        <v>1772</v>
      </c>
      <c r="J786" s="64" t="s">
        <v>1786</v>
      </c>
      <c r="K786" s="64" t="s">
        <v>1774</v>
      </c>
      <c r="L786" s="64" t="s">
        <v>44</v>
      </c>
      <c r="M786" s="63"/>
      <c r="N786" s="64" t="s">
        <v>1775</v>
      </c>
      <c r="O786" s="65" t="s">
        <v>1774</v>
      </c>
      <c r="P786" s="64" t="s">
        <v>1810</v>
      </c>
      <c r="Q786" s="64" t="s">
        <v>1811</v>
      </c>
      <c r="R786" s="66">
        <v>45473.5</v>
      </c>
      <c r="S786" s="64" t="s">
        <v>1779</v>
      </c>
      <c r="T786" s="66">
        <v>45986.377083333333</v>
      </c>
    </row>
    <row r="787" spans="1:20" ht="16.8" x14ac:dyDescent="0.25">
      <c r="A787" s="64" t="s">
        <v>5472</v>
      </c>
      <c r="B787" s="64" t="s">
        <v>5473</v>
      </c>
      <c r="C787" s="64" t="s">
        <v>5474</v>
      </c>
      <c r="D787" s="64" t="s">
        <v>5475</v>
      </c>
      <c r="E787" s="64" t="s">
        <v>5476</v>
      </c>
      <c r="F787" s="64" t="s">
        <v>2969</v>
      </c>
      <c r="G787" s="64" t="s">
        <v>44</v>
      </c>
      <c r="H787" s="64" t="s">
        <v>1644</v>
      </c>
      <c r="I787" s="64" t="s">
        <v>1772</v>
      </c>
      <c r="J787" s="64" t="s">
        <v>1786</v>
      </c>
      <c r="K787" s="64" t="s">
        <v>1774</v>
      </c>
      <c r="L787" s="64" t="s">
        <v>44</v>
      </c>
      <c r="M787" s="63"/>
      <c r="N787" s="64" t="s">
        <v>1775</v>
      </c>
      <c r="O787" s="65" t="s">
        <v>1774</v>
      </c>
      <c r="P787" s="64" t="s">
        <v>1810</v>
      </c>
      <c r="Q787" s="64" t="s">
        <v>1811</v>
      </c>
      <c r="R787" s="66">
        <v>45473.5</v>
      </c>
      <c r="S787" s="64" t="s">
        <v>1779</v>
      </c>
      <c r="T787" s="66">
        <v>45986.376388888886</v>
      </c>
    </row>
    <row r="788" spans="1:20" ht="16.8" x14ac:dyDescent="0.25">
      <c r="A788" s="64" t="s">
        <v>5477</v>
      </c>
      <c r="B788" s="64" t="s">
        <v>481</v>
      </c>
      <c r="C788" s="64" t="s">
        <v>5478</v>
      </c>
      <c r="D788" s="64" t="s">
        <v>5479</v>
      </c>
      <c r="E788" s="64" t="s">
        <v>5480</v>
      </c>
      <c r="F788" s="64" t="s">
        <v>1785</v>
      </c>
      <c r="G788" s="64" t="s">
        <v>44</v>
      </c>
      <c r="H788" s="64" t="s">
        <v>1644</v>
      </c>
      <c r="I788" s="64" t="s">
        <v>1772</v>
      </c>
      <c r="J788" s="64" t="s">
        <v>1786</v>
      </c>
      <c r="K788" s="64" t="s">
        <v>1774</v>
      </c>
      <c r="L788" s="64" t="s">
        <v>44</v>
      </c>
      <c r="M788" s="63"/>
      <c r="N788" s="64" t="s">
        <v>1775</v>
      </c>
      <c r="O788" s="65" t="s">
        <v>1774</v>
      </c>
      <c r="P788" s="64" t="s">
        <v>1810</v>
      </c>
      <c r="Q788" s="64" t="s">
        <v>1811</v>
      </c>
      <c r="R788" s="66">
        <v>45473.5</v>
      </c>
      <c r="S788" s="64" t="s">
        <v>1779</v>
      </c>
      <c r="T788" s="66">
        <v>45986.376388888886</v>
      </c>
    </row>
    <row r="789" spans="1:20" ht="16.8" x14ac:dyDescent="0.25">
      <c r="A789" s="64" t="s">
        <v>5481</v>
      </c>
      <c r="B789" s="64" t="s">
        <v>482</v>
      </c>
      <c r="C789" s="64" t="s">
        <v>5482</v>
      </c>
      <c r="D789" s="64" t="s">
        <v>5483</v>
      </c>
      <c r="E789" s="64" t="s">
        <v>5484</v>
      </c>
      <c r="F789" s="64" t="s">
        <v>2969</v>
      </c>
      <c r="G789" s="64" t="s">
        <v>44</v>
      </c>
      <c r="H789" s="64" t="s">
        <v>1644</v>
      </c>
      <c r="I789" s="64" t="s">
        <v>1772</v>
      </c>
      <c r="J789" s="64" t="s">
        <v>1786</v>
      </c>
      <c r="K789" s="64" t="s">
        <v>1774</v>
      </c>
      <c r="L789" s="64" t="s">
        <v>44</v>
      </c>
      <c r="M789" s="63"/>
      <c r="N789" s="64" t="s">
        <v>1775</v>
      </c>
      <c r="O789" s="65" t="s">
        <v>1774</v>
      </c>
      <c r="P789" s="64" t="s">
        <v>1810</v>
      </c>
      <c r="Q789" s="64" t="s">
        <v>1811</v>
      </c>
      <c r="R789" s="66">
        <v>45473.5</v>
      </c>
      <c r="S789" s="64" t="s">
        <v>1779</v>
      </c>
      <c r="T789" s="66">
        <v>45986.376388888886</v>
      </c>
    </row>
    <row r="790" spans="1:20" ht="16.8" x14ac:dyDescent="0.25">
      <c r="A790" s="64" t="s">
        <v>5485</v>
      </c>
      <c r="B790" s="64" t="s">
        <v>483</v>
      </c>
      <c r="C790" s="64" t="s">
        <v>5486</v>
      </c>
      <c r="D790" s="64" t="s">
        <v>5487</v>
      </c>
      <c r="E790" s="64" t="s">
        <v>5488</v>
      </c>
      <c r="F790" s="64" t="s">
        <v>1802</v>
      </c>
      <c r="G790" s="64" t="s">
        <v>44</v>
      </c>
      <c r="H790" s="64" t="s">
        <v>1644</v>
      </c>
      <c r="I790" s="64" t="s">
        <v>1772</v>
      </c>
      <c r="J790" s="64" t="s">
        <v>1786</v>
      </c>
      <c r="K790" s="64" t="s">
        <v>1774</v>
      </c>
      <c r="L790" s="64" t="s">
        <v>44</v>
      </c>
      <c r="M790" s="63"/>
      <c r="N790" s="64" t="s">
        <v>1775</v>
      </c>
      <c r="O790" s="65" t="s">
        <v>1774</v>
      </c>
      <c r="P790" s="64" t="s">
        <v>5489</v>
      </c>
      <c r="Q790" s="64" t="s">
        <v>3838</v>
      </c>
      <c r="R790" s="66">
        <v>45791.463194444441</v>
      </c>
      <c r="S790" s="64" t="s">
        <v>1779</v>
      </c>
      <c r="T790" s="66">
        <v>45986.376388888886</v>
      </c>
    </row>
    <row r="791" spans="1:20" ht="16.8" x14ac:dyDescent="0.25">
      <c r="A791" s="64" t="s">
        <v>5493</v>
      </c>
      <c r="B791" s="64" t="s">
        <v>484</v>
      </c>
      <c r="C791" s="64" t="s">
        <v>5494</v>
      </c>
      <c r="D791" s="64" t="s">
        <v>5495</v>
      </c>
      <c r="E791" s="64" t="s">
        <v>5496</v>
      </c>
      <c r="F791" s="64" t="s">
        <v>2101</v>
      </c>
      <c r="G791" s="64" t="s">
        <v>44</v>
      </c>
      <c r="H791" s="64" t="s">
        <v>1644</v>
      </c>
      <c r="I791" s="64" t="s">
        <v>1772</v>
      </c>
      <c r="J791" s="64" t="s">
        <v>1786</v>
      </c>
      <c r="K791" s="64" t="s">
        <v>1774</v>
      </c>
      <c r="L791" s="64" t="s">
        <v>44</v>
      </c>
      <c r="M791" s="63"/>
      <c r="N791" s="64" t="s">
        <v>1775</v>
      </c>
      <c r="O791" s="65" t="s">
        <v>1774</v>
      </c>
      <c r="P791" s="64" t="s">
        <v>1810</v>
      </c>
      <c r="Q791" s="64" t="s">
        <v>1811</v>
      </c>
      <c r="R791" s="66">
        <v>45473.5</v>
      </c>
      <c r="S791" s="64" t="s">
        <v>1779</v>
      </c>
      <c r="T791" s="66">
        <v>45986.375694444439</v>
      </c>
    </row>
    <row r="792" spans="1:20" ht="16.8" x14ac:dyDescent="0.25">
      <c r="A792" s="64" t="s">
        <v>5497</v>
      </c>
      <c r="B792" s="64" t="s">
        <v>5498</v>
      </c>
      <c r="C792" s="64" t="s">
        <v>5499</v>
      </c>
      <c r="D792" s="64" t="s">
        <v>5500</v>
      </c>
      <c r="E792" s="64" t="s">
        <v>5501</v>
      </c>
      <c r="F792" s="64" t="s">
        <v>3957</v>
      </c>
      <c r="G792" s="64" t="s">
        <v>22</v>
      </c>
      <c r="H792" s="64" t="s">
        <v>1624</v>
      </c>
      <c r="I792" s="64" t="s">
        <v>1772</v>
      </c>
      <c r="J792" s="64" t="s">
        <v>1786</v>
      </c>
      <c r="K792" s="64" t="s">
        <v>1776</v>
      </c>
      <c r="L792" s="64" t="s">
        <v>22</v>
      </c>
      <c r="M792" s="63"/>
      <c r="N792" s="64" t="s">
        <v>1775</v>
      </c>
      <c r="O792" s="65" t="s">
        <v>1776</v>
      </c>
      <c r="P792" s="64" t="s">
        <v>5502</v>
      </c>
      <c r="Q792" s="64" t="s">
        <v>1827</v>
      </c>
      <c r="R792" s="66">
        <v>45897.469444444439</v>
      </c>
      <c r="S792" s="64" t="s">
        <v>1779</v>
      </c>
      <c r="T792" s="66">
        <v>46136.782638888886</v>
      </c>
    </row>
    <row r="793" spans="1:20" ht="16.8" x14ac:dyDescent="0.25">
      <c r="A793" s="64" t="s">
        <v>5503</v>
      </c>
      <c r="B793" s="64" t="s">
        <v>5504</v>
      </c>
      <c r="C793" s="64" t="s">
        <v>5499</v>
      </c>
      <c r="D793" s="64" t="s">
        <v>5505</v>
      </c>
      <c r="E793" s="64" t="s">
        <v>5506</v>
      </c>
      <c r="F793" s="64" t="s">
        <v>3957</v>
      </c>
      <c r="G793" s="64" t="s">
        <v>1623</v>
      </c>
      <c r="H793" s="64" t="s">
        <v>1624</v>
      </c>
      <c r="I793" s="64" t="s">
        <v>1772</v>
      </c>
      <c r="J793" s="64" t="s">
        <v>1786</v>
      </c>
      <c r="K793" s="64" t="s">
        <v>1774</v>
      </c>
      <c r="L793" s="64" t="s">
        <v>1623</v>
      </c>
      <c r="M793" s="63"/>
      <c r="N793" s="64" t="s">
        <v>1775</v>
      </c>
      <c r="O793" s="65" t="s">
        <v>1774</v>
      </c>
      <c r="P793" s="64" t="s">
        <v>5502</v>
      </c>
      <c r="Q793" s="64" t="s">
        <v>1827</v>
      </c>
      <c r="R793" s="66">
        <v>45934.495833333334</v>
      </c>
      <c r="S793" s="64" t="s">
        <v>1779</v>
      </c>
      <c r="T793" s="66">
        <v>46136.782638888886</v>
      </c>
    </row>
    <row r="794" spans="1:20" ht="16.8" x14ac:dyDescent="0.25">
      <c r="A794" s="64" t="s">
        <v>5508</v>
      </c>
      <c r="B794" s="64" t="s">
        <v>486</v>
      </c>
      <c r="C794" s="64" t="s">
        <v>5509</v>
      </c>
      <c r="D794" s="64" t="s">
        <v>5510</v>
      </c>
      <c r="E794" s="64" t="s">
        <v>5511</v>
      </c>
      <c r="F794" s="64" t="s">
        <v>1876</v>
      </c>
      <c r="G794" s="64" t="s">
        <v>58</v>
      </c>
      <c r="H794" s="64" t="s">
        <v>1645</v>
      </c>
      <c r="I794" s="64" t="s">
        <v>1795</v>
      </c>
      <c r="J794" s="64" t="s">
        <v>1786</v>
      </c>
      <c r="K794" s="64" t="s">
        <v>1774</v>
      </c>
      <c r="L794" s="64" t="s">
        <v>58</v>
      </c>
      <c r="M794" s="63"/>
      <c r="N794" s="64" t="s">
        <v>1775</v>
      </c>
      <c r="O794" s="65" t="s">
        <v>1774</v>
      </c>
      <c r="P794" s="64" t="s">
        <v>1810</v>
      </c>
      <c r="Q794" s="64" t="s">
        <v>1811</v>
      </c>
      <c r="R794" s="66">
        <v>45473.5</v>
      </c>
      <c r="S794" s="64" t="s">
        <v>1779</v>
      </c>
      <c r="T794" s="66">
        <v>45919.799999999996</v>
      </c>
    </row>
    <row r="795" spans="1:20" ht="16.8" x14ac:dyDescent="0.25">
      <c r="A795" s="64" t="s">
        <v>5512</v>
      </c>
      <c r="B795" s="64" t="s">
        <v>487</v>
      </c>
      <c r="C795" s="64" t="s">
        <v>5513</v>
      </c>
      <c r="D795" s="64" t="s">
        <v>5514</v>
      </c>
      <c r="E795" s="64" t="s">
        <v>5515</v>
      </c>
      <c r="F795" s="64" t="s">
        <v>1785</v>
      </c>
      <c r="G795" s="64" t="s">
        <v>12</v>
      </c>
      <c r="H795" s="64" t="s">
        <v>1599</v>
      </c>
      <c r="I795" s="64" t="s">
        <v>1772</v>
      </c>
      <c r="J795" s="64" t="s">
        <v>1773</v>
      </c>
      <c r="K795" s="64" t="s">
        <v>1774</v>
      </c>
      <c r="L795" s="64" t="s">
        <v>12</v>
      </c>
      <c r="M795" s="63"/>
      <c r="N795" s="64" t="s">
        <v>1775</v>
      </c>
      <c r="O795" s="65" t="s">
        <v>1774</v>
      </c>
      <c r="P795" s="64" t="s">
        <v>5516</v>
      </c>
      <c r="Q795" s="64" t="s">
        <v>1827</v>
      </c>
      <c r="R795" s="66">
        <v>46059.578472222223</v>
      </c>
      <c r="S795" s="64" t="s">
        <v>1837</v>
      </c>
      <c r="T795" s="66">
        <v>46077.581944444442</v>
      </c>
    </row>
    <row r="796" spans="1:20" ht="16.8" x14ac:dyDescent="0.25">
      <c r="A796" s="64" t="s">
        <v>5517</v>
      </c>
      <c r="B796" s="64" t="s">
        <v>5518</v>
      </c>
      <c r="C796" s="64" t="s">
        <v>5519</v>
      </c>
      <c r="D796" s="64" t="s">
        <v>5520</v>
      </c>
      <c r="E796" s="64" t="s">
        <v>5521</v>
      </c>
      <c r="F796" s="64" t="s">
        <v>1876</v>
      </c>
      <c r="G796" s="64" t="s">
        <v>23</v>
      </c>
      <c r="H796" s="64" t="s">
        <v>23</v>
      </c>
      <c r="I796" s="64" t="s">
        <v>1795</v>
      </c>
      <c r="J796" s="64" t="s">
        <v>2161</v>
      </c>
      <c r="K796" s="64" t="s">
        <v>1776</v>
      </c>
      <c r="L796" s="64" t="s">
        <v>23</v>
      </c>
      <c r="M796" s="63"/>
      <c r="N796" s="64" t="s">
        <v>1775</v>
      </c>
      <c r="O796" s="65" t="s">
        <v>1776</v>
      </c>
      <c r="P796" s="64" t="s">
        <v>5522</v>
      </c>
      <c r="Q796" s="64" t="s">
        <v>2190</v>
      </c>
      <c r="R796" s="66">
        <v>45602.431944444441</v>
      </c>
      <c r="S796" s="64" t="s">
        <v>1788</v>
      </c>
      <c r="T796" s="66">
        <v>45890.457638888889</v>
      </c>
    </row>
    <row r="797" spans="1:20" ht="16.8" x14ac:dyDescent="0.25">
      <c r="A797" s="64" t="s">
        <v>5523</v>
      </c>
      <c r="B797" s="64" t="s">
        <v>488</v>
      </c>
      <c r="C797" s="64" t="s">
        <v>5524</v>
      </c>
      <c r="D797" s="64" t="s">
        <v>5525</v>
      </c>
      <c r="E797" s="64" t="s">
        <v>5526</v>
      </c>
      <c r="F797" s="64" t="s">
        <v>1834</v>
      </c>
      <c r="G797" s="64" t="s">
        <v>23</v>
      </c>
      <c r="H797" s="64" t="s">
        <v>23</v>
      </c>
      <c r="I797" s="64" t="s">
        <v>1795</v>
      </c>
      <c r="J797" s="64" t="s">
        <v>2161</v>
      </c>
      <c r="K797" s="64" t="s">
        <v>1774</v>
      </c>
      <c r="L797" s="64" t="s">
        <v>23</v>
      </c>
      <c r="M797" s="63"/>
      <c r="N797" s="64" t="s">
        <v>1775</v>
      </c>
      <c r="O797" s="65" t="s">
        <v>1774</v>
      </c>
      <c r="P797" s="64" t="s">
        <v>1810</v>
      </c>
      <c r="Q797" s="64" t="s">
        <v>1811</v>
      </c>
      <c r="R797" s="66">
        <v>45473.5</v>
      </c>
      <c r="S797" s="64" t="s">
        <v>1788</v>
      </c>
      <c r="T797" s="66">
        <v>45683.693055555552</v>
      </c>
    </row>
    <row r="798" spans="1:20" ht="16.8" x14ac:dyDescent="0.25">
      <c r="A798" s="64" t="s">
        <v>5527</v>
      </c>
      <c r="B798" s="64" t="s">
        <v>489</v>
      </c>
      <c r="C798" s="64" t="s">
        <v>5528</v>
      </c>
      <c r="D798" s="64" t="s">
        <v>5529</v>
      </c>
      <c r="E798" s="64" t="s">
        <v>5530</v>
      </c>
      <c r="F798" s="64" t="s">
        <v>1876</v>
      </c>
      <c r="G798" s="64" t="s">
        <v>23</v>
      </c>
      <c r="H798" s="64" t="s">
        <v>23</v>
      </c>
      <c r="I798" s="64" t="s">
        <v>1772</v>
      </c>
      <c r="J798" s="64" t="s">
        <v>2161</v>
      </c>
      <c r="K798" s="64" t="s">
        <v>1774</v>
      </c>
      <c r="L798" s="64" t="s">
        <v>23</v>
      </c>
      <c r="M798" s="63"/>
      <c r="N798" s="64" t="s">
        <v>1775</v>
      </c>
      <c r="O798" s="65" t="s">
        <v>1774</v>
      </c>
      <c r="P798" s="64" t="s">
        <v>5531</v>
      </c>
      <c r="Q798" s="64" t="s">
        <v>1811</v>
      </c>
      <c r="R798" s="66">
        <v>45473.5</v>
      </c>
      <c r="S798" s="64" t="s">
        <v>3831</v>
      </c>
      <c r="T798" s="66">
        <v>45771.388194444444</v>
      </c>
    </row>
    <row r="799" spans="1:20" ht="16.8" x14ac:dyDescent="0.25">
      <c r="A799" s="64" t="s">
        <v>5532</v>
      </c>
      <c r="B799" s="64" t="s">
        <v>5533</v>
      </c>
      <c r="C799" s="64" t="s">
        <v>5534</v>
      </c>
      <c r="D799" s="64" t="s">
        <v>5535</v>
      </c>
      <c r="E799" s="64" t="s">
        <v>5536</v>
      </c>
      <c r="F799" s="64" t="s">
        <v>1834</v>
      </c>
      <c r="G799" s="64" t="s">
        <v>23</v>
      </c>
      <c r="H799" s="64" t="s">
        <v>1647</v>
      </c>
      <c r="I799" s="64" t="s">
        <v>1795</v>
      </c>
      <c r="J799" s="64" t="s">
        <v>2161</v>
      </c>
      <c r="K799" s="64" t="s">
        <v>1776</v>
      </c>
      <c r="L799" s="64" t="s">
        <v>23</v>
      </c>
      <c r="M799" s="63"/>
      <c r="N799" s="64" t="s">
        <v>1775</v>
      </c>
      <c r="O799" s="65" t="s">
        <v>1776</v>
      </c>
      <c r="P799" s="64" t="s">
        <v>1810</v>
      </c>
      <c r="Q799" s="64" t="s">
        <v>1811</v>
      </c>
      <c r="R799" s="66">
        <v>45473.5</v>
      </c>
      <c r="S799" s="64" t="s">
        <v>1779</v>
      </c>
      <c r="T799" s="66">
        <v>45986.334027777775</v>
      </c>
    </row>
    <row r="800" spans="1:20" ht="16.8" x14ac:dyDescent="0.25">
      <c r="A800" s="64" t="s">
        <v>5537</v>
      </c>
      <c r="B800" s="64" t="s">
        <v>5538</v>
      </c>
      <c r="C800" s="64" t="s">
        <v>5539</v>
      </c>
      <c r="D800" s="64" t="s">
        <v>5540</v>
      </c>
      <c r="E800" s="64" t="s">
        <v>5541</v>
      </c>
      <c r="F800" s="64" t="s">
        <v>1794</v>
      </c>
      <c r="G800" s="64" t="s">
        <v>23</v>
      </c>
      <c r="H800" s="64" t="s">
        <v>1648</v>
      </c>
      <c r="I800" s="64" t="s">
        <v>1795</v>
      </c>
      <c r="J800" s="64" t="s">
        <v>2161</v>
      </c>
      <c r="K800" s="64" t="s">
        <v>1776</v>
      </c>
      <c r="L800" s="64" t="s">
        <v>23</v>
      </c>
      <c r="M800" s="63"/>
      <c r="N800" s="64" t="s">
        <v>1775</v>
      </c>
      <c r="O800" s="65" t="s">
        <v>1776</v>
      </c>
      <c r="P800" s="64" t="s">
        <v>1810</v>
      </c>
      <c r="Q800" s="64" t="s">
        <v>1811</v>
      </c>
      <c r="R800" s="66">
        <v>45473.5</v>
      </c>
      <c r="S800" s="64" t="s">
        <v>1788</v>
      </c>
      <c r="T800" s="66">
        <v>45683.695138888885</v>
      </c>
    </row>
    <row r="801" spans="1:20" ht="16.8" x14ac:dyDescent="0.25">
      <c r="A801" s="64" t="s">
        <v>5542</v>
      </c>
      <c r="B801" s="64" t="s">
        <v>5543</v>
      </c>
      <c r="C801" s="64" t="s">
        <v>5544</v>
      </c>
      <c r="D801" s="64" t="s">
        <v>5545</v>
      </c>
      <c r="E801" s="64" t="s">
        <v>5546</v>
      </c>
      <c r="F801" s="64" t="s">
        <v>1876</v>
      </c>
      <c r="G801" s="64" t="s">
        <v>23</v>
      </c>
      <c r="H801" s="64" t="s">
        <v>23</v>
      </c>
      <c r="I801" s="64" t="s">
        <v>1795</v>
      </c>
      <c r="J801" s="64" t="s">
        <v>2161</v>
      </c>
      <c r="K801" s="64" t="s">
        <v>1776</v>
      </c>
      <c r="L801" s="64" t="s">
        <v>23</v>
      </c>
      <c r="M801" s="63"/>
      <c r="N801" s="64" t="s">
        <v>1775</v>
      </c>
      <c r="O801" s="65" t="s">
        <v>1776</v>
      </c>
      <c r="P801" s="64" t="s">
        <v>5547</v>
      </c>
      <c r="Q801" s="64" t="s">
        <v>3831</v>
      </c>
      <c r="R801" s="66">
        <v>45510.625</v>
      </c>
      <c r="S801" s="64" t="s">
        <v>1788</v>
      </c>
      <c r="T801" s="66">
        <v>45765.612499999996</v>
      </c>
    </row>
    <row r="802" spans="1:20" ht="16.8" x14ac:dyDescent="0.25">
      <c r="A802" s="64" t="s">
        <v>5548</v>
      </c>
      <c r="B802" s="64" t="s">
        <v>5549</v>
      </c>
      <c r="C802" s="64" t="s">
        <v>5550</v>
      </c>
      <c r="D802" s="64" t="s">
        <v>5551</v>
      </c>
      <c r="E802" s="64" t="s">
        <v>5552</v>
      </c>
      <c r="F802" s="64" t="s">
        <v>1794</v>
      </c>
      <c r="G802" s="64" t="s">
        <v>23</v>
      </c>
      <c r="H802" s="64" t="s">
        <v>1646</v>
      </c>
      <c r="I802" s="64" t="s">
        <v>1795</v>
      </c>
      <c r="J802" s="64" t="s">
        <v>2161</v>
      </c>
      <c r="K802" s="64" t="s">
        <v>1776</v>
      </c>
      <c r="L802" s="64" t="s">
        <v>23</v>
      </c>
      <c r="M802" s="63"/>
      <c r="N802" s="64" t="s">
        <v>1775</v>
      </c>
      <c r="O802" s="65" t="s">
        <v>1776</v>
      </c>
      <c r="P802" s="64" t="s">
        <v>1810</v>
      </c>
      <c r="Q802" s="64" t="s">
        <v>1811</v>
      </c>
      <c r="R802" s="66">
        <v>45473.5</v>
      </c>
      <c r="S802" s="64" t="s">
        <v>1837</v>
      </c>
      <c r="T802" s="66">
        <v>46029.600694444445</v>
      </c>
    </row>
    <row r="803" spans="1:20" ht="16.8" x14ac:dyDescent="0.25">
      <c r="A803" s="64" t="s">
        <v>5553</v>
      </c>
      <c r="B803" s="64" t="s">
        <v>5554</v>
      </c>
      <c r="C803" s="64" t="s">
        <v>5555</v>
      </c>
      <c r="D803" s="64" t="s">
        <v>5556</v>
      </c>
      <c r="E803" s="64" t="s">
        <v>5557</v>
      </c>
      <c r="F803" s="64" t="s">
        <v>1794</v>
      </c>
      <c r="G803" s="64" t="s">
        <v>23</v>
      </c>
      <c r="H803" s="64" t="s">
        <v>1648</v>
      </c>
      <c r="I803" s="64" t="s">
        <v>1795</v>
      </c>
      <c r="J803" s="64" t="s">
        <v>2161</v>
      </c>
      <c r="K803" s="64" t="s">
        <v>1776</v>
      </c>
      <c r="L803" s="64" t="s">
        <v>23</v>
      </c>
      <c r="M803" s="63"/>
      <c r="N803" s="64" t="s">
        <v>1775</v>
      </c>
      <c r="O803" s="65" t="s">
        <v>1776</v>
      </c>
      <c r="P803" s="64" t="s">
        <v>1810</v>
      </c>
      <c r="Q803" s="64" t="s">
        <v>1811</v>
      </c>
      <c r="R803" s="66">
        <v>45473.5</v>
      </c>
      <c r="S803" s="64" t="s">
        <v>1788</v>
      </c>
      <c r="T803" s="66">
        <v>45683.695833333331</v>
      </c>
    </row>
    <row r="804" spans="1:20" ht="16.8" x14ac:dyDescent="0.25">
      <c r="A804" s="64" t="s">
        <v>5558</v>
      </c>
      <c r="B804" s="64" t="s">
        <v>5559</v>
      </c>
      <c r="C804" s="64" t="s">
        <v>5560</v>
      </c>
      <c r="D804" s="64" t="s">
        <v>5561</v>
      </c>
      <c r="E804" s="64" t="s">
        <v>5562</v>
      </c>
      <c r="F804" s="64" t="s">
        <v>1794</v>
      </c>
      <c r="G804" s="64" t="s">
        <v>23</v>
      </c>
      <c r="H804" s="64" t="s">
        <v>1646</v>
      </c>
      <c r="I804" s="64" t="s">
        <v>1795</v>
      </c>
      <c r="J804" s="64" t="s">
        <v>2161</v>
      </c>
      <c r="K804" s="64" t="s">
        <v>1776</v>
      </c>
      <c r="L804" s="64" t="s">
        <v>23</v>
      </c>
      <c r="M804" s="63"/>
      <c r="N804" s="64" t="s">
        <v>1775</v>
      </c>
      <c r="O804" s="65" t="s">
        <v>1776</v>
      </c>
      <c r="P804" s="64" t="s">
        <v>5563</v>
      </c>
      <c r="Q804" s="64" t="s">
        <v>1779</v>
      </c>
      <c r="R804" s="66">
        <v>45693.640277777777</v>
      </c>
      <c r="S804" s="64" t="s">
        <v>1837</v>
      </c>
      <c r="T804" s="66">
        <v>46048.583333333328</v>
      </c>
    </row>
    <row r="805" spans="1:20" ht="16.8" x14ac:dyDescent="0.25">
      <c r="A805" s="64" t="s">
        <v>5564</v>
      </c>
      <c r="B805" s="64" t="s">
        <v>490</v>
      </c>
      <c r="C805" s="64" t="s">
        <v>5565</v>
      </c>
      <c r="D805" s="64" t="s">
        <v>5566</v>
      </c>
      <c r="E805" s="64" t="s">
        <v>5567</v>
      </c>
      <c r="F805" s="64" t="s">
        <v>1771</v>
      </c>
      <c r="G805" s="64" t="s">
        <v>23</v>
      </c>
      <c r="H805" s="64" t="s">
        <v>23</v>
      </c>
      <c r="I805" s="64" t="s">
        <v>1772</v>
      </c>
      <c r="J805" s="64" t="s">
        <v>2161</v>
      </c>
      <c r="K805" s="64" t="s">
        <v>1774</v>
      </c>
      <c r="L805" s="64" t="s">
        <v>23</v>
      </c>
      <c r="M805" s="63"/>
      <c r="N805" s="64" t="s">
        <v>1775</v>
      </c>
      <c r="O805" s="65" t="s">
        <v>1774</v>
      </c>
      <c r="P805" s="64" t="s">
        <v>1810</v>
      </c>
      <c r="Q805" s="64" t="s">
        <v>1811</v>
      </c>
      <c r="R805" s="66">
        <v>45473.5</v>
      </c>
      <c r="S805" s="64" t="s">
        <v>1788</v>
      </c>
      <c r="T805" s="66">
        <v>45683.696527777778</v>
      </c>
    </row>
    <row r="806" spans="1:20" ht="16.8" x14ac:dyDescent="0.25">
      <c r="A806" s="64" t="s">
        <v>5568</v>
      </c>
      <c r="B806" s="64" t="s">
        <v>5569</v>
      </c>
      <c r="C806" s="64" t="s">
        <v>5570</v>
      </c>
      <c r="D806" s="64" t="s">
        <v>5571</v>
      </c>
      <c r="E806" s="64" t="s">
        <v>5572</v>
      </c>
      <c r="F806" s="64" t="s">
        <v>1794</v>
      </c>
      <c r="G806" s="64" t="s">
        <v>23</v>
      </c>
      <c r="H806" s="64" t="s">
        <v>1646</v>
      </c>
      <c r="I806" s="64" t="s">
        <v>1795</v>
      </c>
      <c r="J806" s="64" t="s">
        <v>2161</v>
      </c>
      <c r="K806" s="64" t="s">
        <v>1776</v>
      </c>
      <c r="L806" s="64" t="s">
        <v>23</v>
      </c>
      <c r="M806" s="63"/>
      <c r="N806" s="64" t="s">
        <v>1775</v>
      </c>
      <c r="O806" s="65" t="s">
        <v>1776</v>
      </c>
      <c r="P806" s="64" t="s">
        <v>1810</v>
      </c>
      <c r="Q806" s="64" t="s">
        <v>1811</v>
      </c>
      <c r="R806" s="66">
        <v>45473.5</v>
      </c>
      <c r="S806" s="64" t="s">
        <v>1788</v>
      </c>
      <c r="T806" s="66">
        <v>45890.457638888889</v>
      </c>
    </row>
    <row r="807" spans="1:20" ht="16.8" x14ac:dyDescent="0.25">
      <c r="A807" s="64" t="s">
        <v>5573</v>
      </c>
      <c r="B807" s="64" t="s">
        <v>5574</v>
      </c>
      <c r="C807" s="64" t="s">
        <v>5575</v>
      </c>
      <c r="D807" s="64" t="s">
        <v>5576</v>
      </c>
      <c r="E807" s="64" t="s">
        <v>5577</v>
      </c>
      <c r="F807" s="64" t="s">
        <v>1849</v>
      </c>
      <c r="G807" s="64" t="s">
        <v>38</v>
      </c>
      <c r="H807" s="64" t="s">
        <v>1647</v>
      </c>
      <c r="I807" s="64" t="s">
        <v>1795</v>
      </c>
      <c r="J807" s="64" t="s">
        <v>2161</v>
      </c>
      <c r="K807" s="64" t="s">
        <v>1776</v>
      </c>
      <c r="L807" s="63"/>
      <c r="M807" s="64" t="s">
        <v>2155</v>
      </c>
      <c r="N807" s="64" t="s">
        <v>1775</v>
      </c>
      <c r="O807" s="65" t="s">
        <v>1776</v>
      </c>
      <c r="P807" s="63"/>
      <c r="Q807" s="64" t="s">
        <v>1811</v>
      </c>
      <c r="R807" s="66">
        <v>45473.5</v>
      </c>
      <c r="S807" s="64" t="s">
        <v>1811</v>
      </c>
      <c r="T807" s="66">
        <v>45673.352083333331</v>
      </c>
    </row>
    <row r="808" spans="1:20" ht="16.8" x14ac:dyDescent="0.25">
      <c r="A808" s="64" t="s">
        <v>5578</v>
      </c>
      <c r="B808" s="64" t="s">
        <v>491</v>
      </c>
      <c r="C808" s="64" t="s">
        <v>5579</v>
      </c>
      <c r="D808" s="64" t="s">
        <v>5580</v>
      </c>
      <c r="E808" s="64" t="s">
        <v>5581</v>
      </c>
      <c r="F808" s="64" t="s">
        <v>1876</v>
      </c>
      <c r="G808" s="64" t="s">
        <v>23</v>
      </c>
      <c r="H808" s="64" t="s">
        <v>23</v>
      </c>
      <c r="I808" s="64" t="s">
        <v>1795</v>
      </c>
      <c r="J808" s="64" t="s">
        <v>2161</v>
      </c>
      <c r="K808" s="64" t="s">
        <v>1774</v>
      </c>
      <c r="L808" s="64" t="s">
        <v>23</v>
      </c>
      <c r="M808" s="63"/>
      <c r="N808" s="64" t="s">
        <v>1775</v>
      </c>
      <c r="O808" s="65" t="s">
        <v>1774</v>
      </c>
      <c r="P808" s="64" t="s">
        <v>5582</v>
      </c>
      <c r="Q808" s="64" t="s">
        <v>3838</v>
      </c>
      <c r="R808" s="66">
        <v>45562.438194444439</v>
      </c>
      <c r="S808" s="64" t="s">
        <v>1788</v>
      </c>
      <c r="T808" s="66">
        <v>45683.696527777778</v>
      </c>
    </row>
    <row r="809" spans="1:20" ht="16.8" x14ac:dyDescent="0.25">
      <c r="A809" s="64" t="s">
        <v>5583</v>
      </c>
      <c r="B809" s="64" t="s">
        <v>492</v>
      </c>
      <c r="C809" s="64" t="s">
        <v>5584</v>
      </c>
      <c r="D809" s="64" t="s">
        <v>5585</v>
      </c>
      <c r="E809" s="64" t="s">
        <v>5586</v>
      </c>
      <c r="F809" s="64" t="s">
        <v>1856</v>
      </c>
      <c r="G809" s="64" t="s">
        <v>23</v>
      </c>
      <c r="H809" s="64" t="s">
        <v>23</v>
      </c>
      <c r="I809" s="64" t="s">
        <v>1795</v>
      </c>
      <c r="J809" s="64" t="s">
        <v>2161</v>
      </c>
      <c r="K809" s="64" t="s">
        <v>1774</v>
      </c>
      <c r="L809" s="64" t="s">
        <v>23</v>
      </c>
      <c r="M809" s="63"/>
      <c r="N809" s="64" t="s">
        <v>1775</v>
      </c>
      <c r="O809" s="65" t="s">
        <v>1774</v>
      </c>
      <c r="P809" s="64" t="s">
        <v>5587</v>
      </c>
      <c r="Q809" s="64" t="s">
        <v>3831</v>
      </c>
      <c r="R809" s="66">
        <v>45926.674999999996</v>
      </c>
      <c r="S809" s="64" t="s">
        <v>3831</v>
      </c>
      <c r="T809" s="66">
        <v>46142.400000000001</v>
      </c>
    </row>
    <row r="810" spans="1:20" ht="16.8" x14ac:dyDescent="0.25">
      <c r="A810" s="64" t="s">
        <v>5588</v>
      </c>
      <c r="B810" s="64" t="s">
        <v>5589</v>
      </c>
      <c r="C810" s="64" t="s">
        <v>5590</v>
      </c>
      <c r="D810" s="64" t="s">
        <v>5591</v>
      </c>
      <c r="E810" s="64" t="s">
        <v>5592</v>
      </c>
      <c r="F810" s="64" t="s">
        <v>1876</v>
      </c>
      <c r="G810" s="64" t="s">
        <v>23</v>
      </c>
      <c r="H810" s="64" t="s">
        <v>23</v>
      </c>
      <c r="I810" s="64" t="s">
        <v>1795</v>
      </c>
      <c r="J810" s="64" t="s">
        <v>2161</v>
      </c>
      <c r="K810" s="64" t="s">
        <v>1776</v>
      </c>
      <c r="L810" s="64" t="s">
        <v>23</v>
      </c>
      <c r="M810" s="63"/>
      <c r="N810" s="64" t="s">
        <v>1775</v>
      </c>
      <c r="O810" s="65" t="s">
        <v>1776</v>
      </c>
      <c r="P810" s="64" t="s">
        <v>5593</v>
      </c>
      <c r="Q810" s="64" t="s">
        <v>3831</v>
      </c>
      <c r="R810" s="66">
        <v>45510.624305555553</v>
      </c>
      <c r="S810" s="64" t="s">
        <v>1788</v>
      </c>
      <c r="T810" s="66">
        <v>45828.436111111107</v>
      </c>
    </row>
    <row r="811" spans="1:20" ht="16.8" x14ac:dyDescent="0.25">
      <c r="A811" s="64" t="s">
        <v>5594</v>
      </c>
      <c r="B811" s="64" t="s">
        <v>5595</v>
      </c>
      <c r="C811" s="64" t="s">
        <v>5596</v>
      </c>
      <c r="D811" s="64" t="s">
        <v>5597</v>
      </c>
      <c r="E811" s="64" t="s">
        <v>5598</v>
      </c>
      <c r="F811" s="64" t="s">
        <v>1794</v>
      </c>
      <c r="G811" s="64" t="s">
        <v>23</v>
      </c>
      <c r="H811" s="64" t="s">
        <v>1646</v>
      </c>
      <c r="I811" s="64" t="s">
        <v>1795</v>
      </c>
      <c r="J811" s="64" t="s">
        <v>2161</v>
      </c>
      <c r="K811" s="64" t="s">
        <v>1776</v>
      </c>
      <c r="L811" s="64" t="s">
        <v>23</v>
      </c>
      <c r="M811" s="63"/>
      <c r="N811" s="64" t="s">
        <v>1775</v>
      </c>
      <c r="O811" s="65" t="s">
        <v>1776</v>
      </c>
      <c r="P811" s="64" t="s">
        <v>1810</v>
      </c>
      <c r="Q811" s="64" t="s">
        <v>1811</v>
      </c>
      <c r="R811" s="66">
        <v>45473.5</v>
      </c>
      <c r="S811" s="64" t="s">
        <v>1779</v>
      </c>
      <c r="T811" s="66">
        <v>46106.413194444445</v>
      </c>
    </row>
    <row r="812" spans="1:20" ht="16.8" x14ac:dyDescent="0.25">
      <c r="A812" s="64" t="s">
        <v>5599</v>
      </c>
      <c r="B812" s="64" t="s">
        <v>493</v>
      </c>
      <c r="C812" s="64" t="s">
        <v>5600</v>
      </c>
      <c r="D812" s="64" t="s">
        <v>5601</v>
      </c>
      <c r="E812" s="64" t="s">
        <v>5602</v>
      </c>
      <c r="F812" s="64" t="s">
        <v>1876</v>
      </c>
      <c r="G812" s="64" t="s">
        <v>23</v>
      </c>
      <c r="H812" s="64" t="s">
        <v>23</v>
      </c>
      <c r="I812" s="64" t="s">
        <v>1795</v>
      </c>
      <c r="J812" s="64" t="s">
        <v>2161</v>
      </c>
      <c r="K812" s="64" t="s">
        <v>1774</v>
      </c>
      <c r="L812" s="64" t="s">
        <v>23</v>
      </c>
      <c r="M812" s="63"/>
      <c r="N812" s="64" t="s">
        <v>1775</v>
      </c>
      <c r="O812" s="65" t="s">
        <v>1774</v>
      </c>
      <c r="P812" s="64" t="s">
        <v>5603</v>
      </c>
      <c r="Q812" s="64" t="s">
        <v>1811</v>
      </c>
      <c r="R812" s="66">
        <v>45473.5</v>
      </c>
      <c r="S812" s="64" t="s">
        <v>3831</v>
      </c>
      <c r="T812" s="66">
        <v>45889.635416666664</v>
      </c>
    </row>
    <row r="813" spans="1:20" ht="16.8" x14ac:dyDescent="0.25">
      <c r="A813" s="64" t="s">
        <v>5604</v>
      </c>
      <c r="B813" s="64" t="s">
        <v>494</v>
      </c>
      <c r="C813" s="64" t="s">
        <v>5605</v>
      </c>
      <c r="D813" s="64" t="s">
        <v>5606</v>
      </c>
      <c r="E813" s="64" t="s">
        <v>5607</v>
      </c>
      <c r="F813" s="64" t="s">
        <v>1876</v>
      </c>
      <c r="G813" s="64" t="s">
        <v>23</v>
      </c>
      <c r="H813" s="64" t="s">
        <v>23</v>
      </c>
      <c r="I813" s="64" t="s">
        <v>1795</v>
      </c>
      <c r="J813" s="64" t="s">
        <v>2161</v>
      </c>
      <c r="K813" s="64" t="s">
        <v>1774</v>
      </c>
      <c r="L813" s="64" t="s">
        <v>23</v>
      </c>
      <c r="M813" s="63"/>
      <c r="N813" s="64" t="s">
        <v>1775</v>
      </c>
      <c r="O813" s="65" t="s">
        <v>1774</v>
      </c>
      <c r="P813" s="64" t="s">
        <v>5608</v>
      </c>
      <c r="Q813" s="64" t="s">
        <v>3831</v>
      </c>
      <c r="R813" s="66">
        <v>46078.499305555553</v>
      </c>
      <c r="S813" s="63"/>
      <c r="T813" s="63"/>
    </row>
    <row r="814" spans="1:20" ht="16.8" x14ac:dyDescent="0.25">
      <c r="A814" s="64" t="s">
        <v>5609</v>
      </c>
      <c r="B814" s="64" t="s">
        <v>5610</v>
      </c>
      <c r="C814" s="64" t="s">
        <v>5611</v>
      </c>
      <c r="D814" s="64" t="s">
        <v>5612</v>
      </c>
      <c r="E814" s="64" t="s">
        <v>5613</v>
      </c>
      <c r="F814" s="64" t="s">
        <v>1998</v>
      </c>
      <c r="G814" s="64" t="s">
        <v>23</v>
      </c>
      <c r="H814" s="64" t="s">
        <v>1646</v>
      </c>
      <c r="I814" s="64" t="s">
        <v>1795</v>
      </c>
      <c r="J814" s="64" t="s">
        <v>2161</v>
      </c>
      <c r="K814" s="64" t="s">
        <v>1776</v>
      </c>
      <c r="L814" s="63"/>
      <c r="M814" s="64" t="s">
        <v>2155</v>
      </c>
      <c r="N814" s="64" t="s">
        <v>1775</v>
      </c>
      <c r="O814" s="65" t="s">
        <v>1776</v>
      </c>
      <c r="P814" s="64" t="s">
        <v>5614</v>
      </c>
      <c r="Q814" s="64" t="s">
        <v>3831</v>
      </c>
      <c r="R814" s="66">
        <v>45554.363888888889</v>
      </c>
      <c r="S814" s="63"/>
      <c r="T814" s="66">
        <v>45644.5</v>
      </c>
    </row>
    <row r="815" spans="1:20" ht="16.8" x14ac:dyDescent="0.25">
      <c r="A815" s="64" t="s">
        <v>5615</v>
      </c>
      <c r="B815" s="64" t="s">
        <v>495</v>
      </c>
      <c r="C815" s="64" t="s">
        <v>5616</v>
      </c>
      <c r="D815" s="64" t="s">
        <v>5617</v>
      </c>
      <c r="E815" s="64" t="s">
        <v>5618</v>
      </c>
      <c r="F815" s="64" t="s">
        <v>1876</v>
      </c>
      <c r="G815" s="64" t="s">
        <v>23</v>
      </c>
      <c r="H815" s="64" t="s">
        <v>23</v>
      </c>
      <c r="I815" s="64" t="s">
        <v>1795</v>
      </c>
      <c r="J815" s="64" t="s">
        <v>2161</v>
      </c>
      <c r="K815" s="64" t="s">
        <v>1774</v>
      </c>
      <c r="L815" s="64" t="s">
        <v>23</v>
      </c>
      <c r="M815" s="63"/>
      <c r="N815" s="64" t="s">
        <v>1775</v>
      </c>
      <c r="O815" s="65" t="s">
        <v>1774</v>
      </c>
      <c r="P815" s="64" t="s">
        <v>1810</v>
      </c>
      <c r="Q815" s="64" t="s">
        <v>1811</v>
      </c>
      <c r="R815" s="66">
        <v>45473.5</v>
      </c>
      <c r="S815" s="64" t="s">
        <v>1779</v>
      </c>
      <c r="T815" s="66">
        <v>45986.405555555553</v>
      </c>
    </row>
    <row r="816" spans="1:20" ht="16.8" x14ac:dyDescent="0.25">
      <c r="A816" s="64" t="s">
        <v>5619</v>
      </c>
      <c r="B816" s="64" t="s">
        <v>5620</v>
      </c>
      <c r="C816" s="64" t="s">
        <v>5600</v>
      </c>
      <c r="D816" s="64" t="s">
        <v>5601</v>
      </c>
      <c r="E816" s="64" t="s">
        <v>5602</v>
      </c>
      <c r="F816" s="64" t="s">
        <v>1876</v>
      </c>
      <c r="G816" s="64" t="s">
        <v>23</v>
      </c>
      <c r="H816" s="64" t="s">
        <v>23</v>
      </c>
      <c r="I816" s="64" t="s">
        <v>1795</v>
      </c>
      <c r="J816" s="64" t="s">
        <v>2161</v>
      </c>
      <c r="K816" s="64" t="s">
        <v>1774</v>
      </c>
      <c r="L816" s="64" t="s">
        <v>23</v>
      </c>
      <c r="M816" s="63"/>
      <c r="N816" s="64" t="s">
        <v>1775</v>
      </c>
      <c r="O816" s="65" t="s">
        <v>1776</v>
      </c>
      <c r="P816" s="64" t="s">
        <v>1810</v>
      </c>
      <c r="Q816" s="64" t="s">
        <v>1811</v>
      </c>
      <c r="R816" s="66">
        <v>45473.5</v>
      </c>
      <c r="S816" s="64" t="s">
        <v>1788</v>
      </c>
      <c r="T816" s="66">
        <v>45889.634027777778</v>
      </c>
    </row>
    <row r="817" spans="1:20" ht="16.8" x14ac:dyDescent="0.25">
      <c r="A817" s="64" t="s">
        <v>5621</v>
      </c>
      <c r="B817" s="64" t="s">
        <v>5622</v>
      </c>
      <c r="C817" s="64" t="s">
        <v>5623</v>
      </c>
      <c r="D817" s="64" t="s">
        <v>5624</v>
      </c>
      <c r="E817" s="64" t="s">
        <v>5625</v>
      </c>
      <c r="F817" s="64" t="s">
        <v>1794</v>
      </c>
      <c r="G817" s="64" t="s">
        <v>23</v>
      </c>
      <c r="H817" s="64" t="s">
        <v>1648</v>
      </c>
      <c r="I817" s="64" t="s">
        <v>1795</v>
      </c>
      <c r="J817" s="64" t="s">
        <v>2161</v>
      </c>
      <c r="K817" s="64" t="s">
        <v>1776</v>
      </c>
      <c r="L817" s="64" t="s">
        <v>23</v>
      </c>
      <c r="M817" s="63"/>
      <c r="N817" s="64" t="s">
        <v>1775</v>
      </c>
      <c r="O817" s="65" t="s">
        <v>1776</v>
      </c>
      <c r="P817" s="64" t="s">
        <v>5626</v>
      </c>
      <c r="Q817" s="64" t="s">
        <v>3831</v>
      </c>
      <c r="R817" s="66">
        <v>45505.591666666667</v>
      </c>
      <c r="S817" s="64" t="s">
        <v>1788</v>
      </c>
      <c r="T817" s="66">
        <v>45890.457638888889</v>
      </c>
    </row>
    <row r="818" spans="1:20" ht="16.8" x14ac:dyDescent="0.25">
      <c r="A818" s="64" t="s">
        <v>5627</v>
      </c>
      <c r="B818" s="64" t="s">
        <v>496</v>
      </c>
      <c r="C818" s="64" t="s">
        <v>5628</v>
      </c>
      <c r="D818" s="64" t="s">
        <v>5629</v>
      </c>
      <c r="E818" s="64" t="s">
        <v>5630</v>
      </c>
      <c r="F818" s="64" t="s">
        <v>1856</v>
      </c>
      <c r="G818" s="64" t="s">
        <v>38</v>
      </c>
      <c r="H818" s="64" t="s">
        <v>38</v>
      </c>
      <c r="I818" s="64" t="s">
        <v>1772</v>
      </c>
      <c r="J818" s="64" t="s">
        <v>2161</v>
      </c>
      <c r="K818" s="64" t="s">
        <v>1774</v>
      </c>
      <c r="L818" s="64" t="s">
        <v>38</v>
      </c>
      <c r="M818" s="63"/>
      <c r="N818" s="64" t="s">
        <v>1775</v>
      </c>
      <c r="O818" s="65" t="s">
        <v>1774</v>
      </c>
      <c r="P818" s="64" t="s">
        <v>5631</v>
      </c>
      <c r="Q818" s="64" t="s">
        <v>1811</v>
      </c>
      <c r="R818" s="66">
        <v>45473.5</v>
      </c>
      <c r="S818" s="64" t="s">
        <v>1788</v>
      </c>
      <c r="T818" s="66">
        <v>45683.697916666664</v>
      </c>
    </row>
    <row r="819" spans="1:20" ht="16.8" x14ac:dyDescent="0.25">
      <c r="A819" s="64" t="s">
        <v>5632</v>
      </c>
      <c r="B819" s="64" t="s">
        <v>497</v>
      </c>
      <c r="C819" s="64" t="s">
        <v>5633</v>
      </c>
      <c r="D819" s="64" t="s">
        <v>5634</v>
      </c>
      <c r="E819" s="64" t="s">
        <v>5635</v>
      </c>
      <c r="F819" s="64" t="s">
        <v>1849</v>
      </c>
      <c r="G819" s="64" t="s">
        <v>23</v>
      </c>
      <c r="H819" s="64" t="s">
        <v>1646</v>
      </c>
      <c r="I819" s="64" t="s">
        <v>1795</v>
      </c>
      <c r="J819" s="64" t="s">
        <v>2161</v>
      </c>
      <c r="K819" s="64" t="s">
        <v>1774</v>
      </c>
      <c r="L819" s="64" t="s">
        <v>23</v>
      </c>
      <c r="M819" s="63"/>
      <c r="N819" s="64" t="s">
        <v>1775</v>
      </c>
      <c r="O819" s="65" t="s">
        <v>1774</v>
      </c>
      <c r="P819" s="64" t="s">
        <v>1810</v>
      </c>
      <c r="Q819" s="64" t="s">
        <v>1811</v>
      </c>
      <c r="R819" s="66">
        <v>45473.5</v>
      </c>
      <c r="S819" s="64" t="s">
        <v>1788</v>
      </c>
      <c r="T819" s="66">
        <v>45683.697916666664</v>
      </c>
    </row>
    <row r="820" spans="1:20" ht="16.8" x14ac:dyDescent="0.25">
      <c r="A820" s="64" t="s">
        <v>5639</v>
      </c>
      <c r="B820" s="64" t="s">
        <v>5640</v>
      </c>
      <c r="C820" s="64" t="s">
        <v>5641</v>
      </c>
      <c r="D820" s="64" t="s">
        <v>5642</v>
      </c>
      <c r="E820" s="64" t="s">
        <v>5643</v>
      </c>
      <c r="F820" s="64" t="s">
        <v>1794</v>
      </c>
      <c r="G820" s="64" t="s">
        <v>23</v>
      </c>
      <c r="H820" s="64" t="s">
        <v>1646</v>
      </c>
      <c r="I820" s="64" t="s">
        <v>1795</v>
      </c>
      <c r="J820" s="64" t="s">
        <v>2161</v>
      </c>
      <c r="K820" s="64" t="s">
        <v>1774</v>
      </c>
      <c r="L820" s="64" t="s">
        <v>23</v>
      </c>
      <c r="M820" s="63"/>
      <c r="N820" s="64" t="s">
        <v>1775</v>
      </c>
      <c r="O820" s="65" t="s">
        <v>1774</v>
      </c>
      <c r="P820" s="64" t="s">
        <v>1810</v>
      </c>
      <c r="Q820" s="64" t="s">
        <v>1811</v>
      </c>
      <c r="R820" s="66">
        <v>45473.5</v>
      </c>
      <c r="S820" s="64" t="s">
        <v>1788</v>
      </c>
      <c r="T820" s="66">
        <v>45683.698611111111</v>
      </c>
    </row>
    <row r="821" spans="1:20" ht="16.8" x14ac:dyDescent="0.25">
      <c r="A821" s="64" t="s">
        <v>5644</v>
      </c>
      <c r="B821" s="64" t="s">
        <v>5645</v>
      </c>
      <c r="C821" s="64" t="s">
        <v>5528</v>
      </c>
      <c r="D821" s="64" t="s">
        <v>5529</v>
      </c>
      <c r="E821" s="64" t="s">
        <v>5530</v>
      </c>
      <c r="F821" s="64" t="s">
        <v>1876</v>
      </c>
      <c r="G821" s="64" t="s">
        <v>23</v>
      </c>
      <c r="H821" s="64" t="s">
        <v>23</v>
      </c>
      <c r="I821" s="64" t="s">
        <v>1795</v>
      </c>
      <c r="J821" s="64" t="s">
        <v>2161</v>
      </c>
      <c r="K821" s="64" t="s">
        <v>1774</v>
      </c>
      <c r="L821" s="63"/>
      <c r="M821" s="64" t="s">
        <v>2155</v>
      </c>
      <c r="N821" s="64" t="s">
        <v>1775</v>
      </c>
      <c r="O821" s="65" t="s">
        <v>1776</v>
      </c>
      <c r="P821" s="64" t="s">
        <v>5531</v>
      </c>
      <c r="Q821" s="64" t="s">
        <v>1811</v>
      </c>
      <c r="R821" s="66">
        <v>45473.5</v>
      </c>
      <c r="S821" s="64" t="s">
        <v>3831</v>
      </c>
      <c r="T821" s="66">
        <v>45771.373611111107</v>
      </c>
    </row>
    <row r="822" spans="1:20" ht="16.8" x14ac:dyDescent="0.25">
      <c r="A822" s="64" t="s">
        <v>5646</v>
      </c>
      <c r="B822" s="64" t="s">
        <v>5647</v>
      </c>
      <c r="C822" s="64" t="s">
        <v>5648</v>
      </c>
      <c r="D822" s="64" t="s">
        <v>5649</v>
      </c>
      <c r="E822" s="64" t="s">
        <v>5650</v>
      </c>
      <c r="F822" s="64" t="s">
        <v>2066</v>
      </c>
      <c r="G822" s="64" t="s">
        <v>53</v>
      </c>
      <c r="H822" s="64" t="s">
        <v>53</v>
      </c>
      <c r="I822" s="64" t="s">
        <v>1795</v>
      </c>
      <c r="J822" s="64" t="s">
        <v>2161</v>
      </c>
      <c r="K822" s="64" t="s">
        <v>1776</v>
      </c>
      <c r="L822" s="64" t="s">
        <v>53</v>
      </c>
      <c r="M822" s="63"/>
      <c r="N822" s="64" t="s">
        <v>1775</v>
      </c>
      <c r="O822" s="65" t="s">
        <v>1776</v>
      </c>
      <c r="P822" s="64" t="s">
        <v>1810</v>
      </c>
      <c r="Q822" s="64" t="s">
        <v>1811</v>
      </c>
      <c r="R822" s="66">
        <v>45473.5</v>
      </c>
      <c r="S822" s="64" t="s">
        <v>1788</v>
      </c>
      <c r="T822" s="66">
        <v>45890.458333333328</v>
      </c>
    </row>
    <row r="823" spans="1:20" ht="16.8" x14ac:dyDescent="0.25">
      <c r="A823" s="64" t="s">
        <v>5651</v>
      </c>
      <c r="B823" s="64" t="s">
        <v>498</v>
      </c>
      <c r="C823" s="64" t="s">
        <v>5652</v>
      </c>
      <c r="D823" s="64" t="s">
        <v>5653</v>
      </c>
      <c r="E823" s="64" t="s">
        <v>5654</v>
      </c>
      <c r="F823" s="64" t="s">
        <v>1794</v>
      </c>
      <c r="G823" s="64" t="s">
        <v>23</v>
      </c>
      <c r="H823" s="64" t="s">
        <v>23</v>
      </c>
      <c r="I823" s="64" t="s">
        <v>1795</v>
      </c>
      <c r="J823" s="64" t="s">
        <v>2161</v>
      </c>
      <c r="K823" s="64" t="s">
        <v>1774</v>
      </c>
      <c r="L823" s="64" t="s">
        <v>23</v>
      </c>
      <c r="M823" s="63"/>
      <c r="N823" s="64" t="s">
        <v>1775</v>
      </c>
      <c r="O823" s="65" t="s">
        <v>1774</v>
      </c>
      <c r="P823" s="64" t="s">
        <v>1810</v>
      </c>
      <c r="Q823" s="64" t="s">
        <v>1811</v>
      </c>
      <c r="R823" s="66">
        <v>45473.5</v>
      </c>
      <c r="S823" s="64" t="s">
        <v>1788</v>
      </c>
      <c r="T823" s="66">
        <v>45684.565277777772</v>
      </c>
    </row>
    <row r="824" spans="1:20" ht="16.8" x14ac:dyDescent="0.25">
      <c r="A824" s="64" t="s">
        <v>5655</v>
      </c>
      <c r="B824" s="64" t="s">
        <v>499</v>
      </c>
      <c r="C824" s="64" t="s">
        <v>5656</v>
      </c>
      <c r="D824" s="64" t="s">
        <v>5657</v>
      </c>
      <c r="E824" s="64" t="s">
        <v>5658</v>
      </c>
      <c r="F824" s="64" t="s">
        <v>1849</v>
      </c>
      <c r="G824" s="64" t="s">
        <v>23</v>
      </c>
      <c r="H824" s="64" t="s">
        <v>1646</v>
      </c>
      <c r="I824" s="64" t="s">
        <v>1795</v>
      </c>
      <c r="J824" s="64" t="s">
        <v>2161</v>
      </c>
      <c r="K824" s="64" t="s">
        <v>1774</v>
      </c>
      <c r="L824" s="64" t="s">
        <v>23</v>
      </c>
      <c r="M824" s="63"/>
      <c r="N824" s="64" t="s">
        <v>1775</v>
      </c>
      <c r="O824" s="65" t="s">
        <v>1774</v>
      </c>
      <c r="P824" s="64" t="s">
        <v>1810</v>
      </c>
      <c r="Q824" s="64" t="s">
        <v>1811</v>
      </c>
      <c r="R824" s="66">
        <v>45473.5</v>
      </c>
      <c r="S824" s="64" t="s">
        <v>1788</v>
      </c>
      <c r="T824" s="66">
        <v>45684.565277777772</v>
      </c>
    </row>
    <row r="825" spans="1:20" ht="16.8" x14ac:dyDescent="0.25">
      <c r="A825" s="64" t="s">
        <v>5659</v>
      </c>
      <c r="B825" s="64" t="s">
        <v>500</v>
      </c>
      <c r="C825" s="64" t="s">
        <v>5660</v>
      </c>
      <c r="D825" s="64" t="s">
        <v>5661</v>
      </c>
      <c r="E825" s="64" t="s">
        <v>5662</v>
      </c>
      <c r="F825" s="64" t="s">
        <v>1849</v>
      </c>
      <c r="G825" s="64" t="s">
        <v>23</v>
      </c>
      <c r="H825" s="64" t="s">
        <v>23</v>
      </c>
      <c r="I825" s="64" t="s">
        <v>1795</v>
      </c>
      <c r="J825" s="64" t="s">
        <v>2161</v>
      </c>
      <c r="K825" s="64" t="s">
        <v>1774</v>
      </c>
      <c r="L825" s="64" t="s">
        <v>23</v>
      </c>
      <c r="M825" s="63"/>
      <c r="N825" s="64" t="s">
        <v>1775</v>
      </c>
      <c r="O825" s="65" t="s">
        <v>1774</v>
      </c>
      <c r="P825" s="64" t="s">
        <v>1810</v>
      </c>
      <c r="Q825" s="64" t="s">
        <v>1811</v>
      </c>
      <c r="R825" s="66">
        <v>45473.5</v>
      </c>
      <c r="S825" s="64" t="s">
        <v>1788</v>
      </c>
      <c r="T825" s="66">
        <v>45684.565972222219</v>
      </c>
    </row>
    <row r="826" spans="1:20" ht="16.8" x14ac:dyDescent="0.25">
      <c r="A826" s="64" t="s">
        <v>5663</v>
      </c>
      <c r="B826" s="64" t="s">
        <v>501</v>
      </c>
      <c r="C826" s="64" t="s">
        <v>5664</v>
      </c>
      <c r="D826" s="64" t="s">
        <v>5665</v>
      </c>
      <c r="E826" s="64" t="s">
        <v>5666</v>
      </c>
      <c r="F826" s="64" t="s">
        <v>2322</v>
      </c>
      <c r="G826" s="64" t="s">
        <v>23</v>
      </c>
      <c r="H826" s="64" t="s">
        <v>23</v>
      </c>
      <c r="I826" s="64" t="s">
        <v>1795</v>
      </c>
      <c r="J826" s="64" t="s">
        <v>2161</v>
      </c>
      <c r="K826" s="64" t="s">
        <v>1774</v>
      </c>
      <c r="L826" s="64" t="s">
        <v>23</v>
      </c>
      <c r="M826" s="63"/>
      <c r="N826" s="64" t="s">
        <v>1775</v>
      </c>
      <c r="O826" s="65" t="s">
        <v>1774</v>
      </c>
      <c r="P826" s="64" t="s">
        <v>1810</v>
      </c>
      <c r="Q826" s="64" t="s">
        <v>1811</v>
      </c>
      <c r="R826" s="66">
        <v>45473.5</v>
      </c>
      <c r="S826" s="64" t="s">
        <v>1788</v>
      </c>
      <c r="T826" s="66">
        <v>45684.565972222219</v>
      </c>
    </row>
    <row r="827" spans="1:20" ht="16.8" x14ac:dyDescent="0.25">
      <c r="A827" s="64" t="s">
        <v>5667</v>
      </c>
      <c r="B827" s="64" t="s">
        <v>5668</v>
      </c>
      <c r="C827" s="64" t="s">
        <v>5669</v>
      </c>
      <c r="D827" s="64" t="s">
        <v>5670</v>
      </c>
      <c r="E827" s="64" t="s">
        <v>5671</v>
      </c>
      <c r="F827" s="64" t="s">
        <v>1771</v>
      </c>
      <c r="G827" s="64" t="s">
        <v>38</v>
      </c>
      <c r="H827" s="64" t="s">
        <v>38</v>
      </c>
      <c r="I827" s="64" t="s">
        <v>1772</v>
      </c>
      <c r="J827" s="64" t="s">
        <v>2161</v>
      </c>
      <c r="K827" s="64" t="s">
        <v>1774</v>
      </c>
      <c r="L827" s="64" t="s">
        <v>38</v>
      </c>
      <c r="M827" s="63"/>
      <c r="N827" s="64" t="s">
        <v>1775</v>
      </c>
      <c r="O827" s="65" t="s">
        <v>1776</v>
      </c>
      <c r="P827" s="64" t="s">
        <v>5672</v>
      </c>
      <c r="Q827" s="64" t="s">
        <v>1811</v>
      </c>
      <c r="R827" s="66">
        <v>45473.5</v>
      </c>
      <c r="S827" s="64" t="s">
        <v>1788</v>
      </c>
      <c r="T827" s="66">
        <v>45960.388194444444</v>
      </c>
    </row>
    <row r="828" spans="1:20" ht="16.8" x14ac:dyDescent="0.25">
      <c r="A828" s="64" t="s">
        <v>5673</v>
      </c>
      <c r="B828" s="64" t="s">
        <v>5674</v>
      </c>
      <c r="C828" s="64" t="s">
        <v>5675</v>
      </c>
      <c r="D828" s="64" t="s">
        <v>5676</v>
      </c>
      <c r="E828" s="64" t="s">
        <v>5677</v>
      </c>
      <c r="F828" s="64" t="s">
        <v>1856</v>
      </c>
      <c r="G828" s="64" t="s">
        <v>23</v>
      </c>
      <c r="H828" s="64" t="s">
        <v>23</v>
      </c>
      <c r="I828" s="64" t="s">
        <v>1795</v>
      </c>
      <c r="J828" s="64" t="s">
        <v>2161</v>
      </c>
      <c r="K828" s="64" t="s">
        <v>1774</v>
      </c>
      <c r="L828" s="64" t="s">
        <v>23</v>
      </c>
      <c r="M828" s="63"/>
      <c r="N828" s="64" t="s">
        <v>1775</v>
      </c>
      <c r="O828" s="65" t="s">
        <v>1776</v>
      </c>
      <c r="P828" s="64" t="s">
        <v>1810</v>
      </c>
      <c r="Q828" s="64" t="s">
        <v>1811</v>
      </c>
      <c r="R828" s="66">
        <v>45473.5</v>
      </c>
      <c r="S828" s="64" t="s">
        <v>1788</v>
      </c>
      <c r="T828" s="66">
        <v>45926.673611111109</v>
      </c>
    </row>
    <row r="829" spans="1:20" ht="16.8" x14ac:dyDescent="0.25">
      <c r="A829" s="64" t="s">
        <v>5678</v>
      </c>
      <c r="B829" s="64" t="s">
        <v>5679</v>
      </c>
      <c r="C829" s="64" t="s">
        <v>5680</v>
      </c>
      <c r="D829" s="64" t="s">
        <v>5681</v>
      </c>
      <c r="E829" s="64" t="s">
        <v>5682</v>
      </c>
      <c r="F829" s="64" t="s">
        <v>1849</v>
      </c>
      <c r="G829" s="64" t="s">
        <v>23</v>
      </c>
      <c r="H829" s="64" t="s">
        <v>1646</v>
      </c>
      <c r="I829" s="64" t="s">
        <v>1795</v>
      </c>
      <c r="J829" s="64" t="s">
        <v>2161</v>
      </c>
      <c r="K829" s="64" t="s">
        <v>1774</v>
      </c>
      <c r="L829" s="64" t="s">
        <v>23</v>
      </c>
      <c r="M829" s="63"/>
      <c r="N829" s="64" t="s">
        <v>1775</v>
      </c>
      <c r="O829" s="65" t="s">
        <v>1774</v>
      </c>
      <c r="P829" s="64" t="s">
        <v>5683</v>
      </c>
      <c r="Q829" s="64" t="s">
        <v>1811</v>
      </c>
      <c r="R829" s="66">
        <v>45473.5</v>
      </c>
      <c r="S829" s="64" t="s">
        <v>3831</v>
      </c>
      <c r="T829" s="66">
        <v>46076.372916666667</v>
      </c>
    </row>
    <row r="830" spans="1:20" ht="16.8" x14ac:dyDescent="0.25">
      <c r="A830" s="64" t="s">
        <v>5684</v>
      </c>
      <c r="B830" s="64" t="s">
        <v>502</v>
      </c>
      <c r="C830" s="64" t="s">
        <v>5685</v>
      </c>
      <c r="D830" s="64" t="s">
        <v>5686</v>
      </c>
      <c r="E830" s="64" t="s">
        <v>5687</v>
      </c>
      <c r="F830" s="64" t="s">
        <v>1876</v>
      </c>
      <c r="G830" s="64" t="s">
        <v>23</v>
      </c>
      <c r="H830" s="64" t="s">
        <v>23</v>
      </c>
      <c r="I830" s="64" t="s">
        <v>1795</v>
      </c>
      <c r="J830" s="64" t="s">
        <v>2161</v>
      </c>
      <c r="K830" s="64" t="s">
        <v>1774</v>
      </c>
      <c r="L830" s="64" t="s">
        <v>23</v>
      </c>
      <c r="M830" s="63"/>
      <c r="N830" s="64" t="s">
        <v>1775</v>
      </c>
      <c r="O830" s="65" t="s">
        <v>1774</v>
      </c>
      <c r="P830" s="64" t="s">
        <v>5688</v>
      </c>
      <c r="Q830" s="64" t="s">
        <v>1788</v>
      </c>
      <c r="R830" s="66">
        <v>45707.767361111109</v>
      </c>
      <c r="S830" s="64" t="s">
        <v>1788</v>
      </c>
      <c r="T830" s="66">
        <v>45707.770138888889</v>
      </c>
    </row>
    <row r="831" spans="1:20" ht="16.8" x14ac:dyDescent="0.25">
      <c r="A831" s="64" t="s">
        <v>5689</v>
      </c>
      <c r="B831" s="64" t="s">
        <v>503</v>
      </c>
      <c r="C831" s="64" t="s">
        <v>5690</v>
      </c>
      <c r="D831" s="64" t="s">
        <v>5691</v>
      </c>
      <c r="E831" s="64" t="s">
        <v>5692</v>
      </c>
      <c r="F831" s="64" t="s">
        <v>1802</v>
      </c>
      <c r="G831" s="64" t="s">
        <v>23</v>
      </c>
      <c r="H831" s="64" t="s">
        <v>23</v>
      </c>
      <c r="I831" s="64" t="s">
        <v>1772</v>
      </c>
      <c r="J831" s="64" t="s">
        <v>2161</v>
      </c>
      <c r="K831" s="64" t="s">
        <v>1774</v>
      </c>
      <c r="L831" s="64" t="s">
        <v>23</v>
      </c>
      <c r="M831" s="63"/>
      <c r="N831" s="64" t="s">
        <v>1775</v>
      </c>
      <c r="O831" s="65" t="s">
        <v>1774</v>
      </c>
      <c r="P831" s="64" t="s">
        <v>1810</v>
      </c>
      <c r="Q831" s="64" t="s">
        <v>1811</v>
      </c>
      <c r="R831" s="66">
        <v>45473.5</v>
      </c>
      <c r="S831" s="64" t="s">
        <v>1788</v>
      </c>
      <c r="T831" s="66">
        <v>45684.566666666666</v>
      </c>
    </row>
    <row r="832" spans="1:20" ht="16.8" x14ac:dyDescent="0.25">
      <c r="A832" s="64" t="s">
        <v>5693</v>
      </c>
      <c r="B832" s="64" t="s">
        <v>504</v>
      </c>
      <c r="C832" s="64" t="s">
        <v>5694</v>
      </c>
      <c r="D832" s="64" t="s">
        <v>5695</v>
      </c>
      <c r="E832" s="64" t="s">
        <v>5696</v>
      </c>
      <c r="F832" s="64" t="s">
        <v>1802</v>
      </c>
      <c r="G832" s="64" t="s">
        <v>23</v>
      </c>
      <c r="H832" s="64" t="s">
        <v>23</v>
      </c>
      <c r="I832" s="64" t="s">
        <v>1772</v>
      </c>
      <c r="J832" s="64" t="s">
        <v>2161</v>
      </c>
      <c r="K832" s="64" t="s">
        <v>1774</v>
      </c>
      <c r="L832" s="64" t="s">
        <v>23</v>
      </c>
      <c r="M832" s="63"/>
      <c r="N832" s="64" t="s">
        <v>1775</v>
      </c>
      <c r="O832" s="65" t="s">
        <v>1774</v>
      </c>
      <c r="P832" s="64" t="s">
        <v>5697</v>
      </c>
      <c r="Q832" s="64" t="s">
        <v>3831</v>
      </c>
      <c r="R832" s="66">
        <v>45885.762499999997</v>
      </c>
      <c r="S832" s="64" t="s">
        <v>1779</v>
      </c>
      <c r="T832" s="66">
        <v>45986.405555555553</v>
      </c>
    </row>
    <row r="833" spans="1:20" ht="16.8" x14ac:dyDescent="0.25">
      <c r="A833" s="64" t="s">
        <v>5698</v>
      </c>
      <c r="B833" s="64" t="s">
        <v>5699</v>
      </c>
      <c r="C833" s="64" t="s">
        <v>5700</v>
      </c>
      <c r="D833" s="64" t="s">
        <v>5701</v>
      </c>
      <c r="E833" s="64" t="s">
        <v>5702</v>
      </c>
      <c r="F833" s="64" t="s">
        <v>1849</v>
      </c>
      <c r="G833" s="64" t="s">
        <v>38</v>
      </c>
      <c r="H833" s="64" t="s">
        <v>1647</v>
      </c>
      <c r="I833" s="64" t="s">
        <v>1795</v>
      </c>
      <c r="J833" s="64" t="s">
        <v>2161</v>
      </c>
      <c r="K833" s="64" t="s">
        <v>1776</v>
      </c>
      <c r="L833" s="64" t="s">
        <v>38</v>
      </c>
      <c r="M833" s="63"/>
      <c r="N833" s="64" t="s">
        <v>1775</v>
      </c>
      <c r="O833" s="65" t="s">
        <v>1776</v>
      </c>
      <c r="P833" s="64" t="s">
        <v>1810</v>
      </c>
      <c r="Q833" s="64" t="s">
        <v>1811</v>
      </c>
      <c r="R833" s="66">
        <v>45473.5</v>
      </c>
      <c r="S833" s="64" t="s">
        <v>1788</v>
      </c>
      <c r="T833" s="66">
        <v>45804.560416666667</v>
      </c>
    </row>
    <row r="834" spans="1:20" ht="16.8" x14ac:dyDescent="0.25">
      <c r="A834" s="64" t="s">
        <v>5703</v>
      </c>
      <c r="B834" s="64" t="s">
        <v>505</v>
      </c>
      <c r="C834" s="64" t="s">
        <v>5704</v>
      </c>
      <c r="D834" s="64" t="s">
        <v>5705</v>
      </c>
      <c r="E834" s="64" t="s">
        <v>5706</v>
      </c>
      <c r="F834" s="64" t="s">
        <v>1834</v>
      </c>
      <c r="G834" s="64" t="s">
        <v>23</v>
      </c>
      <c r="H834" s="64" t="s">
        <v>23</v>
      </c>
      <c r="I834" s="64" t="s">
        <v>1795</v>
      </c>
      <c r="J834" s="64" t="s">
        <v>2161</v>
      </c>
      <c r="K834" s="64" t="s">
        <v>1774</v>
      </c>
      <c r="L834" s="64" t="s">
        <v>23</v>
      </c>
      <c r="M834" s="63"/>
      <c r="N834" s="64" t="s">
        <v>1775</v>
      </c>
      <c r="O834" s="65" t="s">
        <v>1774</v>
      </c>
      <c r="P834" s="64" t="s">
        <v>1810</v>
      </c>
      <c r="Q834" s="64" t="s">
        <v>1811</v>
      </c>
      <c r="R834" s="66">
        <v>45473.5</v>
      </c>
      <c r="S834" s="64" t="s">
        <v>1788</v>
      </c>
      <c r="T834" s="66">
        <v>45684.568055555552</v>
      </c>
    </row>
    <row r="835" spans="1:20" ht="16.8" x14ac:dyDescent="0.25">
      <c r="A835" s="64" t="s">
        <v>5707</v>
      </c>
      <c r="B835" s="64" t="s">
        <v>506</v>
      </c>
      <c r="C835" s="64" t="s">
        <v>5708</v>
      </c>
      <c r="D835" s="64" t="s">
        <v>5709</v>
      </c>
      <c r="E835" s="64" t="s">
        <v>5710</v>
      </c>
      <c r="F835" s="64" t="s">
        <v>1876</v>
      </c>
      <c r="G835" s="64" t="s">
        <v>23</v>
      </c>
      <c r="H835" s="64" t="s">
        <v>23</v>
      </c>
      <c r="I835" s="64" t="s">
        <v>1795</v>
      </c>
      <c r="J835" s="64" t="s">
        <v>2161</v>
      </c>
      <c r="K835" s="64" t="s">
        <v>1774</v>
      </c>
      <c r="L835" s="64" t="s">
        <v>23</v>
      </c>
      <c r="M835" s="63"/>
      <c r="N835" s="64" t="s">
        <v>1775</v>
      </c>
      <c r="O835" s="65" t="s">
        <v>1774</v>
      </c>
      <c r="P835" s="64" t="s">
        <v>5711</v>
      </c>
      <c r="Q835" s="64" t="s">
        <v>3831</v>
      </c>
      <c r="R835" s="66">
        <v>45937.40625</v>
      </c>
      <c r="S835" s="64" t="s">
        <v>1779</v>
      </c>
      <c r="T835" s="66">
        <v>45981.597916666666</v>
      </c>
    </row>
    <row r="836" spans="1:20" ht="16.8" x14ac:dyDescent="0.25">
      <c r="A836" s="64" t="s">
        <v>5712</v>
      </c>
      <c r="B836" s="64" t="s">
        <v>507</v>
      </c>
      <c r="C836" s="64" t="s">
        <v>5713</v>
      </c>
      <c r="D836" s="64" t="s">
        <v>5714</v>
      </c>
      <c r="E836" s="64" t="s">
        <v>5715</v>
      </c>
      <c r="F836" s="64" t="s">
        <v>1849</v>
      </c>
      <c r="G836" s="64" t="s">
        <v>23</v>
      </c>
      <c r="H836" s="64" t="s">
        <v>1647</v>
      </c>
      <c r="I836" s="64" t="s">
        <v>1795</v>
      </c>
      <c r="J836" s="64" t="s">
        <v>2161</v>
      </c>
      <c r="K836" s="64" t="s">
        <v>1774</v>
      </c>
      <c r="L836" s="64" t="s">
        <v>23</v>
      </c>
      <c r="M836" s="63"/>
      <c r="N836" s="64" t="s">
        <v>1775</v>
      </c>
      <c r="O836" s="65" t="s">
        <v>1774</v>
      </c>
      <c r="P836" s="64" t="s">
        <v>5716</v>
      </c>
      <c r="Q836" s="64" t="s">
        <v>3838</v>
      </c>
      <c r="R836" s="66">
        <v>45673.352777777778</v>
      </c>
      <c r="S836" s="64" t="s">
        <v>1779</v>
      </c>
      <c r="T836" s="66">
        <v>45986.405555555553</v>
      </c>
    </row>
    <row r="837" spans="1:20" ht="16.8" x14ac:dyDescent="0.25">
      <c r="A837" s="64" t="s">
        <v>5717</v>
      </c>
      <c r="B837" s="64" t="s">
        <v>5718</v>
      </c>
      <c r="C837" s="64" t="s">
        <v>2158</v>
      </c>
      <c r="D837" s="64" t="s">
        <v>2159</v>
      </c>
      <c r="E837" s="64" t="s">
        <v>2160</v>
      </c>
      <c r="F837" s="64" t="s">
        <v>1849</v>
      </c>
      <c r="G837" s="64" t="s">
        <v>23</v>
      </c>
      <c r="H837" s="64" t="s">
        <v>1647</v>
      </c>
      <c r="I837" s="64" t="s">
        <v>1795</v>
      </c>
      <c r="J837" s="64" t="s">
        <v>2161</v>
      </c>
      <c r="K837" s="64" t="s">
        <v>1776</v>
      </c>
      <c r="L837" s="64" t="s">
        <v>23</v>
      </c>
      <c r="M837" s="63"/>
      <c r="N837" s="64" t="s">
        <v>1775</v>
      </c>
      <c r="O837" s="65" t="s">
        <v>1776</v>
      </c>
      <c r="P837" s="64" t="s">
        <v>1810</v>
      </c>
      <c r="Q837" s="64" t="s">
        <v>3831</v>
      </c>
      <c r="R837" s="66">
        <v>45846.429166666661</v>
      </c>
      <c r="S837" s="64" t="s">
        <v>1837</v>
      </c>
      <c r="T837" s="66">
        <v>46081.411805555552</v>
      </c>
    </row>
    <row r="838" spans="1:20" ht="16.8" x14ac:dyDescent="0.25">
      <c r="A838" s="64" t="s">
        <v>5719</v>
      </c>
      <c r="B838" s="64" t="s">
        <v>5720</v>
      </c>
      <c r="C838" s="64" t="s">
        <v>5721</v>
      </c>
      <c r="D838" s="64" t="s">
        <v>5722</v>
      </c>
      <c r="E838" s="64" t="s">
        <v>5723</v>
      </c>
      <c r="F838" s="64" t="s">
        <v>1876</v>
      </c>
      <c r="G838" s="64" t="s">
        <v>38</v>
      </c>
      <c r="H838" s="64" t="s">
        <v>1647</v>
      </c>
      <c r="I838" s="64" t="s">
        <v>1795</v>
      </c>
      <c r="J838" s="64" t="s">
        <v>2161</v>
      </c>
      <c r="K838" s="64" t="s">
        <v>1776</v>
      </c>
      <c r="L838" s="64" t="s">
        <v>38</v>
      </c>
      <c r="M838" s="63"/>
      <c r="N838" s="64" t="s">
        <v>1775</v>
      </c>
      <c r="O838" s="65" t="s">
        <v>1776</v>
      </c>
      <c r="P838" s="64" t="s">
        <v>1810</v>
      </c>
      <c r="Q838" s="64" t="s">
        <v>3838</v>
      </c>
      <c r="R838" s="66">
        <v>45559.804166666661</v>
      </c>
      <c r="S838" s="64" t="s">
        <v>1788</v>
      </c>
      <c r="T838" s="66">
        <v>45684.568749999999</v>
      </c>
    </row>
    <row r="839" spans="1:20" ht="16.8" x14ac:dyDescent="0.25">
      <c r="A839" s="64" t="s">
        <v>5724</v>
      </c>
      <c r="B839" s="64" t="s">
        <v>5725</v>
      </c>
      <c r="C839" s="64" t="s">
        <v>5726</v>
      </c>
      <c r="D839" s="64" t="s">
        <v>5727</v>
      </c>
      <c r="E839" s="64" t="s">
        <v>5728</v>
      </c>
      <c r="F839" s="64" t="s">
        <v>1876</v>
      </c>
      <c r="G839" s="64" t="s">
        <v>38</v>
      </c>
      <c r="H839" s="64" t="s">
        <v>1647</v>
      </c>
      <c r="I839" s="64" t="s">
        <v>1795</v>
      </c>
      <c r="J839" s="64" t="s">
        <v>2161</v>
      </c>
      <c r="K839" s="64" t="s">
        <v>1776</v>
      </c>
      <c r="L839" s="64" t="s">
        <v>38</v>
      </c>
      <c r="M839" s="63"/>
      <c r="N839" s="64" t="s">
        <v>1775</v>
      </c>
      <c r="O839" s="65" t="s">
        <v>1776</v>
      </c>
      <c r="P839" s="64" t="s">
        <v>5729</v>
      </c>
      <c r="Q839" s="64" t="s">
        <v>3838</v>
      </c>
      <c r="R839" s="66">
        <v>45559.781944444439</v>
      </c>
      <c r="S839" s="64" t="s">
        <v>1788</v>
      </c>
      <c r="T839" s="66">
        <v>45890.459027777775</v>
      </c>
    </row>
    <row r="840" spans="1:20" ht="16.8" x14ac:dyDescent="0.25">
      <c r="A840" s="64" t="s">
        <v>5730</v>
      </c>
      <c r="B840" s="64" t="s">
        <v>508</v>
      </c>
      <c r="C840" s="64" t="s">
        <v>5584</v>
      </c>
      <c r="D840" s="64" t="s">
        <v>5585</v>
      </c>
      <c r="E840" s="64" t="s">
        <v>5586</v>
      </c>
      <c r="F840" s="64" t="s">
        <v>1856</v>
      </c>
      <c r="G840" s="64" t="s">
        <v>23</v>
      </c>
      <c r="H840" s="64" t="s">
        <v>23</v>
      </c>
      <c r="I840" s="64" t="s">
        <v>1795</v>
      </c>
      <c r="J840" s="64" t="s">
        <v>2161</v>
      </c>
      <c r="K840" s="64" t="s">
        <v>1774</v>
      </c>
      <c r="L840" s="64" t="s">
        <v>23</v>
      </c>
      <c r="M840" s="63"/>
      <c r="N840" s="64" t="s">
        <v>1775</v>
      </c>
      <c r="O840" s="65" t="s">
        <v>1776</v>
      </c>
      <c r="P840" s="64" t="s">
        <v>5731</v>
      </c>
      <c r="Q840" s="64" t="s">
        <v>3831</v>
      </c>
      <c r="R840" s="66">
        <v>46077.76180555555</v>
      </c>
      <c r="S840" s="63"/>
      <c r="T840" s="66">
        <v>46142.399305555555</v>
      </c>
    </row>
    <row r="841" spans="1:20" ht="16.8" x14ac:dyDescent="0.25">
      <c r="A841" s="64" t="s">
        <v>5732</v>
      </c>
      <c r="B841" s="64" t="s">
        <v>5733</v>
      </c>
      <c r="C841" s="64" t="s">
        <v>5734</v>
      </c>
      <c r="D841" s="64" t="s">
        <v>5735</v>
      </c>
      <c r="E841" s="64" t="s">
        <v>5736</v>
      </c>
      <c r="F841" s="64" t="s">
        <v>1876</v>
      </c>
      <c r="G841" s="64" t="s">
        <v>38</v>
      </c>
      <c r="H841" s="64" t="s">
        <v>1647</v>
      </c>
      <c r="I841" s="64" t="s">
        <v>1795</v>
      </c>
      <c r="J841" s="64" t="s">
        <v>2161</v>
      </c>
      <c r="K841" s="64" t="s">
        <v>1776</v>
      </c>
      <c r="L841" s="64" t="s">
        <v>38</v>
      </c>
      <c r="M841" s="63"/>
      <c r="N841" s="64" t="s">
        <v>1775</v>
      </c>
      <c r="O841" s="65" t="s">
        <v>1776</v>
      </c>
      <c r="P841" s="64" t="s">
        <v>1810</v>
      </c>
      <c r="Q841" s="64" t="s">
        <v>1811</v>
      </c>
      <c r="R841" s="66">
        <v>45473.5</v>
      </c>
      <c r="S841" s="64" t="s">
        <v>1779</v>
      </c>
      <c r="T841" s="66">
        <v>45986.334027777775</v>
      </c>
    </row>
    <row r="842" spans="1:20" ht="16.8" x14ac:dyDescent="0.25">
      <c r="A842" s="64" t="s">
        <v>5737</v>
      </c>
      <c r="B842" s="64" t="s">
        <v>509</v>
      </c>
      <c r="C842" s="64" t="s">
        <v>5738</v>
      </c>
      <c r="D842" s="64" t="s">
        <v>5739</v>
      </c>
      <c r="E842" s="64" t="s">
        <v>5740</v>
      </c>
      <c r="F842" s="64" t="s">
        <v>1849</v>
      </c>
      <c r="G842" s="64" t="s">
        <v>23</v>
      </c>
      <c r="H842" s="64" t="s">
        <v>1647</v>
      </c>
      <c r="I842" s="64" t="s">
        <v>1795</v>
      </c>
      <c r="J842" s="64" t="s">
        <v>2161</v>
      </c>
      <c r="K842" s="64" t="s">
        <v>1774</v>
      </c>
      <c r="L842" s="64" t="s">
        <v>23</v>
      </c>
      <c r="M842" s="63"/>
      <c r="N842" s="64" t="s">
        <v>1775</v>
      </c>
      <c r="O842" s="65" t="s">
        <v>1774</v>
      </c>
      <c r="P842" s="64" t="s">
        <v>5741</v>
      </c>
      <c r="Q842" s="64" t="s">
        <v>3831</v>
      </c>
      <c r="R842" s="66">
        <v>45846.79305555555</v>
      </c>
      <c r="S842" s="64" t="s">
        <v>1779</v>
      </c>
      <c r="T842" s="66">
        <v>45986.40625</v>
      </c>
    </row>
    <row r="843" spans="1:20" ht="16.8" x14ac:dyDescent="0.25">
      <c r="A843" s="64" t="s">
        <v>5742</v>
      </c>
      <c r="B843" s="64" t="s">
        <v>510</v>
      </c>
      <c r="C843" s="64" t="s">
        <v>5743</v>
      </c>
      <c r="D843" s="64" t="s">
        <v>5744</v>
      </c>
      <c r="E843" s="64" t="s">
        <v>5745</v>
      </c>
      <c r="F843" s="64" t="s">
        <v>1849</v>
      </c>
      <c r="G843" s="64" t="s">
        <v>23</v>
      </c>
      <c r="H843" s="64" t="s">
        <v>1647</v>
      </c>
      <c r="I843" s="64" t="s">
        <v>1795</v>
      </c>
      <c r="J843" s="64" t="s">
        <v>2161</v>
      </c>
      <c r="K843" s="64" t="s">
        <v>1774</v>
      </c>
      <c r="L843" s="64" t="s">
        <v>23</v>
      </c>
      <c r="M843" s="63"/>
      <c r="N843" s="64" t="s">
        <v>1775</v>
      </c>
      <c r="O843" s="65" t="s">
        <v>1774</v>
      </c>
      <c r="P843" s="64" t="s">
        <v>5746</v>
      </c>
      <c r="Q843" s="64" t="s">
        <v>3831</v>
      </c>
      <c r="R843" s="66">
        <v>45937.402083333334</v>
      </c>
      <c r="S843" s="64" t="s">
        <v>1779</v>
      </c>
      <c r="T843" s="66">
        <v>45986.40625</v>
      </c>
    </row>
    <row r="844" spans="1:20" ht="16.8" x14ac:dyDescent="0.25">
      <c r="A844" s="64" t="s">
        <v>5747</v>
      </c>
      <c r="B844" s="64" t="s">
        <v>511</v>
      </c>
      <c r="C844" s="64" t="s">
        <v>5748</v>
      </c>
      <c r="D844" s="64" t="s">
        <v>5749</v>
      </c>
      <c r="E844" s="64" t="s">
        <v>5750</v>
      </c>
      <c r="F844" s="64" t="s">
        <v>2969</v>
      </c>
      <c r="G844" s="64" t="s">
        <v>66</v>
      </c>
      <c r="H844" s="64" t="s">
        <v>1634</v>
      </c>
      <c r="I844" s="64" t="s">
        <v>1772</v>
      </c>
      <c r="J844" s="64" t="s">
        <v>1786</v>
      </c>
      <c r="K844" s="64" t="s">
        <v>1774</v>
      </c>
      <c r="L844" s="64" t="s">
        <v>66</v>
      </c>
      <c r="M844" s="63"/>
      <c r="N844" s="64" t="s">
        <v>1775</v>
      </c>
      <c r="O844" s="65" t="s">
        <v>1774</v>
      </c>
      <c r="P844" s="64" t="s">
        <v>1810</v>
      </c>
      <c r="Q844" s="64" t="s">
        <v>1811</v>
      </c>
      <c r="R844" s="66">
        <v>45473.5</v>
      </c>
      <c r="S844" s="64" t="s">
        <v>1779</v>
      </c>
      <c r="T844" s="66">
        <v>45919.854166666664</v>
      </c>
    </row>
    <row r="845" spans="1:20" ht="16.8" x14ac:dyDescent="0.25">
      <c r="A845" s="64" t="s">
        <v>5751</v>
      </c>
      <c r="B845" s="64" t="s">
        <v>512</v>
      </c>
      <c r="C845" s="64" t="s">
        <v>5752</v>
      </c>
      <c r="D845" s="64" t="s">
        <v>5753</v>
      </c>
      <c r="E845" s="64" t="s">
        <v>5754</v>
      </c>
      <c r="F845" s="64" t="s">
        <v>1876</v>
      </c>
      <c r="G845" s="64" t="s">
        <v>66</v>
      </c>
      <c r="H845" s="64" t="s">
        <v>1634</v>
      </c>
      <c r="I845" s="64" t="s">
        <v>1795</v>
      </c>
      <c r="J845" s="64" t="s">
        <v>1786</v>
      </c>
      <c r="K845" s="64" t="s">
        <v>1774</v>
      </c>
      <c r="L845" s="64" t="s">
        <v>66</v>
      </c>
      <c r="M845" s="63"/>
      <c r="N845" s="64" t="s">
        <v>1775</v>
      </c>
      <c r="O845" s="65" t="s">
        <v>1774</v>
      </c>
      <c r="P845" s="64" t="s">
        <v>1810</v>
      </c>
      <c r="Q845" s="64" t="s">
        <v>1811</v>
      </c>
      <c r="R845" s="66">
        <v>45473.5</v>
      </c>
      <c r="S845" s="64" t="s">
        <v>1779</v>
      </c>
      <c r="T845" s="66">
        <v>45919.854166666664</v>
      </c>
    </row>
    <row r="846" spans="1:20" ht="16.8" x14ac:dyDescent="0.25">
      <c r="A846" s="64" t="s">
        <v>5755</v>
      </c>
      <c r="B846" s="64" t="s">
        <v>5756</v>
      </c>
      <c r="C846" s="64" t="s">
        <v>5037</v>
      </c>
      <c r="D846" s="64" t="s">
        <v>5038</v>
      </c>
      <c r="E846" s="64" t="s">
        <v>5039</v>
      </c>
      <c r="F846" s="64" t="s">
        <v>1785</v>
      </c>
      <c r="G846" s="64" t="s">
        <v>66</v>
      </c>
      <c r="H846" s="64" t="s">
        <v>1634</v>
      </c>
      <c r="I846" s="64" t="s">
        <v>1772</v>
      </c>
      <c r="J846" s="64" t="s">
        <v>1786</v>
      </c>
      <c r="K846" s="64" t="s">
        <v>1774</v>
      </c>
      <c r="L846" s="64" t="s">
        <v>66</v>
      </c>
      <c r="M846" s="63"/>
      <c r="N846" s="64" t="s">
        <v>1775</v>
      </c>
      <c r="O846" s="65" t="s">
        <v>1776</v>
      </c>
      <c r="P846" s="64" t="s">
        <v>5040</v>
      </c>
      <c r="Q846" s="64" t="s">
        <v>1811</v>
      </c>
      <c r="R846" s="66">
        <v>45473.5</v>
      </c>
      <c r="S846" s="64" t="s">
        <v>1837</v>
      </c>
      <c r="T846" s="66">
        <v>46059.659722222219</v>
      </c>
    </row>
    <row r="847" spans="1:20" ht="16.8" x14ac:dyDescent="0.25">
      <c r="A847" s="64" t="s">
        <v>5757</v>
      </c>
      <c r="B847" s="64" t="s">
        <v>513</v>
      </c>
      <c r="C847" s="64" t="s">
        <v>5758</v>
      </c>
      <c r="D847" s="64" t="s">
        <v>5759</v>
      </c>
      <c r="E847" s="64" t="s">
        <v>5760</v>
      </c>
      <c r="F847" s="64" t="s">
        <v>1849</v>
      </c>
      <c r="G847" s="64" t="s">
        <v>66</v>
      </c>
      <c r="H847" s="64" t="s">
        <v>1634</v>
      </c>
      <c r="I847" s="64" t="s">
        <v>1795</v>
      </c>
      <c r="J847" s="64" t="s">
        <v>1786</v>
      </c>
      <c r="K847" s="64" t="s">
        <v>1774</v>
      </c>
      <c r="L847" s="64" t="s">
        <v>66</v>
      </c>
      <c r="M847" s="63"/>
      <c r="N847" s="64" t="s">
        <v>1775</v>
      </c>
      <c r="O847" s="65" t="s">
        <v>1774</v>
      </c>
      <c r="P847" s="64" t="s">
        <v>1810</v>
      </c>
      <c r="Q847" s="64" t="s">
        <v>1811</v>
      </c>
      <c r="R847" s="66">
        <v>45473.5</v>
      </c>
      <c r="S847" s="64" t="s">
        <v>1779</v>
      </c>
      <c r="T847" s="66">
        <v>45919.854861111111</v>
      </c>
    </row>
    <row r="848" spans="1:20" ht="16.8" x14ac:dyDescent="0.25">
      <c r="A848" s="64" t="s">
        <v>5761</v>
      </c>
      <c r="B848" s="64" t="s">
        <v>5762</v>
      </c>
      <c r="C848" s="64" t="s">
        <v>5763</v>
      </c>
      <c r="D848" s="64" t="s">
        <v>5764</v>
      </c>
      <c r="E848" s="64" t="s">
        <v>5765</v>
      </c>
      <c r="F848" s="64" t="s">
        <v>1849</v>
      </c>
      <c r="G848" s="64" t="s">
        <v>66</v>
      </c>
      <c r="H848" s="64" t="s">
        <v>1634</v>
      </c>
      <c r="I848" s="64" t="s">
        <v>1795</v>
      </c>
      <c r="J848" s="64" t="s">
        <v>1786</v>
      </c>
      <c r="K848" s="64" t="s">
        <v>1774</v>
      </c>
      <c r="L848" s="64" t="s">
        <v>66</v>
      </c>
      <c r="M848" s="63"/>
      <c r="N848" s="64" t="s">
        <v>1775</v>
      </c>
      <c r="O848" s="65" t="s">
        <v>1774</v>
      </c>
      <c r="P848" s="64" t="s">
        <v>1810</v>
      </c>
      <c r="Q848" s="64" t="s">
        <v>1811</v>
      </c>
      <c r="R848" s="66">
        <v>45473.5</v>
      </c>
      <c r="S848" s="64" t="s">
        <v>1779</v>
      </c>
      <c r="T848" s="66">
        <v>45919.854861111111</v>
      </c>
    </row>
    <row r="849" spans="1:20" ht="16.8" x14ac:dyDescent="0.25">
      <c r="A849" s="64" t="s">
        <v>5766</v>
      </c>
      <c r="B849" s="64" t="s">
        <v>514</v>
      </c>
      <c r="C849" s="64" t="s">
        <v>5767</v>
      </c>
      <c r="D849" s="64" t="s">
        <v>5768</v>
      </c>
      <c r="E849" s="64" t="s">
        <v>5769</v>
      </c>
      <c r="F849" s="64" t="s">
        <v>1834</v>
      </c>
      <c r="G849" s="64" t="s">
        <v>66</v>
      </c>
      <c r="H849" s="64" t="s">
        <v>1634</v>
      </c>
      <c r="I849" s="64" t="s">
        <v>1795</v>
      </c>
      <c r="J849" s="64" t="s">
        <v>1786</v>
      </c>
      <c r="K849" s="64" t="s">
        <v>1774</v>
      </c>
      <c r="L849" s="64" t="s">
        <v>66</v>
      </c>
      <c r="M849" s="63"/>
      <c r="N849" s="64" t="s">
        <v>1775</v>
      </c>
      <c r="O849" s="65" t="s">
        <v>1774</v>
      </c>
      <c r="P849" s="64" t="s">
        <v>1810</v>
      </c>
      <c r="Q849" s="64" t="s">
        <v>1811</v>
      </c>
      <c r="R849" s="66">
        <v>45473.5</v>
      </c>
      <c r="S849" s="64" t="s">
        <v>1779</v>
      </c>
      <c r="T849" s="66">
        <v>45919.85555555555</v>
      </c>
    </row>
    <row r="850" spans="1:20" ht="16.8" x14ac:dyDescent="0.25">
      <c r="A850" s="64" t="s">
        <v>5770</v>
      </c>
      <c r="B850" s="64" t="s">
        <v>515</v>
      </c>
      <c r="C850" s="64" t="s">
        <v>5771</v>
      </c>
      <c r="D850" s="64" t="s">
        <v>5772</v>
      </c>
      <c r="E850" s="64" t="s">
        <v>5773</v>
      </c>
      <c r="F850" s="64" t="s">
        <v>1876</v>
      </c>
      <c r="G850" s="64" t="s">
        <v>66</v>
      </c>
      <c r="H850" s="64" t="s">
        <v>1634</v>
      </c>
      <c r="I850" s="64" t="s">
        <v>1795</v>
      </c>
      <c r="J850" s="64" t="s">
        <v>1786</v>
      </c>
      <c r="K850" s="64" t="s">
        <v>1774</v>
      </c>
      <c r="L850" s="64" t="s">
        <v>66</v>
      </c>
      <c r="M850" s="63"/>
      <c r="N850" s="64" t="s">
        <v>1775</v>
      </c>
      <c r="O850" s="65" t="s">
        <v>1774</v>
      </c>
      <c r="P850" s="64" t="s">
        <v>1810</v>
      </c>
      <c r="Q850" s="64" t="s">
        <v>1811</v>
      </c>
      <c r="R850" s="66">
        <v>45473.5</v>
      </c>
      <c r="S850" s="64" t="s">
        <v>1779</v>
      </c>
      <c r="T850" s="66">
        <v>45919.85555555555</v>
      </c>
    </row>
    <row r="851" spans="1:20" ht="16.8" x14ac:dyDescent="0.25">
      <c r="A851" s="64" t="s">
        <v>5774</v>
      </c>
      <c r="B851" s="64" t="s">
        <v>516</v>
      </c>
      <c r="C851" s="64" t="s">
        <v>5775</v>
      </c>
      <c r="D851" s="64" t="s">
        <v>5776</v>
      </c>
      <c r="E851" s="64" t="s">
        <v>5777</v>
      </c>
      <c r="F851" s="64" t="s">
        <v>1876</v>
      </c>
      <c r="G851" s="64" t="s">
        <v>66</v>
      </c>
      <c r="H851" s="64" t="s">
        <v>1634</v>
      </c>
      <c r="I851" s="64" t="s">
        <v>1795</v>
      </c>
      <c r="J851" s="64" t="s">
        <v>1786</v>
      </c>
      <c r="K851" s="64" t="s">
        <v>1774</v>
      </c>
      <c r="L851" s="64" t="s">
        <v>66</v>
      </c>
      <c r="M851" s="63"/>
      <c r="N851" s="64" t="s">
        <v>1775</v>
      </c>
      <c r="O851" s="65" t="s">
        <v>1774</v>
      </c>
      <c r="P851" s="64" t="s">
        <v>1810</v>
      </c>
      <c r="Q851" s="64" t="s">
        <v>1811</v>
      </c>
      <c r="R851" s="66">
        <v>45473.5</v>
      </c>
      <c r="S851" s="64" t="s">
        <v>1779</v>
      </c>
      <c r="T851" s="66">
        <v>45919.85555555555</v>
      </c>
    </row>
    <row r="852" spans="1:20" ht="16.8" x14ac:dyDescent="0.25">
      <c r="A852" s="64" t="s">
        <v>5778</v>
      </c>
      <c r="B852" s="64" t="s">
        <v>517</v>
      </c>
      <c r="C852" s="64" t="s">
        <v>5779</v>
      </c>
      <c r="D852" s="64" t="s">
        <v>5780</v>
      </c>
      <c r="E852" s="64" t="s">
        <v>5781</v>
      </c>
      <c r="F852" s="64" t="s">
        <v>1771</v>
      </c>
      <c r="G852" s="64" t="s">
        <v>66</v>
      </c>
      <c r="H852" s="64" t="s">
        <v>1634</v>
      </c>
      <c r="I852" s="64" t="s">
        <v>1795</v>
      </c>
      <c r="J852" s="64" t="s">
        <v>1786</v>
      </c>
      <c r="K852" s="64" t="s">
        <v>1774</v>
      </c>
      <c r="L852" s="64" t="s">
        <v>66</v>
      </c>
      <c r="M852" s="63"/>
      <c r="N852" s="64" t="s">
        <v>1775</v>
      </c>
      <c r="O852" s="65" t="s">
        <v>1776</v>
      </c>
      <c r="P852" s="64" t="s">
        <v>5782</v>
      </c>
      <c r="Q852" s="64" t="s">
        <v>1827</v>
      </c>
      <c r="R852" s="66">
        <v>45950.731249999997</v>
      </c>
      <c r="S852" s="64" t="s">
        <v>1837</v>
      </c>
      <c r="T852" s="66">
        <v>46132.709027777775</v>
      </c>
    </row>
    <row r="853" spans="1:20" ht="16.8" x14ac:dyDescent="0.25">
      <c r="A853" s="64" t="s">
        <v>5783</v>
      </c>
      <c r="B853" s="64" t="s">
        <v>5784</v>
      </c>
      <c r="C853" s="64" t="s">
        <v>5785</v>
      </c>
      <c r="D853" s="64" t="s">
        <v>5786</v>
      </c>
      <c r="E853" s="64" t="s">
        <v>5787</v>
      </c>
      <c r="F853" s="64" t="s">
        <v>1849</v>
      </c>
      <c r="G853" s="64" t="s">
        <v>66</v>
      </c>
      <c r="H853" s="64" t="s">
        <v>1634</v>
      </c>
      <c r="I853" s="64" t="s">
        <v>1795</v>
      </c>
      <c r="J853" s="64" t="s">
        <v>1786</v>
      </c>
      <c r="K853" s="64" t="s">
        <v>1774</v>
      </c>
      <c r="L853" s="64" t="s">
        <v>66</v>
      </c>
      <c r="M853" s="63"/>
      <c r="N853" s="64" t="s">
        <v>1775</v>
      </c>
      <c r="O853" s="65" t="s">
        <v>1774</v>
      </c>
      <c r="P853" s="64" t="s">
        <v>5788</v>
      </c>
      <c r="Q853" s="64" t="s">
        <v>1827</v>
      </c>
      <c r="R853" s="66">
        <v>45882.438888888886</v>
      </c>
      <c r="S853" s="64" t="s">
        <v>1779</v>
      </c>
      <c r="T853" s="66">
        <v>45919.85555555555</v>
      </c>
    </row>
    <row r="854" spans="1:20" ht="16.8" x14ac:dyDescent="0.25">
      <c r="A854" s="64" t="s">
        <v>5789</v>
      </c>
      <c r="B854" s="64" t="s">
        <v>518</v>
      </c>
      <c r="C854" s="64" t="s">
        <v>5790</v>
      </c>
      <c r="D854" s="64" t="s">
        <v>5791</v>
      </c>
      <c r="E854" s="64" t="s">
        <v>5792</v>
      </c>
      <c r="F854" s="64" t="s">
        <v>2322</v>
      </c>
      <c r="G854" s="64" t="s">
        <v>66</v>
      </c>
      <c r="H854" s="64" t="s">
        <v>1634</v>
      </c>
      <c r="I854" s="64" t="s">
        <v>1795</v>
      </c>
      <c r="J854" s="64" t="s">
        <v>1786</v>
      </c>
      <c r="K854" s="64" t="s">
        <v>1774</v>
      </c>
      <c r="L854" s="64" t="s">
        <v>66</v>
      </c>
      <c r="M854" s="63"/>
      <c r="N854" s="64" t="s">
        <v>1775</v>
      </c>
      <c r="O854" s="65" t="s">
        <v>1774</v>
      </c>
      <c r="P854" s="64" t="s">
        <v>5793</v>
      </c>
      <c r="Q854" s="64" t="s">
        <v>1827</v>
      </c>
      <c r="R854" s="66">
        <v>45860.716666666667</v>
      </c>
      <c r="S854" s="64" t="s">
        <v>1779</v>
      </c>
      <c r="T854" s="66">
        <v>45919.856249999997</v>
      </c>
    </row>
    <row r="855" spans="1:20" ht="16.8" x14ac:dyDescent="0.25">
      <c r="A855" s="64" t="s">
        <v>5794</v>
      </c>
      <c r="B855" s="64" t="s">
        <v>519</v>
      </c>
      <c r="C855" s="64" t="s">
        <v>5795</v>
      </c>
      <c r="D855" s="64" t="s">
        <v>5796</v>
      </c>
      <c r="E855" s="64" t="s">
        <v>5797</v>
      </c>
      <c r="F855" s="64" t="s">
        <v>1876</v>
      </c>
      <c r="G855" s="64" t="s">
        <v>66</v>
      </c>
      <c r="H855" s="64" t="s">
        <v>1634</v>
      </c>
      <c r="I855" s="64" t="s">
        <v>1795</v>
      </c>
      <c r="J855" s="64" t="s">
        <v>1786</v>
      </c>
      <c r="K855" s="64" t="s">
        <v>1774</v>
      </c>
      <c r="L855" s="64" t="s">
        <v>66</v>
      </c>
      <c r="M855" s="63"/>
      <c r="N855" s="64" t="s">
        <v>1775</v>
      </c>
      <c r="O855" s="65" t="s">
        <v>1774</v>
      </c>
      <c r="P855" s="64" t="s">
        <v>5798</v>
      </c>
      <c r="Q855" s="64" t="s">
        <v>1837</v>
      </c>
      <c r="R855" s="66">
        <v>45538.386111111111</v>
      </c>
      <c r="S855" s="64" t="s">
        <v>1779</v>
      </c>
      <c r="T855" s="66">
        <v>45919.856249999997</v>
      </c>
    </row>
    <row r="856" spans="1:20" ht="16.8" x14ac:dyDescent="0.25">
      <c r="A856" s="64" t="s">
        <v>5799</v>
      </c>
      <c r="B856" s="64" t="s">
        <v>520</v>
      </c>
      <c r="C856" s="64" t="s">
        <v>5800</v>
      </c>
      <c r="D856" s="64" t="s">
        <v>5801</v>
      </c>
      <c r="E856" s="64" t="s">
        <v>5802</v>
      </c>
      <c r="F856" s="64" t="s">
        <v>1794</v>
      </c>
      <c r="G856" s="64" t="s">
        <v>66</v>
      </c>
      <c r="H856" s="64" t="s">
        <v>1634</v>
      </c>
      <c r="I856" s="64" t="s">
        <v>1795</v>
      </c>
      <c r="J856" s="64" t="s">
        <v>1786</v>
      </c>
      <c r="K856" s="64" t="s">
        <v>1774</v>
      </c>
      <c r="L856" s="64" t="s">
        <v>66</v>
      </c>
      <c r="M856" s="63"/>
      <c r="N856" s="64" t="s">
        <v>1775</v>
      </c>
      <c r="O856" s="65" t="s">
        <v>1774</v>
      </c>
      <c r="P856" s="64" t="s">
        <v>5803</v>
      </c>
      <c r="Q856" s="64" t="s">
        <v>1975</v>
      </c>
      <c r="R856" s="66">
        <v>45559.4375</v>
      </c>
      <c r="S856" s="64" t="s">
        <v>1779</v>
      </c>
      <c r="T856" s="66">
        <v>45919.856249999997</v>
      </c>
    </row>
    <row r="857" spans="1:20" ht="16.8" x14ac:dyDescent="0.25">
      <c r="A857" s="64" t="s">
        <v>5804</v>
      </c>
      <c r="B857" s="64" t="s">
        <v>5805</v>
      </c>
      <c r="C857" s="64" t="s">
        <v>5806</v>
      </c>
      <c r="D857" s="64" t="s">
        <v>5807</v>
      </c>
      <c r="E857" s="64" t="s">
        <v>5808</v>
      </c>
      <c r="F857" s="64" t="s">
        <v>1849</v>
      </c>
      <c r="G857" s="64" t="s">
        <v>66</v>
      </c>
      <c r="H857" s="64" t="s">
        <v>1634</v>
      </c>
      <c r="I857" s="64" t="s">
        <v>1795</v>
      </c>
      <c r="J857" s="64" t="s">
        <v>1786</v>
      </c>
      <c r="K857" s="64" t="s">
        <v>1774</v>
      </c>
      <c r="L857" s="64" t="s">
        <v>66</v>
      </c>
      <c r="M857" s="63"/>
      <c r="N857" s="64" t="s">
        <v>1775</v>
      </c>
      <c r="O857" s="65" t="s">
        <v>1774</v>
      </c>
      <c r="P857" s="64" t="s">
        <v>1810</v>
      </c>
      <c r="Q857" s="64" t="s">
        <v>1811</v>
      </c>
      <c r="R857" s="66">
        <v>45473.5</v>
      </c>
      <c r="S857" s="64" t="s">
        <v>1779</v>
      </c>
      <c r="T857" s="66">
        <v>45919.856249999997</v>
      </c>
    </row>
    <row r="858" spans="1:20" ht="16.8" x14ac:dyDescent="0.25">
      <c r="A858" s="64" t="s">
        <v>5809</v>
      </c>
      <c r="B858" s="64" t="s">
        <v>5810</v>
      </c>
      <c r="C858" s="64" t="s">
        <v>2193</v>
      </c>
      <c r="D858" s="64" t="s">
        <v>2194</v>
      </c>
      <c r="E858" s="64" t="s">
        <v>2195</v>
      </c>
      <c r="F858" s="64" t="s">
        <v>1856</v>
      </c>
      <c r="G858" s="64" t="s">
        <v>26</v>
      </c>
      <c r="H858" s="64" t="s">
        <v>1583</v>
      </c>
      <c r="I858" s="64" t="s">
        <v>1795</v>
      </c>
      <c r="J858" s="64" t="s">
        <v>1786</v>
      </c>
      <c r="K858" s="64" t="s">
        <v>1776</v>
      </c>
      <c r="L858" s="63"/>
      <c r="M858" s="64" t="s">
        <v>2155</v>
      </c>
      <c r="N858" s="64" t="s">
        <v>1775</v>
      </c>
      <c r="O858" s="65" t="s">
        <v>1776</v>
      </c>
      <c r="P858" s="64" t="s">
        <v>2196</v>
      </c>
      <c r="Q858" s="64" t="s">
        <v>1811</v>
      </c>
      <c r="R858" s="66">
        <v>45473.5</v>
      </c>
      <c r="S858" s="64" t="s">
        <v>1788</v>
      </c>
      <c r="T858" s="66">
        <v>45553.936805555553</v>
      </c>
    </row>
    <row r="859" spans="1:20" ht="16.8" x14ac:dyDescent="0.25">
      <c r="A859" s="64" t="s">
        <v>5814</v>
      </c>
      <c r="B859" s="64" t="s">
        <v>521</v>
      </c>
      <c r="C859" s="64" t="s">
        <v>5815</v>
      </c>
      <c r="D859" s="64" t="s">
        <v>5816</v>
      </c>
      <c r="E859" s="64" t="s">
        <v>5817</v>
      </c>
      <c r="F859" s="64" t="s">
        <v>1856</v>
      </c>
      <c r="G859" s="64" t="s">
        <v>66</v>
      </c>
      <c r="H859" s="64" t="s">
        <v>1634</v>
      </c>
      <c r="I859" s="64" t="s">
        <v>1795</v>
      </c>
      <c r="J859" s="64" t="s">
        <v>1786</v>
      </c>
      <c r="K859" s="64" t="s">
        <v>1774</v>
      </c>
      <c r="L859" s="64" t="s">
        <v>66</v>
      </c>
      <c r="M859" s="63"/>
      <c r="N859" s="64" t="s">
        <v>1775</v>
      </c>
      <c r="O859" s="65" t="s">
        <v>1774</v>
      </c>
      <c r="P859" s="64" t="s">
        <v>5818</v>
      </c>
      <c r="Q859" s="64" t="s">
        <v>1778</v>
      </c>
      <c r="R859" s="66">
        <v>45707.716666666667</v>
      </c>
      <c r="S859" s="64" t="s">
        <v>1837</v>
      </c>
      <c r="T859" s="66">
        <v>46056.611111111109</v>
      </c>
    </row>
    <row r="860" spans="1:20" ht="16.8" x14ac:dyDescent="0.25">
      <c r="A860" s="64" t="s">
        <v>5819</v>
      </c>
      <c r="B860" s="64" t="s">
        <v>5820</v>
      </c>
      <c r="C860" s="64" t="s">
        <v>5821</v>
      </c>
      <c r="D860" s="64" t="s">
        <v>5822</v>
      </c>
      <c r="E860" s="64" t="s">
        <v>5823</v>
      </c>
      <c r="F860" s="64" t="s">
        <v>1849</v>
      </c>
      <c r="G860" s="64" t="s">
        <v>66</v>
      </c>
      <c r="H860" s="63"/>
      <c r="I860" s="64" t="s">
        <v>1795</v>
      </c>
      <c r="J860" s="64" t="s">
        <v>1786</v>
      </c>
      <c r="K860" s="64" t="s">
        <v>1776</v>
      </c>
      <c r="L860" s="63"/>
      <c r="M860" s="64" t="s">
        <v>2155</v>
      </c>
      <c r="N860" s="64" t="s">
        <v>1775</v>
      </c>
      <c r="O860" s="65" t="s">
        <v>1776</v>
      </c>
      <c r="P860" s="63"/>
      <c r="Q860" s="64" t="s">
        <v>1811</v>
      </c>
      <c r="R860" s="66">
        <v>45473.5</v>
      </c>
      <c r="S860" s="64" t="s">
        <v>1811</v>
      </c>
      <c r="T860" s="66">
        <v>45533.567361111112</v>
      </c>
    </row>
    <row r="861" spans="1:20" ht="16.8" x14ac:dyDescent="0.25">
      <c r="A861" s="64" t="s">
        <v>5824</v>
      </c>
      <c r="B861" s="64" t="s">
        <v>5825</v>
      </c>
      <c r="C861" s="64" t="s">
        <v>5826</v>
      </c>
      <c r="D861" s="64" t="s">
        <v>5827</v>
      </c>
      <c r="E861" s="64" t="s">
        <v>5828</v>
      </c>
      <c r="F861" s="64" t="s">
        <v>1856</v>
      </c>
      <c r="G861" s="64" t="s">
        <v>66</v>
      </c>
      <c r="H861" s="63"/>
      <c r="I861" s="64" t="s">
        <v>1795</v>
      </c>
      <c r="J861" s="64" t="s">
        <v>1786</v>
      </c>
      <c r="K861" s="64" t="s">
        <v>1776</v>
      </c>
      <c r="L861" s="63"/>
      <c r="M861" s="64" t="s">
        <v>2155</v>
      </c>
      <c r="N861" s="64" t="s">
        <v>1775</v>
      </c>
      <c r="O861" s="65" t="s">
        <v>1776</v>
      </c>
      <c r="P861" s="63"/>
      <c r="Q861" s="64" t="s">
        <v>1811</v>
      </c>
      <c r="R861" s="66">
        <v>45473.5</v>
      </c>
      <c r="S861" s="64" t="s">
        <v>1811</v>
      </c>
      <c r="T861" s="66">
        <v>45512.625</v>
      </c>
    </row>
    <row r="862" spans="1:20" ht="16.8" x14ac:dyDescent="0.25">
      <c r="A862" s="64" t="s">
        <v>5829</v>
      </c>
      <c r="B862" s="64" t="s">
        <v>5830</v>
      </c>
      <c r="C862" s="64" t="s">
        <v>5831</v>
      </c>
      <c r="D862" s="64" t="s">
        <v>5832</v>
      </c>
      <c r="E862" s="64" t="s">
        <v>5833</v>
      </c>
      <c r="F862" s="64" t="s">
        <v>1849</v>
      </c>
      <c r="G862" s="64" t="s">
        <v>66</v>
      </c>
      <c r="H862" s="64" t="s">
        <v>1634</v>
      </c>
      <c r="I862" s="64" t="s">
        <v>1795</v>
      </c>
      <c r="J862" s="64" t="s">
        <v>1786</v>
      </c>
      <c r="K862" s="64" t="s">
        <v>1774</v>
      </c>
      <c r="L862" s="64" t="s">
        <v>66</v>
      </c>
      <c r="M862" s="63"/>
      <c r="N862" s="64" t="s">
        <v>1775</v>
      </c>
      <c r="O862" s="65" t="s">
        <v>1774</v>
      </c>
      <c r="P862" s="64" t="s">
        <v>5834</v>
      </c>
      <c r="Q862" s="64" t="s">
        <v>1827</v>
      </c>
      <c r="R862" s="66">
        <v>45882.565972222219</v>
      </c>
      <c r="S862" s="64" t="s">
        <v>1779</v>
      </c>
      <c r="T862" s="66">
        <v>45919.856944444444</v>
      </c>
    </row>
    <row r="863" spans="1:20" ht="16.8" x14ac:dyDescent="0.25">
      <c r="A863" s="64" t="s">
        <v>5835</v>
      </c>
      <c r="B863" s="64" t="s">
        <v>522</v>
      </c>
      <c r="C863" s="64" t="s">
        <v>5836</v>
      </c>
      <c r="D863" s="64" t="s">
        <v>5837</v>
      </c>
      <c r="E863" s="64" t="s">
        <v>5838</v>
      </c>
      <c r="F863" s="64" t="s">
        <v>1876</v>
      </c>
      <c r="G863" s="64" t="s">
        <v>66</v>
      </c>
      <c r="H863" s="64" t="s">
        <v>1634</v>
      </c>
      <c r="I863" s="64" t="s">
        <v>1795</v>
      </c>
      <c r="J863" s="64" t="s">
        <v>1786</v>
      </c>
      <c r="K863" s="64" t="s">
        <v>1774</v>
      </c>
      <c r="L863" s="64" t="s">
        <v>66</v>
      </c>
      <c r="M863" s="63"/>
      <c r="N863" s="64" t="s">
        <v>1775</v>
      </c>
      <c r="O863" s="65" t="s">
        <v>1774</v>
      </c>
      <c r="P863" s="64" t="s">
        <v>1810</v>
      </c>
      <c r="Q863" s="64" t="s">
        <v>1811</v>
      </c>
      <c r="R863" s="66">
        <v>45473.5</v>
      </c>
      <c r="S863" s="64" t="s">
        <v>1779</v>
      </c>
      <c r="T863" s="66">
        <v>45919.856944444444</v>
      </c>
    </row>
    <row r="864" spans="1:20" ht="16.8" x14ac:dyDescent="0.25">
      <c r="A864" s="64" t="s">
        <v>5839</v>
      </c>
      <c r="B864" s="64" t="s">
        <v>5840</v>
      </c>
      <c r="C864" s="64" t="s">
        <v>5795</v>
      </c>
      <c r="D864" s="64" t="s">
        <v>5796</v>
      </c>
      <c r="E864" s="64" t="s">
        <v>5797</v>
      </c>
      <c r="F864" s="64" t="s">
        <v>1876</v>
      </c>
      <c r="G864" s="64" t="s">
        <v>66</v>
      </c>
      <c r="H864" s="64" t="s">
        <v>1634</v>
      </c>
      <c r="I864" s="64" t="s">
        <v>1795</v>
      </c>
      <c r="J864" s="64" t="s">
        <v>1786</v>
      </c>
      <c r="K864" s="64" t="s">
        <v>1774</v>
      </c>
      <c r="L864" s="63"/>
      <c r="M864" s="64" t="s">
        <v>2155</v>
      </c>
      <c r="N864" s="64" t="s">
        <v>1775</v>
      </c>
      <c r="O864" s="65" t="s">
        <v>1776</v>
      </c>
      <c r="P864" s="63"/>
      <c r="Q864" s="64" t="s">
        <v>1811</v>
      </c>
      <c r="R864" s="66">
        <v>45473.5</v>
      </c>
      <c r="S864" s="64" t="s">
        <v>1811</v>
      </c>
      <c r="T864" s="66">
        <v>45538.384722222218</v>
      </c>
    </row>
    <row r="865" spans="1:20" ht="16.8" x14ac:dyDescent="0.25">
      <c r="A865" s="64" t="s">
        <v>5841</v>
      </c>
      <c r="B865" s="64" t="s">
        <v>523</v>
      </c>
      <c r="C865" s="64" t="s">
        <v>5842</v>
      </c>
      <c r="D865" s="64" t="s">
        <v>5843</v>
      </c>
      <c r="E865" s="64" t="s">
        <v>5844</v>
      </c>
      <c r="F865" s="64" t="s">
        <v>1771</v>
      </c>
      <c r="G865" s="64" t="s">
        <v>66</v>
      </c>
      <c r="H865" s="64" t="s">
        <v>1634</v>
      </c>
      <c r="I865" s="64" t="s">
        <v>1795</v>
      </c>
      <c r="J865" s="64" t="s">
        <v>1786</v>
      </c>
      <c r="K865" s="64" t="s">
        <v>1774</v>
      </c>
      <c r="L865" s="64" t="s">
        <v>66</v>
      </c>
      <c r="M865" s="63"/>
      <c r="N865" s="64" t="s">
        <v>1775</v>
      </c>
      <c r="O865" s="65" t="s">
        <v>1774</v>
      </c>
      <c r="P865" s="64" t="s">
        <v>5845</v>
      </c>
      <c r="Q865" s="64" t="s">
        <v>1828</v>
      </c>
      <c r="R865" s="66">
        <v>46052.445138888885</v>
      </c>
      <c r="S865" s="64" t="s">
        <v>1827</v>
      </c>
      <c r="T865" s="66">
        <v>46057.621527777774</v>
      </c>
    </row>
    <row r="866" spans="1:20" ht="16.8" x14ac:dyDescent="0.25">
      <c r="A866" s="64" t="s">
        <v>5846</v>
      </c>
      <c r="B866" s="64" t="s">
        <v>5847</v>
      </c>
      <c r="C866" s="64" t="s">
        <v>5848</v>
      </c>
      <c r="D866" s="64" t="s">
        <v>5849</v>
      </c>
      <c r="E866" s="64" t="s">
        <v>5850</v>
      </c>
      <c r="F866" s="64" t="s">
        <v>1849</v>
      </c>
      <c r="G866" s="64" t="s">
        <v>66</v>
      </c>
      <c r="H866" s="64" t="s">
        <v>1634</v>
      </c>
      <c r="I866" s="64" t="s">
        <v>1795</v>
      </c>
      <c r="J866" s="64" t="s">
        <v>1786</v>
      </c>
      <c r="K866" s="64" t="s">
        <v>1774</v>
      </c>
      <c r="L866" s="64" t="s">
        <v>66</v>
      </c>
      <c r="M866" s="63"/>
      <c r="N866" s="64" t="s">
        <v>1775</v>
      </c>
      <c r="O866" s="65" t="s">
        <v>1774</v>
      </c>
      <c r="P866" s="64" t="s">
        <v>5851</v>
      </c>
      <c r="Q866" s="64" t="s">
        <v>1827</v>
      </c>
      <c r="R866" s="66">
        <v>45882.561805555553</v>
      </c>
      <c r="S866" s="64" t="s">
        <v>1779</v>
      </c>
      <c r="T866" s="66">
        <v>45919.857638888891</v>
      </c>
    </row>
    <row r="867" spans="1:20" ht="16.8" x14ac:dyDescent="0.25">
      <c r="A867" s="64" t="s">
        <v>5852</v>
      </c>
      <c r="B867" s="64" t="s">
        <v>524</v>
      </c>
      <c r="C867" s="64" t="s">
        <v>5853</v>
      </c>
      <c r="D867" s="64" t="s">
        <v>5854</v>
      </c>
      <c r="E867" s="64" t="s">
        <v>5855</v>
      </c>
      <c r="F867" s="64" t="s">
        <v>1771</v>
      </c>
      <c r="G867" s="64" t="s">
        <v>66</v>
      </c>
      <c r="H867" s="64" t="s">
        <v>1634</v>
      </c>
      <c r="I867" s="64" t="s">
        <v>1795</v>
      </c>
      <c r="J867" s="64" t="s">
        <v>1786</v>
      </c>
      <c r="K867" s="64" t="s">
        <v>1774</v>
      </c>
      <c r="L867" s="64" t="s">
        <v>66</v>
      </c>
      <c r="M867" s="63"/>
      <c r="N867" s="64" t="s">
        <v>1775</v>
      </c>
      <c r="O867" s="65" t="s">
        <v>1774</v>
      </c>
      <c r="P867" s="64" t="s">
        <v>5856</v>
      </c>
      <c r="Q867" s="64" t="s">
        <v>1827</v>
      </c>
      <c r="R867" s="66">
        <v>45950.647222222222</v>
      </c>
      <c r="S867" s="63"/>
      <c r="T867" s="63"/>
    </row>
    <row r="868" spans="1:20" ht="16.8" x14ac:dyDescent="0.25">
      <c r="A868" s="64" t="s">
        <v>5857</v>
      </c>
      <c r="B868" s="64" t="s">
        <v>525</v>
      </c>
      <c r="C868" s="64" t="s">
        <v>5858</v>
      </c>
      <c r="D868" s="64" t="s">
        <v>5859</v>
      </c>
      <c r="E868" s="64" t="s">
        <v>5860</v>
      </c>
      <c r="F868" s="64" t="s">
        <v>1802</v>
      </c>
      <c r="G868" s="64" t="s">
        <v>66</v>
      </c>
      <c r="H868" s="64" t="s">
        <v>1649</v>
      </c>
      <c r="I868" s="64" t="s">
        <v>1772</v>
      </c>
      <c r="J868" s="64" t="s">
        <v>1786</v>
      </c>
      <c r="K868" s="64" t="s">
        <v>1774</v>
      </c>
      <c r="L868" s="64" t="s">
        <v>66</v>
      </c>
      <c r="M868" s="63"/>
      <c r="N868" s="64" t="s">
        <v>1775</v>
      </c>
      <c r="O868" s="65" t="s">
        <v>1774</v>
      </c>
      <c r="P868" s="64" t="s">
        <v>5861</v>
      </c>
      <c r="Q868" s="64" t="s">
        <v>1811</v>
      </c>
      <c r="R868" s="66">
        <v>45473.5</v>
      </c>
      <c r="S868" s="64" t="s">
        <v>1827</v>
      </c>
      <c r="T868" s="66">
        <v>46037.411805555552</v>
      </c>
    </row>
    <row r="869" spans="1:20" ht="16.8" x14ac:dyDescent="0.25">
      <c r="A869" s="64" t="s">
        <v>5862</v>
      </c>
      <c r="B869" s="64" t="s">
        <v>5863</v>
      </c>
      <c r="C869" s="64" t="s">
        <v>5864</v>
      </c>
      <c r="D869" s="64" t="s">
        <v>5865</v>
      </c>
      <c r="E869" s="64" t="s">
        <v>5866</v>
      </c>
      <c r="F869" s="64" t="s">
        <v>1771</v>
      </c>
      <c r="G869" s="64" t="s">
        <v>66</v>
      </c>
      <c r="H869" s="64" t="s">
        <v>1649</v>
      </c>
      <c r="I869" s="64" t="s">
        <v>1795</v>
      </c>
      <c r="J869" s="64" t="s">
        <v>1786</v>
      </c>
      <c r="K869" s="64" t="s">
        <v>1774</v>
      </c>
      <c r="L869" s="64" t="s">
        <v>66</v>
      </c>
      <c r="M869" s="63"/>
      <c r="N869" s="64" t="s">
        <v>1775</v>
      </c>
      <c r="O869" s="65" t="s">
        <v>1776</v>
      </c>
      <c r="P869" s="64" t="s">
        <v>5867</v>
      </c>
      <c r="Q869" s="64" t="s">
        <v>1811</v>
      </c>
      <c r="R869" s="66">
        <v>45473.5</v>
      </c>
      <c r="S869" s="64" t="s">
        <v>1828</v>
      </c>
      <c r="T869" s="66">
        <v>46083.577777777777</v>
      </c>
    </row>
    <row r="870" spans="1:20" ht="16.8" x14ac:dyDescent="0.25">
      <c r="A870" s="64" t="s">
        <v>5868</v>
      </c>
      <c r="B870" s="64" t="s">
        <v>5869</v>
      </c>
      <c r="C870" s="64" t="s">
        <v>5815</v>
      </c>
      <c r="D870" s="64" t="s">
        <v>5816</v>
      </c>
      <c r="E870" s="64" t="s">
        <v>5817</v>
      </c>
      <c r="F870" s="64" t="s">
        <v>1856</v>
      </c>
      <c r="G870" s="64" t="s">
        <v>66</v>
      </c>
      <c r="H870" s="64" t="s">
        <v>1634</v>
      </c>
      <c r="I870" s="64" t="s">
        <v>1795</v>
      </c>
      <c r="J870" s="64" t="s">
        <v>1786</v>
      </c>
      <c r="K870" s="64" t="s">
        <v>1774</v>
      </c>
      <c r="L870" s="64" t="s">
        <v>66</v>
      </c>
      <c r="M870" s="63"/>
      <c r="N870" s="64" t="s">
        <v>1775</v>
      </c>
      <c r="O870" s="65" t="s">
        <v>1776</v>
      </c>
      <c r="P870" s="64" t="s">
        <v>1810</v>
      </c>
      <c r="Q870" s="64" t="s">
        <v>1811</v>
      </c>
      <c r="R870" s="66">
        <v>45473.5</v>
      </c>
      <c r="S870" s="64" t="s">
        <v>1779</v>
      </c>
      <c r="T870" s="66">
        <v>46050.633333333331</v>
      </c>
    </row>
    <row r="871" spans="1:20" ht="16.8" x14ac:dyDescent="0.25">
      <c r="A871" s="64" t="s">
        <v>5870</v>
      </c>
      <c r="B871" s="64" t="s">
        <v>526</v>
      </c>
      <c r="C871" s="64" t="s">
        <v>5871</v>
      </c>
      <c r="D871" s="64" t="s">
        <v>5872</v>
      </c>
      <c r="E871" s="64" t="s">
        <v>5873</v>
      </c>
      <c r="F871" s="64" t="s">
        <v>1856</v>
      </c>
      <c r="G871" s="64" t="s">
        <v>66</v>
      </c>
      <c r="H871" s="64" t="s">
        <v>1649</v>
      </c>
      <c r="I871" s="64" t="s">
        <v>1772</v>
      </c>
      <c r="J871" s="64" t="s">
        <v>1786</v>
      </c>
      <c r="K871" s="64" t="s">
        <v>1774</v>
      </c>
      <c r="L871" s="64" t="s">
        <v>66</v>
      </c>
      <c r="M871" s="63"/>
      <c r="N871" s="64" t="s">
        <v>1775</v>
      </c>
      <c r="O871" s="65" t="s">
        <v>1774</v>
      </c>
      <c r="P871" s="64" t="s">
        <v>1810</v>
      </c>
      <c r="Q871" s="64" t="s">
        <v>1811</v>
      </c>
      <c r="R871" s="66">
        <v>45473.5</v>
      </c>
      <c r="S871" s="64" t="s">
        <v>1779</v>
      </c>
      <c r="T871" s="66">
        <v>45919.85833333333</v>
      </c>
    </row>
    <row r="872" spans="1:20" ht="16.8" x14ac:dyDescent="0.25">
      <c r="A872" s="64" t="s">
        <v>5874</v>
      </c>
      <c r="B872" s="64" t="s">
        <v>5875</v>
      </c>
      <c r="C872" s="64" t="s">
        <v>5876</v>
      </c>
      <c r="D872" s="64" t="s">
        <v>5877</v>
      </c>
      <c r="E872" s="64" t="s">
        <v>5878</v>
      </c>
      <c r="F872" s="64" t="s">
        <v>1876</v>
      </c>
      <c r="G872" s="64" t="s">
        <v>66</v>
      </c>
      <c r="H872" s="64" t="s">
        <v>1649</v>
      </c>
      <c r="I872" s="64" t="s">
        <v>1795</v>
      </c>
      <c r="J872" s="64" t="s">
        <v>1786</v>
      </c>
      <c r="K872" s="64" t="s">
        <v>1774</v>
      </c>
      <c r="L872" s="64" t="s">
        <v>66</v>
      </c>
      <c r="M872" s="63"/>
      <c r="N872" s="64" t="s">
        <v>1775</v>
      </c>
      <c r="O872" s="65" t="s">
        <v>1774</v>
      </c>
      <c r="P872" s="64" t="s">
        <v>1810</v>
      </c>
      <c r="Q872" s="64" t="s">
        <v>1811</v>
      </c>
      <c r="R872" s="66">
        <v>45473.5</v>
      </c>
      <c r="S872" s="64" t="s">
        <v>1779</v>
      </c>
      <c r="T872" s="66">
        <v>45919.85833333333</v>
      </c>
    </row>
    <row r="873" spans="1:20" ht="16.8" x14ac:dyDescent="0.25">
      <c r="A873" s="64" t="s">
        <v>5879</v>
      </c>
      <c r="B873" s="64" t="s">
        <v>5880</v>
      </c>
      <c r="C873" s="64" t="s">
        <v>5881</v>
      </c>
      <c r="D873" s="64" t="s">
        <v>5882</v>
      </c>
      <c r="E873" s="64" t="s">
        <v>5883</v>
      </c>
      <c r="F873" s="64" t="s">
        <v>1849</v>
      </c>
      <c r="G873" s="64" t="s">
        <v>66</v>
      </c>
      <c r="H873" s="64" t="s">
        <v>1649</v>
      </c>
      <c r="I873" s="64" t="s">
        <v>1795</v>
      </c>
      <c r="J873" s="64" t="s">
        <v>1786</v>
      </c>
      <c r="K873" s="64" t="s">
        <v>1776</v>
      </c>
      <c r="L873" s="64" t="s">
        <v>66</v>
      </c>
      <c r="M873" s="63"/>
      <c r="N873" s="64" t="s">
        <v>1775</v>
      </c>
      <c r="O873" s="65" t="s">
        <v>1776</v>
      </c>
      <c r="P873" s="64" t="s">
        <v>5884</v>
      </c>
      <c r="Q873" s="64" t="s">
        <v>1827</v>
      </c>
      <c r="R873" s="66">
        <v>45810.357638888891</v>
      </c>
      <c r="S873" s="64" t="s">
        <v>1837</v>
      </c>
      <c r="T873" s="66">
        <v>46016.710416666661</v>
      </c>
    </row>
    <row r="874" spans="1:20" ht="16.8" x14ac:dyDescent="0.25">
      <c r="A874" s="64" t="s">
        <v>5885</v>
      </c>
      <c r="B874" s="64" t="s">
        <v>527</v>
      </c>
      <c r="C874" s="64" t="s">
        <v>5886</v>
      </c>
      <c r="D874" s="64" t="s">
        <v>5887</v>
      </c>
      <c r="E874" s="64" t="s">
        <v>5888</v>
      </c>
      <c r="F874" s="64" t="s">
        <v>2281</v>
      </c>
      <c r="G874" s="64" t="s">
        <v>66</v>
      </c>
      <c r="H874" s="64" t="s">
        <v>1649</v>
      </c>
      <c r="I874" s="64" t="s">
        <v>1795</v>
      </c>
      <c r="J874" s="64" t="s">
        <v>1786</v>
      </c>
      <c r="K874" s="64" t="s">
        <v>1774</v>
      </c>
      <c r="L874" s="64" t="s">
        <v>66</v>
      </c>
      <c r="M874" s="63"/>
      <c r="N874" s="64" t="s">
        <v>1775</v>
      </c>
      <c r="O874" s="65" t="s">
        <v>1774</v>
      </c>
      <c r="P874" s="64" t="s">
        <v>1810</v>
      </c>
      <c r="Q874" s="64" t="s">
        <v>1811</v>
      </c>
      <c r="R874" s="66">
        <v>45473.5</v>
      </c>
      <c r="S874" s="64" t="s">
        <v>1779</v>
      </c>
      <c r="T874" s="66">
        <v>45919.85833333333</v>
      </c>
    </row>
    <row r="875" spans="1:20" ht="16.8" x14ac:dyDescent="0.25">
      <c r="A875" s="64" t="s">
        <v>5889</v>
      </c>
      <c r="B875" s="64" t="s">
        <v>5890</v>
      </c>
      <c r="C875" s="64" t="s">
        <v>5891</v>
      </c>
      <c r="D875" s="64" t="s">
        <v>5892</v>
      </c>
      <c r="E875" s="64" t="s">
        <v>5893</v>
      </c>
      <c r="F875" s="64" t="s">
        <v>1785</v>
      </c>
      <c r="G875" s="64" t="s">
        <v>66</v>
      </c>
      <c r="H875" s="64" t="s">
        <v>1649</v>
      </c>
      <c r="I875" s="64" t="s">
        <v>1795</v>
      </c>
      <c r="J875" s="64" t="s">
        <v>1786</v>
      </c>
      <c r="K875" s="64" t="s">
        <v>1774</v>
      </c>
      <c r="L875" s="64" t="s">
        <v>66</v>
      </c>
      <c r="M875" s="63"/>
      <c r="N875" s="64" t="s">
        <v>1775</v>
      </c>
      <c r="O875" s="65" t="s">
        <v>1774</v>
      </c>
      <c r="P875" s="64" t="s">
        <v>5894</v>
      </c>
      <c r="Q875" s="64" t="s">
        <v>1837</v>
      </c>
      <c r="R875" s="66">
        <v>45560.697222222218</v>
      </c>
      <c r="S875" s="64" t="s">
        <v>1779</v>
      </c>
      <c r="T875" s="66">
        <v>45919.859027777777</v>
      </c>
    </row>
    <row r="876" spans="1:20" ht="16.8" x14ac:dyDescent="0.25">
      <c r="A876" s="64" t="s">
        <v>5895</v>
      </c>
      <c r="B876" s="64" t="s">
        <v>528</v>
      </c>
      <c r="C876" s="64" t="s">
        <v>5864</v>
      </c>
      <c r="D876" s="64" t="s">
        <v>5865</v>
      </c>
      <c r="E876" s="64" t="s">
        <v>5866</v>
      </c>
      <c r="F876" s="64" t="s">
        <v>1771</v>
      </c>
      <c r="G876" s="64" t="s">
        <v>66</v>
      </c>
      <c r="H876" s="64" t="s">
        <v>1649</v>
      </c>
      <c r="I876" s="64" t="s">
        <v>1795</v>
      </c>
      <c r="J876" s="64" t="s">
        <v>1786</v>
      </c>
      <c r="K876" s="64" t="s">
        <v>1774</v>
      </c>
      <c r="L876" s="64" t="s">
        <v>66</v>
      </c>
      <c r="M876" s="63"/>
      <c r="N876" s="64" t="s">
        <v>1775</v>
      </c>
      <c r="O876" s="65" t="s">
        <v>1774</v>
      </c>
      <c r="P876" s="64" t="s">
        <v>5867</v>
      </c>
      <c r="Q876" s="64" t="s">
        <v>1828</v>
      </c>
      <c r="R876" s="66">
        <v>46083.577777777777</v>
      </c>
      <c r="S876" s="63"/>
      <c r="T876" s="63"/>
    </row>
    <row r="877" spans="1:20" ht="16.8" x14ac:dyDescent="0.25">
      <c r="A877" s="64" t="s">
        <v>5896</v>
      </c>
      <c r="B877" s="64" t="s">
        <v>5897</v>
      </c>
      <c r="C877" s="64" t="s">
        <v>5898</v>
      </c>
      <c r="D877" s="64" t="s">
        <v>5899</v>
      </c>
      <c r="E877" s="64" t="s">
        <v>5900</v>
      </c>
      <c r="F877" s="64" t="s">
        <v>1771</v>
      </c>
      <c r="G877" s="64" t="s">
        <v>26</v>
      </c>
      <c r="H877" s="64" t="s">
        <v>1583</v>
      </c>
      <c r="I877" s="64" t="s">
        <v>1795</v>
      </c>
      <c r="J877" s="64" t="s">
        <v>1786</v>
      </c>
      <c r="K877" s="64" t="s">
        <v>1774</v>
      </c>
      <c r="L877" s="64" t="s">
        <v>26</v>
      </c>
      <c r="M877" s="63"/>
      <c r="N877" s="64" t="s">
        <v>1775</v>
      </c>
      <c r="O877" s="65" t="s">
        <v>1774</v>
      </c>
      <c r="P877" s="64" t="s">
        <v>1810</v>
      </c>
      <c r="Q877" s="64" t="s">
        <v>1811</v>
      </c>
      <c r="R877" s="66">
        <v>45473.5</v>
      </c>
      <c r="S877" s="64" t="s">
        <v>1837</v>
      </c>
      <c r="T877" s="66">
        <v>46120.481249999997</v>
      </c>
    </row>
    <row r="878" spans="1:20" ht="16.8" x14ac:dyDescent="0.25">
      <c r="A878" s="64" t="s">
        <v>5901</v>
      </c>
      <c r="B878" s="64" t="s">
        <v>529</v>
      </c>
      <c r="C878" s="64" t="s">
        <v>5902</v>
      </c>
      <c r="D878" s="64" t="s">
        <v>5903</v>
      </c>
      <c r="E878" s="64" t="s">
        <v>5904</v>
      </c>
      <c r="F878" s="64" t="s">
        <v>1849</v>
      </c>
      <c r="G878" s="64" t="s">
        <v>66</v>
      </c>
      <c r="H878" s="64" t="s">
        <v>1649</v>
      </c>
      <c r="I878" s="64" t="s">
        <v>1795</v>
      </c>
      <c r="J878" s="64" t="s">
        <v>1786</v>
      </c>
      <c r="K878" s="64" t="s">
        <v>1774</v>
      </c>
      <c r="L878" s="64" t="s">
        <v>66</v>
      </c>
      <c r="M878" s="63"/>
      <c r="N878" s="64" t="s">
        <v>1775</v>
      </c>
      <c r="O878" s="65" t="s">
        <v>1774</v>
      </c>
      <c r="P878" s="64" t="s">
        <v>1810</v>
      </c>
      <c r="Q878" s="64" t="s">
        <v>1811</v>
      </c>
      <c r="R878" s="66">
        <v>45473.5</v>
      </c>
      <c r="S878" s="64" t="s">
        <v>1779</v>
      </c>
      <c r="T878" s="66">
        <v>45919.859027777777</v>
      </c>
    </row>
    <row r="879" spans="1:20" ht="16.8" x14ac:dyDescent="0.25">
      <c r="A879" s="64" t="s">
        <v>5905</v>
      </c>
      <c r="B879" s="64" t="s">
        <v>5906</v>
      </c>
      <c r="C879" s="64" t="s">
        <v>5907</v>
      </c>
      <c r="D879" s="64" t="s">
        <v>5908</v>
      </c>
      <c r="E879" s="64" t="s">
        <v>5909</v>
      </c>
      <c r="F879" s="64" t="s">
        <v>1849</v>
      </c>
      <c r="G879" s="64" t="s">
        <v>66</v>
      </c>
      <c r="H879" s="64" t="s">
        <v>1649</v>
      </c>
      <c r="I879" s="64" t="s">
        <v>1795</v>
      </c>
      <c r="J879" s="64" t="s">
        <v>1786</v>
      </c>
      <c r="K879" s="64" t="s">
        <v>1774</v>
      </c>
      <c r="L879" s="64" t="s">
        <v>66</v>
      </c>
      <c r="M879" s="63"/>
      <c r="N879" s="64" t="s">
        <v>1775</v>
      </c>
      <c r="O879" s="65" t="s">
        <v>1774</v>
      </c>
      <c r="P879" s="64" t="s">
        <v>1810</v>
      </c>
      <c r="Q879" s="64" t="s">
        <v>1811</v>
      </c>
      <c r="R879" s="66">
        <v>45473.5</v>
      </c>
      <c r="S879" s="64" t="s">
        <v>1779</v>
      </c>
      <c r="T879" s="66">
        <v>45919.859027777777</v>
      </c>
    </row>
    <row r="880" spans="1:20" ht="16.8" x14ac:dyDescent="0.25">
      <c r="A880" s="64" t="s">
        <v>5910</v>
      </c>
      <c r="B880" s="64" t="s">
        <v>5911</v>
      </c>
      <c r="C880" s="64" t="s">
        <v>5912</v>
      </c>
      <c r="D880" s="64" t="s">
        <v>5913</v>
      </c>
      <c r="E880" s="64" t="s">
        <v>5914</v>
      </c>
      <c r="F880" s="64" t="s">
        <v>1876</v>
      </c>
      <c r="G880" s="64" t="s">
        <v>66</v>
      </c>
      <c r="H880" s="64" t="s">
        <v>1649</v>
      </c>
      <c r="I880" s="64" t="s">
        <v>1795</v>
      </c>
      <c r="J880" s="64" t="s">
        <v>1786</v>
      </c>
      <c r="K880" s="64" t="s">
        <v>1774</v>
      </c>
      <c r="L880" s="64" t="s">
        <v>66</v>
      </c>
      <c r="M880" s="63"/>
      <c r="N880" s="64" t="s">
        <v>1775</v>
      </c>
      <c r="O880" s="65" t="s">
        <v>1774</v>
      </c>
      <c r="P880" s="64" t="s">
        <v>1810</v>
      </c>
      <c r="Q880" s="64" t="s">
        <v>1811</v>
      </c>
      <c r="R880" s="66">
        <v>45473.5</v>
      </c>
      <c r="S880" s="64" t="s">
        <v>1779</v>
      </c>
      <c r="T880" s="66">
        <v>45919.859722222223</v>
      </c>
    </row>
    <row r="881" spans="1:20" ht="16.8" x14ac:dyDescent="0.25">
      <c r="A881" s="64" t="s">
        <v>5915</v>
      </c>
      <c r="B881" s="64" t="s">
        <v>530</v>
      </c>
      <c r="C881" s="64" t="s">
        <v>5916</v>
      </c>
      <c r="D881" s="64" t="s">
        <v>5917</v>
      </c>
      <c r="E881" s="64" t="s">
        <v>5918</v>
      </c>
      <c r="F881" s="64" t="s">
        <v>1794</v>
      </c>
      <c r="G881" s="64" t="s">
        <v>38</v>
      </c>
      <c r="H881" s="64" t="s">
        <v>1650</v>
      </c>
      <c r="I881" s="64" t="s">
        <v>1795</v>
      </c>
      <c r="J881" s="64" t="s">
        <v>2161</v>
      </c>
      <c r="K881" s="64" t="s">
        <v>1774</v>
      </c>
      <c r="L881" s="64" t="s">
        <v>38</v>
      </c>
      <c r="M881" s="63"/>
      <c r="N881" s="64" t="s">
        <v>1775</v>
      </c>
      <c r="O881" s="65" t="s">
        <v>1774</v>
      </c>
      <c r="P881" s="64" t="s">
        <v>5919</v>
      </c>
      <c r="Q881" s="64" t="s">
        <v>3831</v>
      </c>
      <c r="R881" s="66">
        <v>46091.462500000001</v>
      </c>
      <c r="S881" s="63"/>
      <c r="T881" s="63"/>
    </row>
    <row r="882" spans="1:20" ht="16.8" x14ac:dyDescent="0.25">
      <c r="A882" s="64" t="s">
        <v>5920</v>
      </c>
      <c r="B882" s="64" t="s">
        <v>531</v>
      </c>
      <c r="C882" s="64" t="s">
        <v>5921</v>
      </c>
      <c r="D882" s="64" t="s">
        <v>5922</v>
      </c>
      <c r="E882" s="64" t="s">
        <v>5923</v>
      </c>
      <c r="F882" s="64" t="s">
        <v>1794</v>
      </c>
      <c r="G882" s="64" t="s">
        <v>38</v>
      </c>
      <c r="H882" s="64" t="s">
        <v>1650</v>
      </c>
      <c r="I882" s="64" t="s">
        <v>1795</v>
      </c>
      <c r="J882" s="64" t="s">
        <v>2161</v>
      </c>
      <c r="K882" s="64" t="s">
        <v>1774</v>
      </c>
      <c r="L882" s="64" t="s">
        <v>38</v>
      </c>
      <c r="M882" s="63"/>
      <c r="N882" s="64" t="s">
        <v>1775</v>
      </c>
      <c r="O882" s="65" t="s">
        <v>1774</v>
      </c>
      <c r="P882" s="64" t="s">
        <v>5924</v>
      </c>
      <c r="Q882" s="64" t="s">
        <v>3831</v>
      </c>
      <c r="R882" s="66">
        <v>45856.467361111107</v>
      </c>
      <c r="S882" s="63"/>
      <c r="T882" s="63"/>
    </row>
    <row r="883" spans="1:20" ht="16.8" x14ac:dyDescent="0.25">
      <c r="A883" s="64" t="s">
        <v>5925</v>
      </c>
      <c r="B883" s="64" t="s">
        <v>532</v>
      </c>
      <c r="C883" s="64" t="s">
        <v>5926</v>
      </c>
      <c r="D883" s="64" t="s">
        <v>5927</v>
      </c>
      <c r="E883" s="64" t="s">
        <v>5928</v>
      </c>
      <c r="F883" s="64" t="s">
        <v>1794</v>
      </c>
      <c r="G883" s="64" t="s">
        <v>38</v>
      </c>
      <c r="H883" s="64" t="s">
        <v>1652</v>
      </c>
      <c r="I883" s="64" t="s">
        <v>1795</v>
      </c>
      <c r="J883" s="64" t="s">
        <v>2161</v>
      </c>
      <c r="K883" s="64" t="s">
        <v>1774</v>
      </c>
      <c r="L883" s="64" t="s">
        <v>38</v>
      </c>
      <c r="M883" s="63"/>
      <c r="N883" s="64" t="s">
        <v>1775</v>
      </c>
      <c r="O883" s="65" t="s">
        <v>1774</v>
      </c>
      <c r="P883" s="64" t="s">
        <v>1810</v>
      </c>
      <c r="Q883" s="64" t="s">
        <v>1811</v>
      </c>
      <c r="R883" s="66">
        <v>45473.5</v>
      </c>
      <c r="S883" s="64" t="s">
        <v>1788</v>
      </c>
      <c r="T883" s="66">
        <v>45685.542361111111</v>
      </c>
    </row>
    <row r="884" spans="1:20" ht="16.8" x14ac:dyDescent="0.25">
      <c r="A884" s="64" t="s">
        <v>5929</v>
      </c>
      <c r="B884" s="64" t="s">
        <v>5930</v>
      </c>
      <c r="C884" s="64" t="s">
        <v>5931</v>
      </c>
      <c r="D884" s="64" t="s">
        <v>5932</v>
      </c>
      <c r="E884" s="64" t="s">
        <v>5933</v>
      </c>
      <c r="F884" s="64" t="s">
        <v>1794</v>
      </c>
      <c r="G884" s="64" t="s">
        <v>38</v>
      </c>
      <c r="H884" s="64" t="s">
        <v>1650</v>
      </c>
      <c r="I884" s="64" t="s">
        <v>1795</v>
      </c>
      <c r="J884" s="64" t="s">
        <v>2161</v>
      </c>
      <c r="K884" s="64" t="s">
        <v>1776</v>
      </c>
      <c r="L884" s="64" t="s">
        <v>38</v>
      </c>
      <c r="M884" s="63"/>
      <c r="N884" s="64" t="s">
        <v>1775</v>
      </c>
      <c r="O884" s="65" t="s">
        <v>1776</v>
      </c>
      <c r="P884" s="64" t="s">
        <v>1810</v>
      </c>
      <c r="Q884" s="64" t="s">
        <v>1811</v>
      </c>
      <c r="R884" s="66">
        <v>45473.5</v>
      </c>
      <c r="S884" s="64" t="s">
        <v>1788</v>
      </c>
      <c r="T884" s="66">
        <v>45890.459027777775</v>
      </c>
    </row>
    <row r="885" spans="1:20" ht="16.8" x14ac:dyDescent="0.25">
      <c r="A885" s="64" t="s">
        <v>5934</v>
      </c>
      <c r="B885" s="64" t="s">
        <v>5935</v>
      </c>
      <c r="C885" s="64" t="s">
        <v>5936</v>
      </c>
      <c r="D885" s="64" t="s">
        <v>5937</v>
      </c>
      <c r="E885" s="64" t="s">
        <v>5938</v>
      </c>
      <c r="F885" s="64" t="s">
        <v>1771</v>
      </c>
      <c r="G885" s="64" t="s">
        <v>38</v>
      </c>
      <c r="H885" s="64" t="s">
        <v>38</v>
      </c>
      <c r="I885" s="64" t="s">
        <v>1795</v>
      </c>
      <c r="J885" s="64" t="s">
        <v>2161</v>
      </c>
      <c r="K885" s="64" t="s">
        <v>1774</v>
      </c>
      <c r="L885" s="64" t="s">
        <v>38</v>
      </c>
      <c r="M885" s="63"/>
      <c r="N885" s="64" t="s">
        <v>1775</v>
      </c>
      <c r="O885" s="65" t="s">
        <v>1774</v>
      </c>
      <c r="P885" s="64" t="s">
        <v>1810</v>
      </c>
      <c r="Q885" s="64" t="s">
        <v>1811</v>
      </c>
      <c r="R885" s="66">
        <v>45473.5</v>
      </c>
      <c r="S885" s="64" t="s">
        <v>1788</v>
      </c>
      <c r="T885" s="66">
        <v>45685.542361111111</v>
      </c>
    </row>
    <row r="886" spans="1:20" ht="16.8" x14ac:dyDescent="0.25">
      <c r="A886" s="64" t="s">
        <v>5939</v>
      </c>
      <c r="B886" s="64" t="s">
        <v>533</v>
      </c>
      <c r="C886" s="64" t="s">
        <v>5940</v>
      </c>
      <c r="D886" s="64" t="s">
        <v>5941</v>
      </c>
      <c r="E886" s="64" t="s">
        <v>5942</v>
      </c>
      <c r="F886" s="64" t="s">
        <v>1794</v>
      </c>
      <c r="G886" s="64" t="s">
        <v>38</v>
      </c>
      <c r="H886" s="64" t="s">
        <v>1651</v>
      </c>
      <c r="I886" s="64" t="s">
        <v>1795</v>
      </c>
      <c r="J886" s="64" t="s">
        <v>2161</v>
      </c>
      <c r="K886" s="64" t="s">
        <v>1774</v>
      </c>
      <c r="L886" s="64" t="s">
        <v>38</v>
      </c>
      <c r="M886" s="63"/>
      <c r="N886" s="64" t="s">
        <v>1775</v>
      </c>
      <c r="O886" s="65" t="s">
        <v>1774</v>
      </c>
      <c r="P886" s="64" t="s">
        <v>5943</v>
      </c>
      <c r="Q886" s="64" t="s">
        <v>3838</v>
      </c>
      <c r="R886" s="66">
        <v>45793.426388888889</v>
      </c>
      <c r="S886" s="63"/>
      <c r="T886" s="63"/>
    </row>
    <row r="887" spans="1:20" ht="16.8" x14ac:dyDescent="0.25">
      <c r="A887" s="64" t="s">
        <v>5944</v>
      </c>
      <c r="B887" s="64" t="s">
        <v>534</v>
      </c>
      <c r="C887" s="64" t="s">
        <v>5945</v>
      </c>
      <c r="D887" s="64" t="s">
        <v>3791</v>
      </c>
      <c r="E887" s="64" t="s">
        <v>5946</v>
      </c>
      <c r="F887" s="64" t="s">
        <v>1794</v>
      </c>
      <c r="G887" s="64" t="s">
        <v>38</v>
      </c>
      <c r="H887" s="64" t="s">
        <v>1652</v>
      </c>
      <c r="I887" s="64" t="s">
        <v>1772</v>
      </c>
      <c r="J887" s="64" t="s">
        <v>2161</v>
      </c>
      <c r="K887" s="64" t="s">
        <v>1774</v>
      </c>
      <c r="L887" s="64" t="s">
        <v>38</v>
      </c>
      <c r="M887" s="63"/>
      <c r="N887" s="64" t="s">
        <v>1775</v>
      </c>
      <c r="O887" s="65" t="s">
        <v>1774</v>
      </c>
      <c r="P887" s="64" t="s">
        <v>1810</v>
      </c>
      <c r="Q887" s="64" t="s">
        <v>1811</v>
      </c>
      <c r="R887" s="66">
        <v>45473.5</v>
      </c>
      <c r="S887" s="64" t="s">
        <v>1788</v>
      </c>
      <c r="T887" s="66">
        <v>45685.542361111111</v>
      </c>
    </row>
    <row r="888" spans="1:20" ht="16.8" x14ac:dyDescent="0.25">
      <c r="A888" s="64" t="s">
        <v>5947</v>
      </c>
      <c r="B888" s="64" t="s">
        <v>5948</v>
      </c>
      <c r="C888" s="64" t="s">
        <v>5949</v>
      </c>
      <c r="D888" s="64" t="s">
        <v>5950</v>
      </c>
      <c r="E888" s="64" t="s">
        <v>5951</v>
      </c>
      <c r="F888" s="64" t="s">
        <v>1794</v>
      </c>
      <c r="G888" s="64" t="s">
        <v>38</v>
      </c>
      <c r="H888" s="64" t="s">
        <v>1652</v>
      </c>
      <c r="I888" s="64" t="s">
        <v>1795</v>
      </c>
      <c r="J888" s="64" t="s">
        <v>2161</v>
      </c>
      <c r="K888" s="64" t="s">
        <v>1774</v>
      </c>
      <c r="L888" s="64" t="s">
        <v>38</v>
      </c>
      <c r="M888" s="63"/>
      <c r="N888" s="64" t="s">
        <v>1775</v>
      </c>
      <c r="O888" s="65" t="s">
        <v>1774</v>
      </c>
      <c r="P888" s="64" t="s">
        <v>1810</v>
      </c>
      <c r="Q888" s="64" t="s">
        <v>1811</v>
      </c>
      <c r="R888" s="66">
        <v>45473.5</v>
      </c>
      <c r="S888" s="64" t="s">
        <v>1837</v>
      </c>
      <c r="T888" s="66">
        <v>45895.719444444439</v>
      </c>
    </row>
    <row r="889" spans="1:20" ht="16.8" x14ac:dyDescent="0.25">
      <c r="A889" s="64" t="s">
        <v>5952</v>
      </c>
      <c r="B889" s="64" t="s">
        <v>535</v>
      </c>
      <c r="C889" s="64" t="s">
        <v>5953</v>
      </c>
      <c r="D889" s="64" t="s">
        <v>5954</v>
      </c>
      <c r="E889" s="64" t="s">
        <v>5955</v>
      </c>
      <c r="F889" s="64" t="s">
        <v>1794</v>
      </c>
      <c r="G889" s="64" t="s">
        <v>38</v>
      </c>
      <c r="H889" s="64" t="s">
        <v>1652</v>
      </c>
      <c r="I889" s="64" t="s">
        <v>1795</v>
      </c>
      <c r="J889" s="64" t="s">
        <v>2161</v>
      </c>
      <c r="K889" s="64" t="s">
        <v>1774</v>
      </c>
      <c r="L889" s="64" t="s">
        <v>38</v>
      </c>
      <c r="M889" s="63"/>
      <c r="N889" s="64" t="s">
        <v>1775</v>
      </c>
      <c r="O889" s="65" t="s">
        <v>1774</v>
      </c>
      <c r="P889" s="64" t="s">
        <v>1810</v>
      </c>
      <c r="Q889" s="64" t="s">
        <v>1811</v>
      </c>
      <c r="R889" s="66">
        <v>45473.5</v>
      </c>
      <c r="S889" s="64" t="s">
        <v>1788</v>
      </c>
      <c r="T889" s="66">
        <v>45685.54305555555</v>
      </c>
    </row>
    <row r="890" spans="1:20" ht="16.8" x14ac:dyDescent="0.25">
      <c r="A890" s="64" t="s">
        <v>5956</v>
      </c>
      <c r="B890" s="64" t="s">
        <v>5957</v>
      </c>
      <c r="C890" s="64" t="s">
        <v>5958</v>
      </c>
      <c r="D890" s="64" t="s">
        <v>5959</v>
      </c>
      <c r="E890" s="64" t="s">
        <v>5960</v>
      </c>
      <c r="F890" s="64" t="s">
        <v>1876</v>
      </c>
      <c r="G890" s="64" t="s">
        <v>38</v>
      </c>
      <c r="H890" s="64" t="s">
        <v>38</v>
      </c>
      <c r="I890" s="64" t="s">
        <v>1795</v>
      </c>
      <c r="J890" s="64" t="s">
        <v>2161</v>
      </c>
      <c r="K890" s="64" t="s">
        <v>1776</v>
      </c>
      <c r="L890" s="64" t="s">
        <v>38</v>
      </c>
      <c r="M890" s="63"/>
      <c r="N890" s="64" t="s">
        <v>1775</v>
      </c>
      <c r="O890" s="65" t="s">
        <v>1776</v>
      </c>
      <c r="P890" s="64" t="s">
        <v>1810</v>
      </c>
      <c r="Q890" s="64" t="s">
        <v>1811</v>
      </c>
      <c r="R890" s="66">
        <v>45473.5</v>
      </c>
      <c r="S890" s="64" t="s">
        <v>1788</v>
      </c>
      <c r="T890" s="66">
        <v>45890.459722222222</v>
      </c>
    </row>
    <row r="891" spans="1:20" ht="16.8" x14ac:dyDescent="0.25">
      <c r="A891" s="64" t="s">
        <v>5961</v>
      </c>
      <c r="B891" s="64" t="s">
        <v>536</v>
      </c>
      <c r="C891" s="64" t="s">
        <v>5962</v>
      </c>
      <c r="D891" s="64" t="s">
        <v>5963</v>
      </c>
      <c r="E891" s="64" t="s">
        <v>5964</v>
      </c>
      <c r="F891" s="64" t="s">
        <v>1876</v>
      </c>
      <c r="G891" s="64" t="s">
        <v>38</v>
      </c>
      <c r="H891" s="64" t="s">
        <v>38</v>
      </c>
      <c r="I891" s="64" t="s">
        <v>1772</v>
      </c>
      <c r="J891" s="64" t="s">
        <v>2161</v>
      </c>
      <c r="K891" s="64" t="s">
        <v>1774</v>
      </c>
      <c r="L891" s="64" t="s">
        <v>38</v>
      </c>
      <c r="M891" s="63"/>
      <c r="N891" s="64" t="s">
        <v>1775</v>
      </c>
      <c r="O891" s="65" t="s">
        <v>1774</v>
      </c>
      <c r="P891" s="64" t="s">
        <v>1810</v>
      </c>
      <c r="Q891" s="64" t="s">
        <v>1811</v>
      </c>
      <c r="R891" s="66">
        <v>45473.5</v>
      </c>
      <c r="S891" s="64" t="s">
        <v>1788</v>
      </c>
      <c r="T891" s="66">
        <v>45685.54305555555</v>
      </c>
    </row>
    <row r="892" spans="1:20" ht="16.8" x14ac:dyDescent="0.25">
      <c r="A892" s="64" t="s">
        <v>5965</v>
      </c>
      <c r="B892" s="64" t="s">
        <v>537</v>
      </c>
      <c r="C892" s="64" t="s">
        <v>5966</v>
      </c>
      <c r="D892" s="64" t="s">
        <v>5967</v>
      </c>
      <c r="E892" s="64" t="s">
        <v>5968</v>
      </c>
      <c r="F892" s="64" t="s">
        <v>1834</v>
      </c>
      <c r="G892" s="64" t="s">
        <v>38</v>
      </c>
      <c r="H892" s="64" t="s">
        <v>38</v>
      </c>
      <c r="I892" s="64" t="s">
        <v>1795</v>
      </c>
      <c r="J892" s="64" t="s">
        <v>2161</v>
      </c>
      <c r="K892" s="64" t="s">
        <v>1774</v>
      </c>
      <c r="L892" s="64" t="s">
        <v>38</v>
      </c>
      <c r="M892" s="63"/>
      <c r="N892" s="64" t="s">
        <v>1775</v>
      </c>
      <c r="O892" s="65" t="s">
        <v>1774</v>
      </c>
      <c r="P892" s="64" t="s">
        <v>1810</v>
      </c>
      <c r="Q892" s="64" t="s">
        <v>1811</v>
      </c>
      <c r="R892" s="66">
        <v>45473.5</v>
      </c>
      <c r="S892" s="64" t="s">
        <v>1837</v>
      </c>
      <c r="T892" s="66">
        <v>45891.611805555556</v>
      </c>
    </row>
    <row r="893" spans="1:20" ht="16.8" x14ac:dyDescent="0.25">
      <c r="A893" s="64" t="s">
        <v>5969</v>
      </c>
      <c r="B893" s="64" t="s">
        <v>5970</v>
      </c>
      <c r="C893" s="64" t="s">
        <v>5971</v>
      </c>
      <c r="D893" s="64" t="s">
        <v>5972</v>
      </c>
      <c r="E893" s="64" t="s">
        <v>5973</v>
      </c>
      <c r="F893" s="64" t="s">
        <v>1794</v>
      </c>
      <c r="G893" s="64" t="s">
        <v>38</v>
      </c>
      <c r="H893" s="64" t="s">
        <v>1651</v>
      </c>
      <c r="I893" s="64" t="s">
        <v>1795</v>
      </c>
      <c r="J893" s="64" t="s">
        <v>2161</v>
      </c>
      <c r="K893" s="64" t="s">
        <v>1776</v>
      </c>
      <c r="L893" s="64" t="s">
        <v>38</v>
      </c>
      <c r="M893" s="63"/>
      <c r="N893" s="64" t="s">
        <v>1775</v>
      </c>
      <c r="O893" s="65" t="s">
        <v>1776</v>
      </c>
      <c r="P893" s="64" t="s">
        <v>5974</v>
      </c>
      <c r="Q893" s="64" t="s">
        <v>3831</v>
      </c>
      <c r="R893" s="66">
        <v>45831.679166666661</v>
      </c>
      <c r="S893" s="63"/>
      <c r="T893" s="66">
        <v>45890.459722222222</v>
      </c>
    </row>
    <row r="894" spans="1:20" ht="16.8" x14ac:dyDescent="0.25">
      <c r="A894" s="64" t="s">
        <v>5975</v>
      </c>
      <c r="B894" s="64" t="s">
        <v>538</v>
      </c>
      <c r="C894" s="64" t="s">
        <v>5976</v>
      </c>
      <c r="D894" s="64" t="s">
        <v>5977</v>
      </c>
      <c r="E894" s="64" t="s">
        <v>5978</v>
      </c>
      <c r="F894" s="64" t="s">
        <v>1794</v>
      </c>
      <c r="G894" s="64" t="s">
        <v>38</v>
      </c>
      <c r="H894" s="64" t="s">
        <v>1651</v>
      </c>
      <c r="I894" s="64" t="s">
        <v>1795</v>
      </c>
      <c r="J894" s="64" t="s">
        <v>2161</v>
      </c>
      <c r="K894" s="64" t="s">
        <v>1774</v>
      </c>
      <c r="L894" s="64" t="s">
        <v>38</v>
      </c>
      <c r="M894" s="63"/>
      <c r="N894" s="64" t="s">
        <v>1775</v>
      </c>
      <c r="O894" s="65" t="s">
        <v>1774</v>
      </c>
      <c r="P894" s="64" t="s">
        <v>5979</v>
      </c>
      <c r="Q894" s="64" t="s">
        <v>3838</v>
      </c>
      <c r="R894" s="66">
        <v>45720.559027777774</v>
      </c>
      <c r="S894" s="63"/>
      <c r="T894" s="63"/>
    </row>
    <row r="895" spans="1:20" ht="16.8" x14ac:dyDescent="0.25">
      <c r="A895" s="64" t="s">
        <v>5980</v>
      </c>
      <c r="B895" s="64" t="s">
        <v>539</v>
      </c>
      <c r="C895" s="64" t="s">
        <v>5981</v>
      </c>
      <c r="D895" s="64" t="s">
        <v>5982</v>
      </c>
      <c r="E895" s="64" t="s">
        <v>5983</v>
      </c>
      <c r="F895" s="64" t="s">
        <v>1794</v>
      </c>
      <c r="G895" s="64" t="s">
        <v>38</v>
      </c>
      <c r="H895" s="64" t="s">
        <v>1651</v>
      </c>
      <c r="I895" s="64" t="s">
        <v>1795</v>
      </c>
      <c r="J895" s="64" t="s">
        <v>2161</v>
      </c>
      <c r="K895" s="64" t="s">
        <v>1774</v>
      </c>
      <c r="L895" s="64" t="s">
        <v>38</v>
      </c>
      <c r="M895" s="63"/>
      <c r="N895" s="64" t="s">
        <v>1775</v>
      </c>
      <c r="O895" s="65" t="s">
        <v>1774</v>
      </c>
      <c r="P895" s="64" t="s">
        <v>5983</v>
      </c>
      <c r="Q895" s="64" t="s">
        <v>3838</v>
      </c>
      <c r="R895" s="66">
        <v>45598.559027777774</v>
      </c>
      <c r="S895" s="64" t="s">
        <v>1788</v>
      </c>
      <c r="T895" s="66">
        <v>45685.543749999997</v>
      </c>
    </row>
    <row r="896" spans="1:20" ht="16.8" x14ac:dyDescent="0.25">
      <c r="A896" s="64" t="s">
        <v>5984</v>
      </c>
      <c r="B896" s="64" t="s">
        <v>5985</v>
      </c>
      <c r="C896" s="64" t="s">
        <v>5986</v>
      </c>
      <c r="D896" s="64" t="s">
        <v>5987</v>
      </c>
      <c r="E896" s="64" t="s">
        <v>5988</v>
      </c>
      <c r="F896" s="64" t="s">
        <v>1794</v>
      </c>
      <c r="G896" s="64" t="s">
        <v>38</v>
      </c>
      <c r="H896" s="64" t="s">
        <v>1651</v>
      </c>
      <c r="I896" s="64" t="s">
        <v>1795</v>
      </c>
      <c r="J896" s="64" t="s">
        <v>2161</v>
      </c>
      <c r="K896" s="64" t="s">
        <v>1776</v>
      </c>
      <c r="L896" s="64" t="s">
        <v>38</v>
      </c>
      <c r="M896" s="63"/>
      <c r="N896" s="64" t="s">
        <v>1775</v>
      </c>
      <c r="O896" s="65" t="s">
        <v>1776</v>
      </c>
      <c r="P896" s="64" t="s">
        <v>1810</v>
      </c>
      <c r="Q896" s="64" t="s">
        <v>1811</v>
      </c>
      <c r="R896" s="66">
        <v>45473.5</v>
      </c>
      <c r="S896" s="64" t="s">
        <v>1788</v>
      </c>
      <c r="T896" s="66">
        <v>45685.543749999997</v>
      </c>
    </row>
    <row r="897" spans="1:20" ht="16.8" x14ac:dyDescent="0.25">
      <c r="A897" s="64" t="s">
        <v>5989</v>
      </c>
      <c r="B897" s="64" t="s">
        <v>540</v>
      </c>
      <c r="C897" s="64" t="s">
        <v>5990</v>
      </c>
      <c r="D897" s="64" t="s">
        <v>5991</v>
      </c>
      <c r="E897" s="64" t="s">
        <v>5992</v>
      </c>
      <c r="F897" s="64" t="s">
        <v>1794</v>
      </c>
      <c r="G897" s="64" t="s">
        <v>38</v>
      </c>
      <c r="H897" s="64" t="s">
        <v>1650</v>
      </c>
      <c r="I897" s="64" t="s">
        <v>1795</v>
      </c>
      <c r="J897" s="64" t="s">
        <v>2161</v>
      </c>
      <c r="K897" s="64" t="s">
        <v>1774</v>
      </c>
      <c r="L897" s="64" t="s">
        <v>38</v>
      </c>
      <c r="M897" s="63"/>
      <c r="N897" s="64" t="s">
        <v>1775</v>
      </c>
      <c r="O897" s="65" t="s">
        <v>1774</v>
      </c>
      <c r="P897" s="64" t="s">
        <v>1810</v>
      </c>
      <c r="Q897" s="64" t="s">
        <v>1811</v>
      </c>
      <c r="R897" s="66">
        <v>45473.5</v>
      </c>
      <c r="S897" s="64" t="s">
        <v>1788</v>
      </c>
      <c r="T897" s="66">
        <v>45685.543749999997</v>
      </c>
    </row>
    <row r="898" spans="1:20" ht="16.8" x14ac:dyDescent="0.25">
      <c r="A898" s="64" t="s">
        <v>5993</v>
      </c>
      <c r="B898" s="64" t="s">
        <v>5994</v>
      </c>
      <c r="C898" s="64" t="s">
        <v>5995</v>
      </c>
      <c r="D898" s="64" t="s">
        <v>5996</v>
      </c>
      <c r="E898" s="64" t="s">
        <v>5997</v>
      </c>
      <c r="F898" s="64" t="s">
        <v>1794</v>
      </c>
      <c r="G898" s="64" t="s">
        <v>38</v>
      </c>
      <c r="H898" s="64" t="s">
        <v>1652</v>
      </c>
      <c r="I898" s="64" t="s">
        <v>1795</v>
      </c>
      <c r="J898" s="64" t="s">
        <v>2161</v>
      </c>
      <c r="K898" s="64" t="s">
        <v>1776</v>
      </c>
      <c r="L898" s="64" t="s">
        <v>38</v>
      </c>
      <c r="M898" s="63"/>
      <c r="N898" s="64" t="s">
        <v>1775</v>
      </c>
      <c r="O898" s="65" t="s">
        <v>1776</v>
      </c>
      <c r="P898" s="64" t="s">
        <v>5998</v>
      </c>
      <c r="Q898" s="64" t="s">
        <v>1811</v>
      </c>
      <c r="R898" s="66">
        <v>45473.5</v>
      </c>
      <c r="S898" s="64" t="s">
        <v>1779</v>
      </c>
      <c r="T898" s="66">
        <v>45986.334027777775</v>
      </c>
    </row>
    <row r="899" spans="1:20" ht="16.8" x14ac:dyDescent="0.25">
      <c r="A899" s="64" t="s">
        <v>5999</v>
      </c>
      <c r="B899" s="64" t="s">
        <v>6000</v>
      </c>
      <c r="C899" s="64" t="s">
        <v>6001</v>
      </c>
      <c r="D899" s="64" t="s">
        <v>6002</v>
      </c>
      <c r="E899" s="64" t="s">
        <v>6003</v>
      </c>
      <c r="F899" s="64" t="s">
        <v>1794</v>
      </c>
      <c r="G899" s="64" t="s">
        <v>38</v>
      </c>
      <c r="H899" s="64" t="s">
        <v>1652</v>
      </c>
      <c r="I899" s="64" t="s">
        <v>1795</v>
      </c>
      <c r="J899" s="64" t="s">
        <v>2161</v>
      </c>
      <c r="K899" s="64" t="s">
        <v>1776</v>
      </c>
      <c r="L899" s="64" t="s">
        <v>38</v>
      </c>
      <c r="M899" s="63"/>
      <c r="N899" s="64" t="s">
        <v>1775</v>
      </c>
      <c r="O899" s="65" t="s">
        <v>1776</v>
      </c>
      <c r="P899" s="64" t="s">
        <v>1810</v>
      </c>
      <c r="Q899" s="64" t="s">
        <v>1811</v>
      </c>
      <c r="R899" s="66">
        <v>45473.5</v>
      </c>
      <c r="S899" s="64" t="s">
        <v>1788</v>
      </c>
      <c r="T899" s="66">
        <v>45685.544444444444</v>
      </c>
    </row>
    <row r="900" spans="1:20" ht="16.8" x14ac:dyDescent="0.25">
      <c r="A900" s="64" t="s">
        <v>6004</v>
      </c>
      <c r="B900" s="64" t="s">
        <v>6005</v>
      </c>
      <c r="C900" s="64" t="s">
        <v>6006</v>
      </c>
      <c r="D900" s="64" t="s">
        <v>6007</v>
      </c>
      <c r="E900" s="64" t="s">
        <v>6008</v>
      </c>
      <c r="F900" s="64" t="s">
        <v>1794</v>
      </c>
      <c r="G900" s="64" t="s">
        <v>38</v>
      </c>
      <c r="H900" s="64" t="s">
        <v>1650</v>
      </c>
      <c r="I900" s="64" t="s">
        <v>1795</v>
      </c>
      <c r="J900" s="64" t="s">
        <v>2161</v>
      </c>
      <c r="K900" s="64" t="s">
        <v>1776</v>
      </c>
      <c r="L900" s="64" t="s">
        <v>38</v>
      </c>
      <c r="M900" s="63"/>
      <c r="N900" s="64" t="s">
        <v>1775</v>
      </c>
      <c r="O900" s="65" t="s">
        <v>1776</v>
      </c>
      <c r="P900" s="64" t="s">
        <v>1810</v>
      </c>
      <c r="Q900" s="64" t="s">
        <v>1811</v>
      </c>
      <c r="R900" s="66">
        <v>45473.5</v>
      </c>
      <c r="S900" s="64" t="s">
        <v>1788</v>
      </c>
      <c r="T900" s="66">
        <v>45685.545138888891</v>
      </c>
    </row>
    <row r="901" spans="1:20" ht="16.8" x14ac:dyDescent="0.25">
      <c r="A901" s="64" t="s">
        <v>6009</v>
      </c>
      <c r="B901" s="64" t="s">
        <v>6010</v>
      </c>
      <c r="C901" s="64" t="s">
        <v>6011</v>
      </c>
      <c r="D901" s="64" t="s">
        <v>6012</v>
      </c>
      <c r="E901" s="64" t="s">
        <v>6013</v>
      </c>
      <c r="F901" s="64" t="s">
        <v>1794</v>
      </c>
      <c r="G901" s="64" t="s">
        <v>38</v>
      </c>
      <c r="H901" s="64" t="s">
        <v>1650</v>
      </c>
      <c r="I901" s="64" t="s">
        <v>1795</v>
      </c>
      <c r="J901" s="64" t="s">
        <v>2161</v>
      </c>
      <c r="K901" s="64" t="s">
        <v>1776</v>
      </c>
      <c r="L901" s="64" t="s">
        <v>38</v>
      </c>
      <c r="M901" s="63"/>
      <c r="N901" s="64" t="s">
        <v>1775</v>
      </c>
      <c r="O901" s="65" t="s">
        <v>1776</v>
      </c>
      <c r="P901" s="64" t="s">
        <v>1810</v>
      </c>
      <c r="Q901" s="64" t="s">
        <v>1811</v>
      </c>
      <c r="R901" s="66">
        <v>45473.5</v>
      </c>
      <c r="S901" s="64" t="s">
        <v>1779</v>
      </c>
      <c r="T901" s="66">
        <v>46002.604166666664</v>
      </c>
    </row>
    <row r="902" spans="1:20" ht="16.8" x14ac:dyDescent="0.25">
      <c r="A902" s="64" t="s">
        <v>6014</v>
      </c>
      <c r="B902" s="64" t="s">
        <v>6015</v>
      </c>
      <c r="C902" s="64" t="s">
        <v>6016</v>
      </c>
      <c r="D902" s="64" t="s">
        <v>6017</v>
      </c>
      <c r="E902" s="64" t="s">
        <v>6018</v>
      </c>
      <c r="F902" s="64" t="s">
        <v>1794</v>
      </c>
      <c r="G902" s="64" t="s">
        <v>38</v>
      </c>
      <c r="H902" s="64" t="s">
        <v>1651</v>
      </c>
      <c r="I902" s="64" t="s">
        <v>1795</v>
      </c>
      <c r="J902" s="64" t="s">
        <v>2161</v>
      </c>
      <c r="K902" s="64" t="s">
        <v>1776</v>
      </c>
      <c r="L902" s="64" t="s">
        <v>38</v>
      </c>
      <c r="M902" s="63"/>
      <c r="N902" s="64" t="s">
        <v>1775</v>
      </c>
      <c r="O902" s="65" t="s">
        <v>1776</v>
      </c>
      <c r="P902" s="64" t="s">
        <v>6019</v>
      </c>
      <c r="Q902" s="64" t="s">
        <v>3838</v>
      </c>
      <c r="R902" s="66">
        <v>45701.379166666666</v>
      </c>
      <c r="S902" s="64" t="s">
        <v>1779</v>
      </c>
      <c r="T902" s="66">
        <v>45820.361111111109</v>
      </c>
    </row>
    <row r="903" spans="1:20" ht="16.8" x14ac:dyDescent="0.25">
      <c r="A903" s="64" t="s">
        <v>6020</v>
      </c>
      <c r="B903" s="64" t="s">
        <v>6021</v>
      </c>
      <c r="C903" s="64" t="s">
        <v>6022</v>
      </c>
      <c r="D903" s="64" t="s">
        <v>6023</v>
      </c>
      <c r="E903" s="64" t="s">
        <v>6024</v>
      </c>
      <c r="F903" s="64" t="s">
        <v>1876</v>
      </c>
      <c r="G903" s="64" t="s">
        <v>53</v>
      </c>
      <c r="H903" s="64" t="s">
        <v>53</v>
      </c>
      <c r="I903" s="64" t="s">
        <v>1795</v>
      </c>
      <c r="J903" s="64" t="s">
        <v>2161</v>
      </c>
      <c r="K903" s="64" t="s">
        <v>1774</v>
      </c>
      <c r="L903" s="64" t="s">
        <v>53</v>
      </c>
      <c r="M903" s="63"/>
      <c r="N903" s="64" t="s">
        <v>1775</v>
      </c>
      <c r="O903" s="65" t="s">
        <v>1774</v>
      </c>
      <c r="P903" s="64" t="s">
        <v>6021</v>
      </c>
      <c r="Q903" s="64" t="s">
        <v>3831</v>
      </c>
      <c r="R903" s="66">
        <v>45825.773611111108</v>
      </c>
      <c r="S903" s="64" t="s">
        <v>1779</v>
      </c>
      <c r="T903" s="66">
        <v>45985.834027777775</v>
      </c>
    </row>
    <row r="904" spans="1:20" ht="16.8" x14ac:dyDescent="0.25">
      <c r="A904" s="64" t="s">
        <v>6025</v>
      </c>
      <c r="B904" s="64" t="s">
        <v>6026</v>
      </c>
      <c r="C904" s="64" t="s">
        <v>6027</v>
      </c>
      <c r="D904" s="64" t="s">
        <v>6028</v>
      </c>
      <c r="E904" s="64" t="s">
        <v>6029</v>
      </c>
      <c r="F904" s="64" t="s">
        <v>1794</v>
      </c>
      <c r="G904" s="64" t="s">
        <v>38</v>
      </c>
      <c r="H904" s="64" t="s">
        <v>1652</v>
      </c>
      <c r="I904" s="64" t="s">
        <v>1795</v>
      </c>
      <c r="J904" s="64" t="s">
        <v>2161</v>
      </c>
      <c r="K904" s="64" t="s">
        <v>1776</v>
      </c>
      <c r="L904" s="64" t="s">
        <v>38</v>
      </c>
      <c r="M904" s="63"/>
      <c r="N904" s="64" t="s">
        <v>1775</v>
      </c>
      <c r="O904" s="65" t="s">
        <v>1776</v>
      </c>
      <c r="P904" s="64" t="s">
        <v>6030</v>
      </c>
      <c r="Q904" s="64" t="s">
        <v>3831</v>
      </c>
      <c r="R904" s="66">
        <v>45481.377777777772</v>
      </c>
      <c r="S904" s="64" t="s">
        <v>1788</v>
      </c>
      <c r="T904" s="66">
        <v>45873.347222222219</v>
      </c>
    </row>
    <row r="905" spans="1:20" ht="16.8" x14ac:dyDescent="0.25">
      <c r="A905" s="64" t="s">
        <v>6031</v>
      </c>
      <c r="B905" s="64" t="s">
        <v>541</v>
      </c>
      <c r="C905" s="64" t="s">
        <v>6032</v>
      </c>
      <c r="D905" s="64" t="s">
        <v>6033</v>
      </c>
      <c r="E905" s="64" t="s">
        <v>6034</v>
      </c>
      <c r="F905" s="64" t="s">
        <v>1794</v>
      </c>
      <c r="G905" s="64" t="s">
        <v>38</v>
      </c>
      <c r="H905" s="64" t="s">
        <v>1651</v>
      </c>
      <c r="I905" s="64" t="s">
        <v>1795</v>
      </c>
      <c r="J905" s="64" t="s">
        <v>2161</v>
      </c>
      <c r="K905" s="64" t="s">
        <v>1774</v>
      </c>
      <c r="L905" s="64" t="s">
        <v>38</v>
      </c>
      <c r="M905" s="63"/>
      <c r="N905" s="64" t="s">
        <v>1775</v>
      </c>
      <c r="O905" s="65" t="s">
        <v>1774</v>
      </c>
      <c r="P905" s="64" t="s">
        <v>6035</v>
      </c>
      <c r="Q905" s="64" t="s">
        <v>3831</v>
      </c>
      <c r="R905" s="66">
        <v>45940.624305555553</v>
      </c>
      <c r="S905" s="63"/>
      <c r="T905" s="63"/>
    </row>
    <row r="906" spans="1:20" ht="16.8" x14ac:dyDescent="0.25">
      <c r="A906" s="64" t="s">
        <v>6036</v>
      </c>
      <c r="B906" s="64" t="s">
        <v>6037</v>
      </c>
      <c r="C906" s="64" t="s">
        <v>6038</v>
      </c>
      <c r="D906" s="64" t="s">
        <v>6039</v>
      </c>
      <c r="E906" s="64" t="s">
        <v>6040</v>
      </c>
      <c r="F906" s="64" t="s">
        <v>1794</v>
      </c>
      <c r="G906" s="64" t="s">
        <v>38</v>
      </c>
      <c r="H906" s="64" t="s">
        <v>1651</v>
      </c>
      <c r="I906" s="64" t="s">
        <v>1795</v>
      </c>
      <c r="J906" s="64" t="s">
        <v>2161</v>
      </c>
      <c r="K906" s="64" t="s">
        <v>1776</v>
      </c>
      <c r="L906" s="64" t="s">
        <v>38</v>
      </c>
      <c r="M906" s="63"/>
      <c r="N906" s="64" t="s">
        <v>1775</v>
      </c>
      <c r="O906" s="65" t="s">
        <v>1776</v>
      </c>
      <c r="P906" s="64" t="s">
        <v>1810</v>
      </c>
      <c r="Q906" s="64" t="s">
        <v>1811</v>
      </c>
      <c r="R906" s="66">
        <v>45473.5</v>
      </c>
      <c r="S906" s="64" t="s">
        <v>1788</v>
      </c>
      <c r="T906" s="66">
        <v>45863.632638888885</v>
      </c>
    </row>
    <row r="907" spans="1:20" ht="16.8" x14ac:dyDescent="0.25">
      <c r="A907" s="64" t="s">
        <v>6041</v>
      </c>
      <c r="B907" s="64" t="s">
        <v>6042</v>
      </c>
      <c r="C907" s="64" t="s">
        <v>6043</v>
      </c>
      <c r="D907" s="64" t="s">
        <v>6044</v>
      </c>
      <c r="E907" s="64" t="s">
        <v>6045</v>
      </c>
      <c r="F907" s="64" t="s">
        <v>1794</v>
      </c>
      <c r="G907" s="64" t="s">
        <v>38</v>
      </c>
      <c r="H907" s="64" t="s">
        <v>1651</v>
      </c>
      <c r="I907" s="64" t="s">
        <v>1795</v>
      </c>
      <c r="J907" s="64" t="s">
        <v>2161</v>
      </c>
      <c r="K907" s="64" t="s">
        <v>1776</v>
      </c>
      <c r="L907" s="64" t="s">
        <v>38</v>
      </c>
      <c r="M907" s="63"/>
      <c r="N907" s="64" t="s">
        <v>1775</v>
      </c>
      <c r="O907" s="65" t="s">
        <v>1776</v>
      </c>
      <c r="P907" s="64" t="s">
        <v>1810</v>
      </c>
      <c r="Q907" s="64" t="s">
        <v>1811</v>
      </c>
      <c r="R907" s="66">
        <v>45473.5</v>
      </c>
      <c r="S907" s="64" t="s">
        <v>1788</v>
      </c>
      <c r="T907" s="66">
        <v>45780.566666666666</v>
      </c>
    </row>
    <row r="908" spans="1:20" ht="16.8" x14ac:dyDescent="0.25">
      <c r="A908" s="64" t="s">
        <v>6046</v>
      </c>
      <c r="B908" s="64" t="s">
        <v>542</v>
      </c>
      <c r="C908" s="64" t="s">
        <v>6047</v>
      </c>
      <c r="D908" s="64" t="s">
        <v>6048</v>
      </c>
      <c r="E908" s="64" t="s">
        <v>6049</v>
      </c>
      <c r="F908" s="64" t="s">
        <v>1794</v>
      </c>
      <c r="G908" s="64" t="s">
        <v>38</v>
      </c>
      <c r="H908" s="64" t="s">
        <v>1651</v>
      </c>
      <c r="I908" s="64" t="s">
        <v>1795</v>
      </c>
      <c r="J908" s="64" t="s">
        <v>2161</v>
      </c>
      <c r="K908" s="64" t="s">
        <v>1774</v>
      </c>
      <c r="L908" s="64" t="s">
        <v>38</v>
      </c>
      <c r="M908" s="63"/>
      <c r="N908" s="64" t="s">
        <v>1775</v>
      </c>
      <c r="O908" s="65" t="s">
        <v>1774</v>
      </c>
      <c r="P908" s="64" t="s">
        <v>6050</v>
      </c>
      <c r="Q908" s="64" t="s">
        <v>3838</v>
      </c>
      <c r="R908" s="66">
        <v>45668.409722222219</v>
      </c>
      <c r="S908" s="64" t="s">
        <v>1788</v>
      </c>
      <c r="T908" s="66">
        <v>45685.54583333333</v>
      </c>
    </row>
    <row r="909" spans="1:20" ht="16.8" x14ac:dyDescent="0.25">
      <c r="A909" s="64" t="s">
        <v>6051</v>
      </c>
      <c r="B909" s="64" t="s">
        <v>543</v>
      </c>
      <c r="C909" s="64" t="s">
        <v>6052</v>
      </c>
      <c r="D909" s="64" t="s">
        <v>6053</v>
      </c>
      <c r="E909" s="64" t="s">
        <v>6054</v>
      </c>
      <c r="F909" s="64" t="s">
        <v>1794</v>
      </c>
      <c r="G909" s="64" t="s">
        <v>38</v>
      </c>
      <c r="H909" s="64" t="s">
        <v>1651</v>
      </c>
      <c r="I909" s="64" t="s">
        <v>1795</v>
      </c>
      <c r="J909" s="64" t="s">
        <v>2161</v>
      </c>
      <c r="K909" s="64" t="s">
        <v>1774</v>
      </c>
      <c r="L909" s="64" t="s">
        <v>38</v>
      </c>
      <c r="M909" s="63"/>
      <c r="N909" s="64" t="s">
        <v>1775</v>
      </c>
      <c r="O909" s="65" t="s">
        <v>1774</v>
      </c>
      <c r="P909" s="64" t="s">
        <v>6055</v>
      </c>
      <c r="Q909" s="64" t="s">
        <v>3831</v>
      </c>
      <c r="R909" s="66">
        <v>45973.384027777778</v>
      </c>
      <c r="S909" s="63"/>
      <c r="T909" s="63"/>
    </row>
    <row r="910" spans="1:20" ht="16.8" x14ac:dyDescent="0.25">
      <c r="A910" s="64" t="s">
        <v>6056</v>
      </c>
      <c r="B910" s="64" t="s">
        <v>6057</v>
      </c>
      <c r="C910" s="64" t="s">
        <v>6058</v>
      </c>
      <c r="D910" s="64" t="s">
        <v>6059</v>
      </c>
      <c r="E910" s="64" t="s">
        <v>6060</v>
      </c>
      <c r="F910" s="64" t="s">
        <v>1794</v>
      </c>
      <c r="G910" s="64" t="s">
        <v>38</v>
      </c>
      <c r="H910" s="64" t="s">
        <v>1651</v>
      </c>
      <c r="I910" s="64" t="s">
        <v>1795</v>
      </c>
      <c r="J910" s="64" t="s">
        <v>2161</v>
      </c>
      <c r="K910" s="64" t="s">
        <v>1776</v>
      </c>
      <c r="L910" s="64" t="s">
        <v>38</v>
      </c>
      <c r="M910" s="63"/>
      <c r="N910" s="64" t="s">
        <v>1775</v>
      </c>
      <c r="O910" s="65" t="s">
        <v>1776</v>
      </c>
      <c r="P910" s="64" t="s">
        <v>6061</v>
      </c>
      <c r="Q910" s="64" t="s">
        <v>3838</v>
      </c>
      <c r="R910" s="66">
        <v>45701.398611111108</v>
      </c>
      <c r="S910" s="64" t="s">
        <v>1779</v>
      </c>
      <c r="T910" s="66">
        <v>45890.459722222222</v>
      </c>
    </row>
    <row r="911" spans="1:20" ht="16.8" x14ac:dyDescent="0.25">
      <c r="A911" s="64" t="s">
        <v>6062</v>
      </c>
      <c r="B911" s="64" t="s">
        <v>544</v>
      </c>
      <c r="C911" s="64" t="s">
        <v>6063</v>
      </c>
      <c r="D911" s="64" t="s">
        <v>6064</v>
      </c>
      <c r="E911" s="64" t="s">
        <v>6065</v>
      </c>
      <c r="F911" s="64" t="s">
        <v>1794</v>
      </c>
      <c r="G911" s="64" t="s">
        <v>38</v>
      </c>
      <c r="H911" s="64" t="s">
        <v>1652</v>
      </c>
      <c r="I911" s="64" t="s">
        <v>1795</v>
      </c>
      <c r="J911" s="64" t="s">
        <v>2161</v>
      </c>
      <c r="K911" s="64" t="s">
        <v>1774</v>
      </c>
      <c r="L911" s="64" t="s">
        <v>38</v>
      </c>
      <c r="M911" s="63"/>
      <c r="N911" s="64" t="s">
        <v>1775</v>
      </c>
      <c r="O911" s="65" t="s">
        <v>1774</v>
      </c>
      <c r="P911" s="64" t="s">
        <v>1810</v>
      </c>
      <c r="Q911" s="64" t="s">
        <v>1811</v>
      </c>
      <c r="R911" s="66">
        <v>45473.5</v>
      </c>
      <c r="S911" s="64" t="s">
        <v>3838</v>
      </c>
      <c r="T911" s="66">
        <v>45715.704861111109</v>
      </c>
    </row>
    <row r="912" spans="1:20" ht="16.8" x14ac:dyDescent="0.25">
      <c r="A912" s="64" t="s">
        <v>6066</v>
      </c>
      <c r="B912" s="64" t="s">
        <v>6067</v>
      </c>
      <c r="C912" s="64" t="s">
        <v>6068</v>
      </c>
      <c r="D912" s="64" t="s">
        <v>6069</v>
      </c>
      <c r="E912" s="64" t="s">
        <v>6070</v>
      </c>
      <c r="F912" s="64" t="s">
        <v>1794</v>
      </c>
      <c r="G912" s="64" t="s">
        <v>38</v>
      </c>
      <c r="H912" s="64" t="s">
        <v>1652</v>
      </c>
      <c r="I912" s="64" t="s">
        <v>1795</v>
      </c>
      <c r="J912" s="64" t="s">
        <v>2161</v>
      </c>
      <c r="K912" s="64" t="s">
        <v>1776</v>
      </c>
      <c r="L912" s="64" t="s">
        <v>38</v>
      </c>
      <c r="M912" s="63"/>
      <c r="N912" s="64" t="s">
        <v>1775</v>
      </c>
      <c r="O912" s="65" t="s">
        <v>1776</v>
      </c>
      <c r="P912" s="64" t="s">
        <v>6071</v>
      </c>
      <c r="Q912" s="64" t="s">
        <v>3838</v>
      </c>
      <c r="R912" s="66">
        <v>45715.705555555556</v>
      </c>
      <c r="S912" s="63"/>
      <c r="T912" s="66">
        <v>45890.460416666661</v>
      </c>
    </row>
    <row r="913" spans="1:20" ht="16.8" x14ac:dyDescent="0.25">
      <c r="A913" s="64" t="s">
        <v>6072</v>
      </c>
      <c r="B913" s="64" t="s">
        <v>6073</v>
      </c>
      <c r="C913" s="64" t="s">
        <v>6074</v>
      </c>
      <c r="D913" s="64" t="s">
        <v>6075</v>
      </c>
      <c r="E913" s="64" t="s">
        <v>6076</v>
      </c>
      <c r="F913" s="64" t="s">
        <v>1794</v>
      </c>
      <c r="G913" s="64" t="s">
        <v>38</v>
      </c>
      <c r="H913" s="64" t="s">
        <v>1650</v>
      </c>
      <c r="I913" s="64" t="s">
        <v>1795</v>
      </c>
      <c r="J913" s="64" t="s">
        <v>2161</v>
      </c>
      <c r="K913" s="64" t="s">
        <v>1776</v>
      </c>
      <c r="L913" s="64" t="s">
        <v>38</v>
      </c>
      <c r="M913" s="63"/>
      <c r="N913" s="64" t="s">
        <v>1775</v>
      </c>
      <c r="O913" s="65" t="s">
        <v>1776</v>
      </c>
      <c r="P913" s="64" t="s">
        <v>6077</v>
      </c>
      <c r="Q913" s="64" t="s">
        <v>3838</v>
      </c>
      <c r="R913" s="66">
        <v>45598.429166666661</v>
      </c>
      <c r="S913" s="64" t="s">
        <v>1779</v>
      </c>
      <c r="T913" s="66">
        <v>45986.334027777775</v>
      </c>
    </row>
    <row r="914" spans="1:20" ht="16.8" x14ac:dyDescent="0.25">
      <c r="A914" s="64" t="s">
        <v>6078</v>
      </c>
      <c r="B914" s="64" t="s">
        <v>6079</v>
      </c>
      <c r="C914" s="64" t="s">
        <v>6080</v>
      </c>
      <c r="D914" s="64" t="s">
        <v>6081</v>
      </c>
      <c r="E914" s="64" t="s">
        <v>6082</v>
      </c>
      <c r="F914" s="64" t="s">
        <v>1794</v>
      </c>
      <c r="G914" s="64" t="s">
        <v>38</v>
      </c>
      <c r="H914" s="64" t="s">
        <v>1650</v>
      </c>
      <c r="I914" s="64" t="s">
        <v>1795</v>
      </c>
      <c r="J914" s="64" t="s">
        <v>2161</v>
      </c>
      <c r="K914" s="64" t="s">
        <v>1776</v>
      </c>
      <c r="L914" s="64" t="s">
        <v>38</v>
      </c>
      <c r="M914" s="63"/>
      <c r="N914" s="64" t="s">
        <v>1775</v>
      </c>
      <c r="O914" s="65" t="s">
        <v>1776</v>
      </c>
      <c r="P914" s="64" t="s">
        <v>1810</v>
      </c>
      <c r="Q914" s="64" t="s">
        <v>1811</v>
      </c>
      <c r="R914" s="66">
        <v>45473.5</v>
      </c>
      <c r="S914" s="64" t="s">
        <v>1837</v>
      </c>
      <c r="T914" s="66">
        <v>46041.455555555556</v>
      </c>
    </row>
    <row r="915" spans="1:20" ht="16.8" x14ac:dyDescent="0.25">
      <c r="A915" s="64" t="s">
        <v>6083</v>
      </c>
      <c r="B915" s="64" t="s">
        <v>6084</v>
      </c>
      <c r="C915" s="64" t="s">
        <v>6085</v>
      </c>
      <c r="D915" s="64" t="s">
        <v>6086</v>
      </c>
      <c r="E915" s="64" t="s">
        <v>6087</v>
      </c>
      <c r="F915" s="64" t="s">
        <v>1794</v>
      </c>
      <c r="G915" s="64" t="s">
        <v>38</v>
      </c>
      <c r="H915" s="64" t="s">
        <v>1650</v>
      </c>
      <c r="I915" s="64" t="s">
        <v>1795</v>
      </c>
      <c r="J915" s="64" t="s">
        <v>2161</v>
      </c>
      <c r="K915" s="64" t="s">
        <v>1776</v>
      </c>
      <c r="L915" s="64" t="s">
        <v>38</v>
      </c>
      <c r="M915" s="63"/>
      <c r="N915" s="64" t="s">
        <v>1775</v>
      </c>
      <c r="O915" s="65" t="s">
        <v>1776</v>
      </c>
      <c r="P915" s="64" t="s">
        <v>6088</v>
      </c>
      <c r="Q915" s="64" t="s">
        <v>3831</v>
      </c>
      <c r="R915" s="66">
        <v>45841.382638888885</v>
      </c>
      <c r="S915" s="64" t="s">
        <v>1779</v>
      </c>
      <c r="T915" s="66">
        <v>45986.334027777775</v>
      </c>
    </row>
    <row r="916" spans="1:20" ht="16.8" x14ac:dyDescent="0.25">
      <c r="A916" s="64" t="s">
        <v>6089</v>
      </c>
      <c r="B916" s="64" t="s">
        <v>545</v>
      </c>
      <c r="C916" s="64" t="s">
        <v>6090</v>
      </c>
      <c r="D916" s="64" t="s">
        <v>2326</v>
      </c>
      <c r="E916" s="64" t="s">
        <v>6091</v>
      </c>
      <c r="F916" s="64" t="s">
        <v>1794</v>
      </c>
      <c r="G916" s="64" t="s">
        <v>38</v>
      </c>
      <c r="H916" s="64" t="s">
        <v>1650</v>
      </c>
      <c r="I916" s="64" t="s">
        <v>1795</v>
      </c>
      <c r="J916" s="64" t="s">
        <v>2161</v>
      </c>
      <c r="K916" s="64" t="s">
        <v>1774</v>
      </c>
      <c r="L916" s="64" t="s">
        <v>38</v>
      </c>
      <c r="M916" s="63"/>
      <c r="N916" s="64" t="s">
        <v>1775</v>
      </c>
      <c r="O916" s="65" t="s">
        <v>1774</v>
      </c>
      <c r="P916" s="64" t="s">
        <v>6092</v>
      </c>
      <c r="Q916" s="64" t="s">
        <v>3831</v>
      </c>
      <c r="R916" s="66">
        <v>46049.754166666666</v>
      </c>
      <c r="S916" s="63"/>
      <c r="T916" s="63"/>
    </row>
    <row r="917" spans="1:20" ht="16.8" x14ac:dyDescent="0.25">
      <c r="A917" s="64" t="s">
        <v>6093</v>
      </c>
      <c r="B917" s="64" t="s">
        <v>6094</v>
      </c>
      <c r="C917" s="64" t="s">
        <v>5675</v>
      </c>
      <c r="D917" s="64" t="s">
        <v>5676</v>
      </c>
      <c r="E917" s="64" t="s">
        <v>5677</v>
      </c>
      <c r="F917" s="64" t="s">
        <v>1856</v>
      </c>
      <c r="G917" s="64" t="s">
        <v>23</v>
      </c>
      <c r="H917" s="64" t="s">
        <v>23</v>
      </c>
      <c r="I917" s="64" t="s">
        <v>1795</v>
      </c>
      <c r="J917" s="64" t="s">
        <v>2161</v>
      </c>
      <c r="K917" s="64" t="s">
        <v>1774</v>
      </c>
      <c r="L917" s="64" t="s">
        <v>23</v>
      </c>
      <c r="M917" s="63"/>
      <c r="N917" s="64" t="s">
        <v>1775</v>
      </c>
      <c r="O917" s="65" t="s">
        <v>1774</v>
      </c>
      <c r="P917" s="64" t="s">
        <v>6095</v>
      </c>
      <c r="Q917" s="64" t="s">
        <v>1804</v>
      </c>
      <c r="R917" s="66">
        <v>46146.439583333333</v>
      </c>
      <c r="S917" s="63"/>
      <c r="T917" s="63"/>
    </row>
    <row r="918" spans="1:20" ht="16.8" x14ac:dyDescent="0.25">
      <c r="A918" s="64" t="s">
        <v>6096</v>
      </c>
      <c r="B918" s="64" t="s">
        <v>6097</v>
      </c>
      <c r="C918" s="64" t="s">
        <v>6098</v>
      </c>
      <c r="D918" s="64" t="s">
        <v>6099</v>
      </c>
      <c r="E918" s="64" t="s">
        <v>6100</v>
      </c>
      <c r="F918" s="64" t="s">
        <v>1794</v>
      </c>
      <c r="G918" s="64" t="s">
        <v>38</v>
      </c>
      <c r="H918" s="64" t="s">
        <v>1652</v>
      </c>
      <c r="I918" s="64" t="s">
        <v>1795</v>
      </c>
      <c r="J918" s="64" t="s">
        <v>2161</v>
      </c>
      <c r="K918" s="64" t="s">
        <v>1776</v>
      </c>
      <c r="L918" s="64" t="s">
        <v>38</v>
      </c>
      <c r="M918" s="63"/>
      <c r="N918" s="64" t="s">
        <v>1775</v>
      </c>
      <c r="O918" s="65" t="s">
        <v>1776</v>
      </c>
      <c r="P918" s="64" t="s">
        <v>1810</v>
      </c>
      <c r="Q918" s="64" t="s">
        <v>1811</v>
      </c>
      <c r="R918" s="66">
        <v>45473.5</v>
      </c>
      <c r="S918" s="64" t="s">
        <v>1779</v>
      </c>
      <c r="T918" s="66">
        <v>45986.334027777775</v>
      </c>
    </row>
    <row r="919" spans="1:20" ht="16.8" x14ac:dyDescent="0.25">
      <c r="A919" s="64" t="s">
        <v>6101</v>
      </c>
      <c r="B919" s="64" t="s">
        <v>6102</v>
      </c>
      <c r="C919" s="64" t="s">
        <v>6103</v>
      </c>
      <c r="D919" s="64" t="s">
        <v>6104</v>
      </c>
      <c r="E919" s="64" t="s">
        <v>6105</v>
      </c>
      <c r="F919" s="64" t="s">
        <v>1876</v>
      </c>
      <c r="G919" s="64" t="s">
        <v>38</v>
      </c>
      <c r="H919" s="64" t="s">
        <v>38</v>
      </c>
      <c r="I919" s="64" t="s">
        <v>1795</v>
      </c>
      <c r="J919" s="64" t="s">
        <v>2161</v>
      </c>
      <c r="K919" s="64" t="s">
        <v>1776</v>
      </c>
      <c r="L919" s="64" t="s">
        <v>38</v>
      </c>
      <c r="M919" s="63"/>
      <c r="N919" s="64" t="s">
        <v>1775</v>
      </c>
      <c r="O919" s="65" t="s">
        <v>1776</v>
      </c>
      <c r="P919" s="64" t="s">
        <v>1810</v>
      </c>
      <c r="Q919" s="64" t="s">
        <v>1811</v>
      </c>
      <c r="R919" s="66">
        <v>45473.5</v>
      </c>
      <c r="S919" s="64" t="s">
        <v>1837</v>
      </c>
      <c r="T919" s="66">
        <v>46049.409722222219</v>
      </c>
    </row>
    <row r="920" spans="1:20" ht="16.8" x14ac:dyDescent="0.25">
      <c r="A920" s="64" t="s">
        <v>6106</v>
      </c>
      <c r="B920" s="64" t="s">
        <v>546</v>
      </c>
      <c r="C920" s="64" t="s">
        <v>6107</v>
      </c>
      <c r="D920" s="64" t="s">
        <v>6108</v>
      </c>
      <c r="E920" s="64" t="s">
        <v>6109</v>
      </c>
      <c r="F920" s="64" t="s">
        <v>1876</v>
      </c>
      <c r="G920" s="64" t="s">
        <v>38</v>
      </c>
      <c r="H920" s="64" t="s">
        <v>38</v>
      </c>
      <c r="I920" s="64" t="s">
        <v>1772</v>
      </c>
      <c r="J920" s="64" t="s">
        <v>2161</v>
      </c>
      <c r="K920" s="64" t="s">
        <v>1774</v>
      </c>
      <c r="L920" s="64" t="s">
        <v>38</v>
      </c>
      <c r="M920" s="63"/>
      <c r="N920" s="64" t="s">
        <v>1775</v>
      </c>
      <c r="O920" s="65" t="s">
        <v>1774</v>
      </c>
      <c r="P920" s="64" t="s">
        <v>1810</v>
      </c>
      <c r="Q920" s="64" t="s">
        <v>1811</v>
      </c>
      <c r="R920" s="66">
        <v>45473.5</v>
      </c>
      <c r="S920" s="64" t="s">
        <v>1788</v>
      </c>
      <c r="T920" s="66">
        <v>45685.546527777777</v>
      </c>
    </row>
    <row r="921" spans="1:20" ht="16.8" x14ac:dyDescent="0.25">
      <c r="A921" s="64" t="s">
        <v>6110</v>
      </c>
      <c r="B921" s="64" t="s">
        <v>6111</v>
      </c>
      <c r="C921" s="64" t="s">
        <v>6112</v>
      </c>
      <c r="D921" s="64" t="s">
        <v>6113</v>
      </c>
      <c r="E921" s="64" t="s">
        <v>6114</v>
      </c>
      <c r="F921" s="64" t="s">
        <v>1794</v>
      </c>
      <c r="G921" s="64" t="s">
        <v>38</v>
      </c>
      <c r="H921" s="64" t="s">
        <v>1650</v>
      </c>
      <c r="I921" s="64" t="s">
        <v>1795</v>
      </c>
      <c r="J921" s="64" t="s">
        <v>2161</v>
      </c>
      <c r="K921" s="64" t="s">
        <v>1776</v>
      </c>
      <c r="L921" s="63"/>
      <c r="M921" s="64" t="s">
        <v>2155</v>
      </c>
      <c r="N921" s="64" t="s">
        <v>1775</v>
      </c>
      <c r="O921" s="65" t="s">
        <v>1776</v>
      </c>
      <c r="P921" s="63"/>
      <c r="Q921" s="64" t="s">
        <v>1811</v>
      </c>
      <c r="R921" s="66">
        <v>45473.5</v>
      </c>
      <c r="S921" s="64" t="s">
        <v>1811</v>
      </c>
      <c r="T921" s="66">
        <v>45667.484722222223</v>
      </c>
    </row>
    <row r="922" spans="1:20" ht="16.8" x14ac:dyDescent="0.25">
      <c r="A922" s="64" t="s">
        <v>6115</v>
      </c>
      <c r="B922" s="64" t="s">
        <v>6116</v>
      </c>
      <c r="C922" s="64" t="s">
        <v>6117</v>
      </c>
      <c r="D922" s="64" t="s">
        <v>6118</v>
      </c>
      <c r="E922" s="64" t="s">
        <v>6119</v>
      </c>
      <c r="F922" s="64" t="s">
        <v>1876</v>
      </c>
      <c r="G922" s="64" t="s">
        <v>38</v>
      </c>
      <c r="H922" s="64" t="s">
        <v>38</v>
      </c>
      <c r="I922" s="64" t="s">
        <v>1795</v>
      </c>
      <c r="J922" s="64" t="s">
        <v>2161</v>
      </c>
      <c r="K922" s="64" t="s">
        <v>1776</v>
      </c>
      <c r="L922" s="64" t="s">
        <v>38</v>
      </c>
      <c r="M922" s="63"/>
      <c r="N922" s="64" t="s">
        <v>1775</v>
      </c>
      <c r="O922" s="65" t="s">
        <v>1776</v>
      </c>
      <c r="P922" s="64" t="s">
        <v>1810</v>
      </c>
      <c r="Q922" s="64" t="s">
        <v>1811</v>
      </c>
      <c r="R922" s="66">
        <v>45473.5</v>
      </c>
      <c r="S922" s="64" t="s">
        <v>1788</v>
      </c>
      <c r="T922" s="66">
        <v>45786.570833333331</v>
      </c>
    </row>
    <row r="923" spans="1:20" ht="16.8" x14ac:dyDescent="0.25">
      <c r="A923" s="64" t="s">
        <v>6120</v>
      </c>
      <c r="B923" s="64" t="s">
        <v>6121</v>
      </c>
      <c r="C923" s="64" t="s">
        <v>6122</v>
      </c>
      <c r="D923" s="64" t="s">
        <v>6123</v>
      </c>
      <c r="E923" s="64" t="s">
        <v>6124</v>
      </c>
      <c r="F923" s="64" t="s">
        <v>1794</v>
      </c>
      <c r="G923" s="64" t="s">
        <v>38</v>
      </c>
      <c r="H923" s="64" t="s">
        <v>1650</v>
      </c>
      <c r="I923" s="64" t="s">
        <v>1795</v>
      </c>
      <c r="J923" s="64" t="s">
        <v>2161</v>
      </c>
      <c r="K923" s="64" t="s">
        <v>1776</v>
      </c>
      <c r="L923" s="64" t="s">
        <v>38</v>
      </c>
      <c r="M923" s="63"/>
      <c r="N923" s="64" t="s">
        <v>1775</v>
      </c>
      <c r="O923" s="65" t="s">
        <v>1776</v>
      </c>
      <c r="P923" s="64" t="s">
        <v>6125</v>
      </c>
      <c r="Q923" s="64" t="s">
        <v>3831</v>
      </c>
      <c r="R923" s="66">
        <v>45973.397222222222</v>
      </c>
      <c r="S923" s="64" t="s">
        <v>1837</v>
      </c>
      <c r="T923" s="66">
        <v>46029.600694444445</v>
      </c>
    </row>
    <row r="924" spans="1:20" ht="16.8" x14ac:dyDescent="0.25">
      <c r="A924" s="64" t="s">
        <v>6126</v>
      </c>
      <c r="B924" s="64" t="s">
        <v>6127</v>
      </c>
      <c r="C924" s="64" t="s">
        <v>6128</v>
      </c>
      <c r="D924" s="64" t="s">
        <v>6129</v>
      </c>
      <c r="E924" s="64" t="s">
        <v>6130</v>
      </c>
      <c r="F924" s="64" t="s">
        <v>1849</v>
      </c>
      <c r="G924" s="64" t="s">
        <v>38</v>
      </c>
      <c r="H924" s="64" t="s">
        <v>38</v>
      </c>
      <c r="I924" s="64" t="s">
        <v>1795</v>
      </c>
      <c r="J924" s="64" t="s">
        <v>2161</v>
      </c>
      <c r="K924" s="64" t="s">
        <v>1776</v>
      </c>
      <c r="L924" s="64" t="s">
        <v>38</v>
      </c>
      <c r="M924" s="63"/>
      <c r="N924" s="64" t="s">
        <v>1775</v>
      </c>
      <c r="O924" s="65" t="s">
        <v>1776</v>
      </c>
      <c r="P924" s="64" t="s">
        <v>1810</v>
      </c>
      <c r="Q924" s="64" t="s">
        <v>1811</v>
      </c>
      <c r="R924" s="66">
        <v>45473.5</v>
      </c>
      <c r="S924" s="64" t="s">
        <v>1788</v>
      </c>
      <c r="T924" s="66">
        <v>45833.815972222219</v>
      </c>
    </row>
    <row r="925" spans="1:20" ht="16.8" x14ac:dyDescent="0.25">
      <c r="A925" s="64" t="s">
        <v>6131</v>
      </c>
      <c r="B925" s="64" t="s">
        <v>547</v>
      </c>
      <c r="C925" s="64" t="s">
        <v>6132</v>
      </c>
      <c r="D925" s="64" t="s">
        <v>6133</v>
      </c>
      <c r="E925" s="64" t="s">
        <v>6134</v>
      </c>
      <c r="F925" s="64" t="s">
        <v>1794</v>
      </c>
      <c r="G925" s="64" t="s">
        <v>38</v>
      </c>
      <c r="H925" s="64" t="s">
        <v>1650</v>
      </c>
      <c r="I925" s="64" t="s">
        <v>1795</v>
      </c>
      <c r="J925" s="64" t="s">
        <v>2161</v>
      </c>
      <c r="K925" s="64" t="s">
        <v>1774</v>
      </c>
      <c r="L925" s="64" t="s">
        <v>38</v>
      </c>
      <c r="M925" s="63"/>
      <c r="N925" s="64" t="s">
        <v>1775</v>
      </c>
      <c r="O925" s="65" t="s">
        <v>1774</v>
      </c>
      <c r="P925" s="64" t="s">
        <v>6135</v>
      </c>
      <c r="Q925" s="64" t="s">
        <v>3831</v>
      </c>
      <c r="R925" s="66">
        <v>45825.783333333333</v>
      </c>
      <c r="S925" s="63"/>
      <c r="T925" s="63"/>
    </row>
    <row r="926" spans="1:20" ht="16.8" x14ac:dyDescent="0.25">
      <c r="A926" s="64" t="s">
        <v>6136</v>
      </c>
      <c r="B926" s="64" t="s">
        <v>6137</v>
      </c>
      <c r="C926" s="64" t="s">
        <v>6138</v>
      </c>
      <c r="D926" s="64" t="s">
        <v>6139</v>
      </c>
      <c r="E926" s="64" t="s">
        <v>6140</v>
      </c>
      <c r="F926" s="64" t="s">
        <v>1794</v>
      </c>
      <c r="G926" s="64" t="s">
        <v>38</v>
      </c>
      <c r="H926" s="64" t="s">
        <v>1652</v>
      </c>
      <c r="I926" s="64" t="s">
        <v>1795</v>
      </c>
      <c r="J926" s="64" t="s">
        <v>2161</v>
      </c>
      <c r="K926" s="64" t="s">
        <v>1776</v>
      </c>
      <c r="L926" s="64" t="s">
        <v>38</v>
      </c>
      <c r="M926" s="63"/>
      <c r="N926" s="64" t="s">
        <v>1775</v>
      </c>
      <c r="O926" s="65" t="s">
        <v>1776</v>
      </c>
      <c r="P926" s="64" t="s">
        <v>1810</v>
      </c>
      <c r="Q926" s="64" t="s">
        <v>1811</v>
      </c>
      <c r="R926" s="66">
        <v>45473.5</v>
      </c>
      <c r="S926" s="64" t="s">
        <v>1788</v>
      </c>
      <c r="T926" s="66">
        <v>45890.460416666661</v>
      </c>
    </row>
    <row r="927" spans="1:20" ht="16.8" x14ac:dyDescent="0.25">
      <c r="A927" s="64" t="s">
        <v>6141</v>
      </c>
      <c r="B927" s="64" t="s">
        <v>548</v>
      </c>
      <c r="C927" s="64" t="s">
        <v>6142</v>
      </c>
      <c r="D927" s="64" t="s">
        <v>6143</v>
      </c>
      <c r="E927" s="64" t="s">
        <v>6144</v>
      </c>
      <c r="F927" s="64" t="s">
        <v>1849</v>
      </c>
      <c r="G927" s="64" t="s">
        <v>38</v>
      </c>
      <c r="H927" s="64" t="s">
        <v>1652</v>
      </c>
      <c r="I927" s="64" t="s">
        <v>1795</v>
      </c>
      <c r="J927" s="64" t="s">
        <v>2161</v>
      </c>
      <c r="K927" s="64" t="s">
        <v>1774</v>
      </c>
      <c r="L927" s="64" t="s">
        <v>38</v>
      </c>
      <c r="M927" s="63"/>
      <c r="N927" s="64" t="s">
        <v>1775</v>
      </c>
      <c r="O927" s="65" t="s">
        <v>1774</v>
      </c>
      <c r="P927" s="64" t="s">
        <v>1810</v>
      </c>
      <c r="Q927" s="64" t="s">
        <v>1811</v>
      </c>
      <c r="R927" s="66">
        <v>45473.5</v>
      </c>
      <c r="S927" s="64" t="s">
        <v>1788</v>
      </c>
      <c r="T927" s="66">
        <v>45685.547222222223</v>
      </c>
    </row>
    <row r="928" spans="1:20" ht="16.8" x14ac:dyDescent="0.25">
      <c r="A928" s="64" t="s">
        <v>6145</v>
      </c>
      <c r="B928" s="64" t="s">
        <v>6146</v>
      </c>
      <c r="C928" s="64" t="s">
        <v>6147</v>
      </c>
      <c r="D928" s="64" t="s">
        <v>6148</v>
      </c>
      <c r="E928" s="64" t="s">
        <v>6149</v>
      </c>
      <c r="F928" s="64" t="s">
        <v>1794</v>
      </c>
      <c r="G928" s="64" t="s">
        <v>38</v>
      </c>
      <c r="H928" s="64" t="s">
        <v>1652</v>
      </c>
      <c r="I928" s="64" t="s">
        <v>1795</v>
      </c>
      <c r="J928" s="64" t="s">
        <v>2161</v>
      </c>
      <c r="K928" s="64" t="s">
        <v>1776</v>
      </c>
      <c r="L928" s="64" t="s">
        <v>38</v>
      </c>
      <c r="M928" s="63"/>
      <c r="N928" s="64" t="s">
        <v>1775</v>
      </c>
      <c r="O928" s="65" t="s">
        <v>1776</v>
      </c>
      <c r="P928" s="64" t="s">
        <v>1810</v>
      </c>
      <c r="Q928" s="64" t="s">
        <v>1811</v>
      </c>
      <c r="R928" s="66">
        <v>45473.5</v>
      </c>
      <c r="S928" s="64" t="s">
        <v>1788</v>
      </c>
      <c r="T928" s="66">
        <v>45890.461111111108</v>
      </c>
    </row>
    <row r="929" spans="1:20" ht="16.8" x14ac:dyDescent="0.25">
      <c r="A929" s="64" t="s">
        <v>6150</v>
      </c>
      <c r="B929" s="64" t="s">
        <v>6151</v>
      </c>
      <c r="C929" s="64" t="s">
        <v>6152</v>
      </c>
      <c r="D929" s="64" t="s">
        <v>6153</v>
      </c>
      <c r="E929" s="64" t="s">
        <v>6154</v>
      </c>
      <c r="F929" s="64" t="s">
        <v>1794</v>
      </c>
      <c r="G929" s="64" t="s">
        <v>38</v>
      </c>
      <c r="H929" s="64" t="s">
        <v>1652</v>
      </c>
      <c r="I929" s="64" t="s">
        <v>1795</v>
      </c>
      <c r="J929" s="64" t="s">
        <v>2161</v>
      </c>
      <c r="K929" s="64" t="s">
        <v>1776</v>
      </c>
      <c r="L929" s="64" t="s">
        <v>38</v>
      </c>
      <c r="M929" s="63"/>
      <c r="N929" s="64" t="s">
        <v>1775</v>
      </c>
      <c r="O929" s="65" t="s">
        <v>1776</v>
      </c>
      <c r="P929" s="64" t="s">
        <v>1810</v>
      </c>
      <c r="Q929" s="64" t="s">
        <v>1811</v>
      </c>
      <c r="R929" s="66">
        <v>45473.5</v>
      </c>
      <c r="S929" s="64" t="s">
        <v>1779</v>
      </c>
      <c r="T929" s="66">
        <v>45986.334027777775</v>
      </c>
    </row>
    <row r="930" spans="1:20" ht="16.8" x14ac:dyDescent="0.25">
      <c r="A930" s="64" t="s">
        <v>6155</v>
      </c>
      <c r="B930" s="64" t="s">
        <v>549</v>
      </c>
      <c r="C930" s="64" t="s">
        <v>6156</v>
      </c>
      <c r="D930" s="64" t="s">
        <v>6157</v>
      </c>
      <c r="E930" s="64" t="s">
        <v>6158</v>
      </c>
      <c r="F930" s="64" t="s">
        <v>1794</v>
      </c>
      <c r="G930" s="64" t="s">
        <v>65</v>
      </c>
      <c r="H930" s="64" t="s">
        <v>1622</v>
      </c>
      <c r="I930" s="64" t="s">
        <v>1795</v>
      </c>
      <c r="J930" s="64" t="s">
        <v>1786</v>
      </c>
      <c r="K930" s="64" t="s">
        <v>1774</v>
      </c>
      <c r="L930" s="64" t="s">
        <v>65</v>
      </c>
      <c r="M930" s="63"/>
      <c r="N930" s="64" t="s">
        <v>1775</v>
      </c>
      <c r="O930" s="65" t="s">
        <v>1774</v>
      </c>
      <c r="P930" s="64" t="s">
        <v>6159</v>
      </c>
      <c r="Q930" s="64" t="s">
        <v>2190</v>
      </c>
      <c r="R930" s="66">
        <v>45713.563194444439</v>
      </c>
      <c r="S930" s="64" t="s">
        <v>1779</v>
      </c>
      <c r="T930" s="66">
        <v>45919.838194444441</v>
      </c>
    </row>
    <row r="931" spans="1:20" ht="16.8" x14ac:dyDescent="0.25">
      <c r="A931" s="64" t="s">
        <v>6160</v>
      </c>
      <c r="B931" s="64" t="s">
        <v>6161</v>
      </c>
      <c r="C931" s="64" t="s">
        <v>6162</v>
      </c>
      <c r="D931" s="64" t="s">
        <v>6163</v>
      </c>
      <c r="E931" s="64" t="s">
        <v>6164</v>
      </c>
      <c r="F931" s="64" t="s">
        <v>1794</v>
      </c>
      <c r="G931" s="64" t="s">
        <v>15</v>
      </c>
      <c r="H931" s="64" t="s">
        <v>1622</v>
      </c>
      <c r="I931" s="64" t="s">
        <v>1795</v>
      </c>
      <c r="J931" s="64" t="s">
        <v>1786</v>
      </c>
      <c r="K931" s="64" t="s">
        <v>1776</v>
      </c>
      <c r="L931" s="64" t="s">
        <v>15</v>
      </c>
      <c r="M931" s="63"/>
      <c r="N931" s="64" t="s">
        <v>1775</v>
      </c>
      <c r="O931" s="65" t="s">
        <v>1776</v>
      </c>
      <c r="P931" s="64" t="s">
        <v>1810</v>
      </c>
      <c r="Q931" s="64" t="s">
        <v>1811</v>
      </c>
      <c r="R931" s="66">
        <v>45473.5</v>
      </c>
      <c r="S931" s="64" t="s">
        <v>1788</v>
      </c>
      <c r="T931" s="66">
        <v>45685.549305555556</v>
      </c>
    </row>
    <row r="932" spans="1:20" ht="16.8" x14ac:dyDescent="0.25">
      <c r="A932" s="64" t="s">
        <v>6165</v>
      </c>
      <c r="B932" s="64" t="s">
        <v>550</v>
      </c>
      <c r="C932" s="64" t="s">
        <v>6166</v>
      </c>
      <c r="D932" s="64" t="s">
        <v>6167</v>
      </c>
      <c r="E932" s="64" t="s">
        <v>6168</v>
      </c>
      <c r="F932" s="64" t="s">
        <v>1802</v>
      </c>
      <c r="G932" s="64" t="s">
        <v>65</v>
      </c>
      <c r="H932" s="64" t="s">
        <v>1622</v>
      </c>
      <c r="I932" s="64" t="s">
        <v>1772</v>
      </c>
      <c r="J932" s="64" t="s">
        <v>1786</v>
      </c>
      <c r="K932" s="64" t="s">
        <v>1774</v>
      </c>
      <c r="L932" s="64" t="s">
        <v>65</v>
      </c>
      <c r="M932" s="63"/>
      <c r="N932" s="64" t="s">
        <v>1775</v>
      </c>
      <c r="O932" s="65" t="s">
        <v>1774</v>
      </c>
      <c r="P932" s="64" t="s">
        <v>1810</v>
      </c>
      <c r="Q932" s="64" t="s">
        <v>1811</v>
      </c>
      <c r="R932" s="66">
        <v>45473.5</v>
      </c>
      <c r="S932" s="64" t="s">
        <v>1779</v>
      </c>
      <c r="T932" s="66">
        <v>45919.838194444441</v>
      </c>
    </row>
    <row r="933" spans="1:20" ht="16.8" x14ac:dyDescent="0.25">
      <c r="A933" s="64" t="s">
        <v>6169</v>
      </c>
      <c r="B933" s="64" t="s">
        <v>551</v>
      </c>
      <c r="C933" s="64" t="s">
        <v>6170</v>
      </c>
      <c r="D933" s="64" t="s">
        <v>6171</v>
      </c>
      <c r="E933" s="64" t="s">
        <v>6172</v>
      </c>
      <c r="F933" s="64" t="s">
        <v>1794</v>
      </c>
      <c r="G933" s="64" t="s">
        <v>65</v>
      </c>
      <c r="H933" s="64" t="s">
        <v>1622</v>
      </c>
      <c r="I933" s="64" t="s">
        <v>1795</v>
      </c>
      <c r="J933" s="64" t="s">
        <v>1786</v>
      </c>
      <c r="K933" s="64" t="s">
        <v>1774</v>
      </c>
      <c r="L933" s="64" t="s">
        <v>65</v>
      </c>
      <c r="M933" s="63"/>
      <c r="N933" s="64" t="s">
        <v>1775</v>
      </c>
      <c r="O933" s="65" t="s">
        <v>1774</v>
      </c>
      <c r="P933" s="64" t="s">
        <v>6173</v>
      </c>
      <c r="Q933" s="64" t="s">
        <v>1788</v>
      </c>
      <c r="R933" s="66">
        <v>45808.470138888886</v>
      </c>
      <c r="S933" s="64" t="s">
        <v>1779</v>
      </c>
      <c r="T933" s="66">
        <v>45919.838888888888</v>
      </c>
    </row>
    <row r="934" spans="1:20" ht="16.8" x14ac:dyDescent="0.25">
      <c r="A934" s="64" t="s">
        <v>6174</v>
      </c>
      <c r="B934" s="64" t="s">
        <v>552</v>
      </c>
      <c r="C934" s="64" t="s">
        <v>6175</v>
      </c>
      <c r="D934" s="64" t="s">
        <v>6176</v>
      </c>
      <c r="E934" s="64" t="s">
        <v>6177</v>
      </c>
      <c r="F934" s="64" t="s">
        <v>1834</v>
      </c>
      <c r="G934" s="64" t="s">
        <v>65</v>
      </c>
      <c r="H934" s="64" t="s">
        <v>1622</v>
      </c>
      <c r="I934" s="64" t="s">
        <v>1795</v>
      </c>
      <c r="J934" s="64" t="s">
        <v>1786</v>
      </c>
      <c r="K934" s="64" t="s">
        <v>1774</v>
      </c>
      <c r="L934" s="64" t="s">
        <v>65</v>
      </c>
      <c r="M934" s="63"/>
      <c r="N934" s="64" t="s">
        <v>1775</v>
      </c>
      <c r="O934" s="65" t="s">
        <v>1774</v>
      </c>
      <c r="P934" s="64" t="s">
        <v>1810</v>
      </c>
      <c r="Q934" s="64" t="s">
        <v>1811</v>
      </c>
      <c r="R934" s="66">
        <v>45473.5</v>
      </c>
      <c r="S934" s="64" t="s">
        <v>1779</v>
      </c>
      <c r="T934" s="66">
        <v>45919.838888888888</v>
      </c>
    </row>
    <row r="935" spans="1:20" ht="16.8" x14ac:dyDescent="0.25">
      <c r="A935" s="64" t="s">
        <v>6178</v>
      </c>
      <c r="B935" s="64" t="s">
        <v>6179</v>
      </c>
      <c r="C935" s="64" t="s">
        <v>6180</v>
      </c>
      <c r="D935" s="64" t="s">
        <v>6181</v>
      </c>
      <c r="E935" s="64" t="s">
        <v>6182</v>
      </c>
      <c r="F935" s="64" t="s">
        <v>1876</v>
      </c>
      <c r="G935" s="64" t="s">
        <v>58</v>
      </c>
      <c r="H935" s="64" t="s">
        <v>1645</v>
      </c>
      <c r="I935" s="64" t="s">
        <v>1795</v>
      </c>
      <c r="J935" s="64" t="s">
        <v>1786</v>
      </c>
      <c r="K935" s="64" t="s">
        <v>1774</v>
      </c>
      <c r="L935" s="64" t="s">
        <v>58</v>
      </c>
      <c r="M935" s="63"/>
      <c r="N935" s="64" t="s">
        <v>1775</v>
      </c>
      <c r="O935" s="65" t="s">
        <v>1776</v>
      </c>
      <c r="P935" s="64" t="s">
        <v>6183</v>
      </c>
      <c r="Q935" s="64" t="s">
        <v>1788</v>
      </c>
      <c r="R935" s="66">
        <v>45698.704861111109</v>
      </c>
      <c r="S935" s="64" t="s">
        <v>1779</v>
      </c>
      <c r="T935" s="66">
        <v>45988.815277777772</v>
      </c>
    </row>
    <row r="936" spans="1:20" ht="16.8" x14ac:dyDescent="0.25">
      <c r="A936" s="64" t="s">
        <v>6184</v>
      </c>
      <c r="B936" s="64" t="s">
        <v>6185</v>
      </c>
      <c r="C936" s="64" t="s">
        <v>6186</v>
      </c>
      <c r="D936" s="64" t="s">
        <v>6187</v>
      </c>
      <c r="E936" s="64" t="s">
        <v>6188</v>
      </c>
      <c r="F936" s="64" t="s">
        <v>1794</v>
      </c>
      <c r="G936" s="64" t="s">
        <v>65</v>
      </c>
      <c r="H936" s="64" t="s">
        <v>1622</v>
      </c>
      <c r="I936" s="64" t="s">
        <v>1795</v>
      </c>
      <c r="J936" s="64" t="s">
        <v>1786</v>
      </c>
      <c r="K936" s="64" t="s">
        <v>1776</v>
      </c>
      <c r="L936" s="64" t="s">
        <v>65</v>
      </c>
      <c r="M936" s="63"/>
      <c r="N936" s="64" t="s">
        <v>1775</v>
      </c>
      <c r="O936" s="65" t="s">
        <v>1776</v>
      </c>
      <c r="P936" s="64" t="s">
        <v>6189</v>
      </c>
      <c r="Q936" s="64" t="s">
        <v>1827</v>
      </c>
      <c r="R936" s="66">
        <v>45883.835416666661</v>
      </c>
      <c r="S936" s="64" t="s">
        <v>1837</v>
      </c>
      <c r="T936" s="66">
        <v>46016.710416666661</v>
      </c>
    </row>
    <row r="937" spans="1:20" ht="16.8" x14ac:dyDescent="0.25">
      <c r="A937" s="64" t="s">
        <v>6190</v>
      </c>
      <c r="B937" s="64" t="s">
        <v>6191</v>
      </c>
      <c r="C937" s="64" t="s">
        <v>6192</v>
      </c>
      <c r="D937" s="64" t="s">
        <v>4412</v>
      </c>
      <c r="E937" s="64" t="s">
        <v>6193</v>
      </c>
      <c r="F937" s="64" t="s">
        <v>1794</v>
      </c>
      <c r="G937" s="64" t="s">
        <v>48</v>
      </c>
      <c r="H937" s="64" t="s">
        <v>6194</v>
      </c>
      <c r="I937" s="64" t="s">
        <v>1795</v>
      </c>
      <c r="J937" s="64" t="s">
        <v>1786</v>
      </c>
      <c r="K937" s="64" t="s">
        <v>1774</v>
      </c>
      <c r="L937" s="64" t="s">
        <v>48</v>
      </c>
      <c r="M937" s="63"/>
      <c r="N937" s="64" t="s">
        <v>1775</v>
      </c>
      <c r="O937" s="65" t="s">
        <v>1774</v>
      </c>
      <c r="P937" s="64" t="s">
        <v>1810</v>
      </c>
      <c r="Q937" s="64" t="s">
        <v>1811</v>
      </c>
      <c r="R937" s="66">
        <v>45473.5</v>
      </c>
      <c r="S937" s="64" t="s">
        <v>1837</v>
      </c>
      <c r="T937" s="66">
        <v>46076.627083333333</v>
      </c>
    </row>
    <row r="938" spans="1:20" ht="16.8" x14ac:dyDescent="0.25">
      <c r="A938" s="64" t="s">
        <v>6198</v>
      </c>
      <c r="B938" s="64" t="s">
        <v>553</v>
      </c>
      <c r="C938" s="64" t="s">
        <v>6199</v>
      </c>
      <c r="D938" s="64" t="s">
        <v>6200</v>
      </c>
      <c r="E938" s="64" t="s">
        <v>6201</v>
      </c>
      <c r="F938" s="64" t="s">
        <v>1794</v>
      </c>
      <c r="G938" s="64" t="s">
        <v>65</v>
      </c>
      <c r="H938" s="64" t="s">
        <v>1622</v>
      </c>
      <c r="I938" s="64" t="s">
        <v>1795</v>
      </c>
      <c r="J938" s="64" t="s">
        <v>1786</v>
      </c>
      <c r="K938" s="64" t="s">
        <v>1774</v>
      </c>
      <c r="L938" s="64" t="s">
        <v>65</v>
      </c>
      <c r="M938" s="63"/>
      <c r="N938" s="64" t="s">
        <v>1775</v>
      </c>
      <c r="O938" s="65" t="s">
        <v>1774</v>
      </c>
      <c r="P938" s="64" t="s">
        <v>6202</v>
      </c>
      <c r="Q938" s="64" t="s">
        <v>1778</v>
      </c>
      <c r="R938" s="66">
        <v>45798.356249999997</v>
      </c>
      <c r="S938" s="64" t="s">
        <v>1779</v>
      </c>
      <c r="T938" s="66">
        <v>45919.841666666667</v>
      </c>
    </row>
    <row r="939" spans="1:20" ht="16.8" x14ac:dyDescent="0.25">
      <c r="A939" s="64" t="s">
        <v>6203</v>
      </c>
      <c r="B939" s="64" t="s">
        <v>554</v>
      </c>
      <c r="C939" s="64" t="s">
        <v>6204</v>
      </c>
      <c r="D939" s="64" t="s">
        <v>6205</v>
      </c>
      <c r="E939" s="64" t="s">
        <v>6206</v>
      </c>
      <c r="F939" s="64" t="s">
        <v>1794</v>
      </c>
      <c r="G939" s="64" t="s">
        <v>65</v>
      </c>
      <c r="H939" s="64" t="s">
        <v>1622</v>
      </c>
      <c r="I939" s="64" t="s">
        <v>1795</v>
      </c>
      <c r="J939" s="64" t="s">
        <v>1786</v>
      </c>
      <c r="K939" s="64" t="s">
        <v>1774</v>
      </c>
      <c r="L939" s="64" t="s">
        <v>65</v>
      </c>
      <c r="M939" s="63"/>
      <c r="N939" s="64" t="s">
        <v>1775</v>
      </c>
      <c r="O939" s="65" t="s">
        <v>1774</v>
      </c>
      <c r="P939" s="64" t="s">
        <v>6207</v>
      </c>
      <c r="Q939" s="64" t="s">
        <v>1827</v>
      </c>
      <c r="R939" s="66">
        <v>45965.616666666661</v>
      </c>
      <c r="S939" s="63"/>
      <c r="T939" s="63"/>
    </row>
    <row r="940" spans="1:20" ht="16.8" x14ac:dyDescent="0.25">
      <c r="A940" s="64" t="s">
        <v>6208</v>
      </c>
      <c r="B940" s="64" t="s">
        <v>555</v>
      </c>
      <c r="C940" s="64" t="s">
        <v>6209</v>
      </c>
      <c r="D940" s="64" t="s">
        <v>6210</v>
      </c>
      <c r="E940" s="64" t="s">
        <v>6211</v>
      </c>
      <c r="F940" s="64" t="s">
        <v>1856</v>
      </c>
      <c r="G940" s="64" t="s">
        <v>65</v>
      </c>
      <c r="H940" s="64" t="s">
        <v>1643</v>
      </c>
      <c r="I940" s="64" t="s">
        <v>1772</v>
      </c>
      <c r="J940" s="64" t="s">
        <v>1786</v>
      </c>
      <c r="K940" s="64" t="s">
        <v>1774</v>
      </c>
      <c r="L940" s="64" t="s">
        <v>65</v>
      </c>
      <c r="M940" s="63"/>
      <c r="N940" s="64" t="s">
        <v>1775</v>
      </c>
      <c r="O940" s="65" t="s">
        <v>1774</v>
      </c>
      <c r="P940" s="64" t="s">
        <v>6212</v>
      </c>
      <c r="Q940" s="64" t="s">
        <v>1811</v>
      </c>
      <c r="R940" s="66">
        <v>45473.5</v>
      </c>
      <c r="S940" s="64" t="s">
        <v>1779</v>
      </c>
      <c r="T940" s="66">
        <v>45919.847916666666</v>
      </c>
    </row>
    <row r="941" spans="1:20" ht="16.8" x14ac:dyDescent="0.25">
      <c r="A941" s="64" t="s">
        <v>6213</v>
      </c>
      <c r="B941" s="64" t="s">
        <v>556</v>
      </c>
      <c r="C941" s="64" t="s">
        <v>6214</v>
      </c>
      <c r="D941" s="64" t="s">
        <v>6215</v>
      </c>
      <c r="E941" s="64" t="s">
        <v>6216</v>
      </c>
      <c r="F941" s="64" t="s">
        <v>1849</v>
      </c>
      <c r="G941" s="64" t="s">
        <v>65</v>
      </c>
      <c r="H941" s="64" t="s">
        <v>1622</v>
      </c>
      <c r="I941" s="64" t="s">
        <v>1795</v>
      </c>
      <c r="J941" s="64" t="s">
        <v>1786</v>
      </c>
      <c r="K941" s="64" t="s">
        <v>1774</v>
      </c>
      <c r="L941" s="64" t="s">
        <v>65</v>
      </c>
      <c r="M941" s="63"/>
      <c r="N941" s="64" t="s">
        <v>1775</v>
      </c>
      <c r="O941" s="65" t="s">
        <v>1774</v>
      </c>
      <c r="P941" s="64" t="s">
        <v>6217</v>
      </c>
      <c r="Q941" s="64" t="s">
        <v>1827</v>
      </c>
      <c r="R941" s="66">
        <v>46048.681250000001</v>
      </c>
      <c r="S941" s="63"/>
      <c r="T941" s="63"/>
    </row>
    <row r="942" spans="1:20" ht="16.8" x14ac:dyDescent="0.25">
      <c r="A942" s="64" t="s">
        <v>6218</v>
      </c>
      <c r="B942" s="64" t="s">
        <v>6219</v>
      </c>
      <c r="C942" s="64" t="s">
        <v>6220</v>
      </c>
      <c r="D942" s="64" t="s">
        <v>6221</v>
      </c>
      <c r="E942" s="64" t="s">
        <v>6222</v>
      </c>
      <c r="F942" s="64" t="s">
        <v>1794</v>
      </c>
      <c r="G942" s="64" t="s">
        <v>65</v>
      </c>
      <c r="H942" s="64" t="s">
        <v>1622</v>
      </c>
      <c r="I942" s="64" t="s">
        <v>1795</v>
      </c>
      <c r="J942" s="64" t="s">
        <v>1786</v>
      </c>
      <c r="K942" s="64" t="s">
        <v>1774</v>
      </c>
      <c r="L942" s="64" t="s">
        <v>65</v>
      </c>
      <c r="M942" s="63"/>
      <c r="N942" s="64" t="s">
        <v>1775</v>
      </c>
      <c r="O942" s="65" t="s">
        <v>1774</v>
      </c>
      <c r="P942" s="64" t="s">
        <v>1810</v>
      </c>
      <c r="Q942" s="64" t="s">
        <v>1811</v>
      </c>
      <c r="R942" s="66">
        <v>45473.5</v>
      </c>
      <c r="S942" s="64" t="s">
        <v>1779</v>
      </c>
      <c r="T942" s="66">
        <v>45919.842361111107</v>
      </c>
    </row>
    <row r="943" spans="1:20" ht="16.8" x14ac:dyDescent="0.25">
      <c r="A943" s="64" t="s">
        <v>6223</v>
      </c>
      <c r="B943" s="64" t="s">
        <v>557</v>
      </c>
      <c r="C943" s="64" t="s">
        <v>6224</v>
      </c>
      <c r="D943" s="64" t="s">
        <v>6225</v>
      </c>
      <c r="E943" s="64" t="s">
        <v>6226</v>
      </c>
      <c r="F943" s="64" t="s">
        <v>1876</v>
      </c>
      <c r="G943" s="64" t="s">
        <v>65</v>
      </c>
      <c r="H943" s="64" t="s">
        <v>1622</v>
      </c>
      <c r="I943" s="64" t="s">
        <v>1795</v>
      </c>
      <c r="J943" s="64" t="s">
        <v>1786</v>
      </c>
      <c r="K943" s="64" t="s">
        <v>1774</v>
      </c>
      <c r="L943" s="64" t="s">
        <v>65</v>
      </c>
      <c r="M943" s="63"/>
      <c r="N943" s="64" t="s">
        <v>1775</v>
      </c>
      <c r="O943" s="65" t="s">
        <v>1774</v>
      </c>
      <c r="P943" s="64" t="s">
        <v>1810</v>
      </c>
      <c r="Q943" s="64" t="s">
        <v>1811</v>
      </c>
      <c r="R943" s="66">
        <v>45473.5</v>
      </c>
      <c r="S943" s="64" t="s">
        <v>1779</v>
      </c>
      <c r="T943" s="66">
        <v>45919.842361111107</v>
      </c>
    </row>
    <row r="944" spans="1:20" ht="16.8" x14ac:dyDescent="0.25">
      <c r="A944" s="64" t="s">
        <v>6227</v>
      </c>
      <c r="B944" s="64" t="s">
        <v>558</v>
      </c>
      <c r="C944" s="64" t="s">
        <v>6228</v>
      </c>
      <c r="D944" s="64" t="s">
        <v>6229</v>
      </c>
      <c r="E944" s="64" t="s">
        <v>6230</v>
      </c>
      <c r="F944" s="64" t="s">
        <v>1849</v>
      </c>
      <c r="G944" s="64" t="s">
        <v>65</v>
      </c>
      <c r="H944" s="64" t="s">
        <v>1622</v>
      </c>
      <c r="I944" s="64" t="s">
        <v>1795</v>
      </c>
      <c r="J944" s="64" t="s">
        <v>1786</v>
      </c>
      <c r="K944" s="64" t="s">
        <v>1774</v>
      </c>
      <c r="L944" s="64" t="s">
        <v>65</v>
      </c>
      <c r="M944" s="63"/>
      <c r="N944" s="64" t="s">
        <v>1775</v>
      </c>
      <c r="O944" s="65" t="s">
        <v>1774</v>
      </c>
      <c r="P944" s="64" t="s">
        <v>1810</v>
      </c>
      <c r="Q944" s="64" t="s">
        <v>1811</v>
      </c>
      <c r="R944" s="66">
        <v>45473.5</v>
      </c>
      <c r="S944" s="64" t="s">
        <v>1779</v>
      </c>
      <c r="T944" s="66">
        <v>45919.842361111107</v>
      </c>
    </row>
    <row r="945" spans="1:20" ht="16.8" x14ac:dyDescent="0.25">
      <c r="A945" s="64" t="s">
        <v>6231</v>
      </c>
      <c r="B945" s="64" t="s">
        <v>559</v>
      </c>
      <c r="C945" s="64" t="s">
        <v>6232</v>
      </c>
      <c r="D945" s="64" t="s">
        <v>6233</v>
      </c>
      <c r="E945" s="64" t="s">
        <v>6234</v>
      </c>
      <c r="F945" s="64" t="s">
        <v>1794</v>
      </c>
      <c r="G945" s="64" t="s">
        <v>65</v>
      </c>
      <c r="H945" s="64" t="s">
        <v>1622</v>
      </c>
      <c r="I945" s="64" t="s">
        <v>1795</v>
      </c>
      <c r="J945" s="64" t="s">
        <v>1786</v>
      </c>
      <c r="K945" s="64" t="s">
        <v>1774</v>
      </c>
      <c r="L945" s="64" t="s">
        <v>65</v>
      </c>
      <c r="M945" s="63"/>
      <c r="N945" s="64" t="s">
        <v>1775</v>
      </c>
      <c r="O945" s="65" t="s">
        <v>1774</v>
      </c>
      <c r="P945" s="64" t="s">
        <v>6235</v>
      </c>
      <c r="Q945" s="64" t="s">
        <v>1827</v>
      </c>
      <c r="R945" s="66">
        <v>46048.560416666667</v>
      </c>
      <c r="S945" s="63"/>
      <c r="T945" s="63"/>
    </row>
    <row r="946" spans="1:20" ht="16.8" x14ac:dyDescent="0.25">
      <c r="A946" s="64" t="s">
        <v>6236</v>
      </c>
      <c r="B946" s="64" t="s">
        <v>6237</v>
      </c>
      <c r="C946" s="64" t="s">
        <v>4256</v>
      </c>
      <c r="D946" s="64" t="s">
        <v>4257</v>
      </c>
      <c r="E946" s="64" t="s">
        <v>4258</v>
      </c>
      <c r="F946" s="64" t="s">
        <v>1849</v>
      </c>
      <c r="G946" s="64" t="s">
        <v>61</v>
      </c>
      <c r="H946" s="64" t="s">
        <v>1621</v>
      </c>
      <c r="I946" s="64" t="s">
        <v>1795</v>
      </c>
      <c r="J946" s="64" t="s">
        <v>1786</v>
      </c>
      <c r="K946" s="64" t="s">
        <v>1774</v>
      </c>
      <c r="L946" s="64" t="s">
        <v>61</v>
      </c>
      <c r="M946" s="63"/>
      <c r="N946" s="64" t="s">
        <v>1775</v>
      </c>
      <c r="O946" s="65" t="s">
        <v>1776</v>
      </c>
      <c r="P946" s="64" t="s">
        <v>6238</v>
      </c>
      <c r="Q946" s="64" t="s">
        <v>1811</v>
      </c>
      <c r="R946" s="66">
        <v>45473.5</v>
      </c>
      <c r="S946" s="64" t="s">
        <v>1828</v>
      </c>
      <c r="T946" s="66">
        <v>46071.568055555552</v>
      </c>
    </row>
    <row r="947" spans="1:20" ht="16.8" x14ac:dyDescent="0.25">
      <c r="A947" s="64" t="s">
        <v>6239</v>
      </c>
      <c r="B947" s="64" t="s">
        <v>6240</v>
      </c>
      <c r="C947" s="64" t="s">
        <v>6241</v>
      </c>
      <c r="D947" s="64" t="s">
        <v>6242</v>
      </c>
      <c r="E947" s="64" t="s">
        <v>6243</v>
      </c>
      <c r="F947" s="64" t="s">
        <v>1834</v>
      </c>
      <c r="G947" s="64" t="s">
        <v>41</v>
      </c>
      <c r="H947" s="64" t="s">
        <v>1659</v>
      </c>
      <c r="I947" s="64" t="s">
        <v>1772</v>
      </c>
      <c r="J947" s="64" t="s">
        <v>1786</v>
      </c>
      <c r="K947" s="64" t="s">
        <v>1774</v>
      </c>
      <c r="L947" s="64" t="s">
        <v>41</v>
      </c>
      <c r="M947" s="63"/>
      <c r="N947" s="64" t="s">
        <v>1775</v>
      </c>
      <c r="O947" s="65" t="s">
        <v>1774</v>
      </c>
      <c r="P947" s="64" t="s">
        <v>6212</v>
      </c>
      <c r="Q947" s="64" t="s">
        <v>1811</v>
      </c>
      <c r="R947" s="66">
        <v>45473.5</v>
      </c>
      <c r="S947" s="64" t="s">
        <v>1837</v>
      </c>
      <c r="T947" s="66">
        <v>46132.709027777775</v>
      </c>
    </row>
    <row r="948" spans="1:20" ht="16.8" x14ac:dyDescent="0.25">
      <c r="A948" s="64" t="s">
        <v>6248</v>
      </c>
      <c r="B948" s="64" t="s">
        <v>6249</v>
      </c>
      <c r="C948" s="64" t="s">
        <v>6244</v>
      </c>
      <c r="D948" s="64" t="s">
        <v>6245</v>
      </c>
      <c r="E948" s="64" t="s">
        <v>6246</v>
      </c>
      <c r="F948" s="64" t="s">
        <v>1794</v>
      </c>
      <c r="G948" s="64" t="s">
        <v>48</v>
      </c>
      <c r="H948" s="64" t="s">
        <v>6194</v>
      </c>
      <c r="I948" s="64" t="s">
        <v>1795</v>
      </c>
      <c r="J948" s="64" t="s">
        <v>1786</v>
      </c>
      <c r="K948" s="64" t="s">
        <v>1774</v>
      </c>
      <c r="L948" s="64" t="s">
        <v>48</v>
      </c>
      <c r="M948" s="63"/>
      <c r="N948" s="64" t="s">
        <v>1775</v>
      </c>
      <c r="O948" s="65" t="s">
        <v>1774</v>
      </c>
      <c r="P948" s="64" t="s">
        <v>6247</v>
      </c>
      <c r="Q948" s="64" t="s">
        <v>1788</v>
      </c>
      <c r="R948" s="66">
        <v>45726.774305555555</v>
      </c>
      <c r="S948" s="64" t="s">
        <v>1837</v>
      </c>
      <c r="T948" s="66">
        <v>46076.627083333333</v>
      </c>
    </row>
    <row r="949" spans="1:20" ht="16.8" x14ac:dyDescent="0.25">
      <c r="A949" s="64" t="s">
        <v>6250</v>
      </c>
      <c r="B949" s="64" t="s">
        <v>560</v>
      </c>
      <c r="C949" s="64" t="s">
        <v>6251</v>
      </c>
      <c r="D949" s="64" t="s">
        <v>3483</v>
      </c>
      <c r="E949" s="64" t="s">
        <v>6252</v>
      </c>
      <c r="F949" s="64" t="s">
        <v>1794</v>
      </c>
      <c r="G949" s="64" t="s">
        <v>65</v>
      </c>
      <c r="H949" s="64" t="s">
        <v>1622</v>
      </c>
      <c r="I949" s="64" t="s">
        <v>1795</v>
      </c>
      <c r="J949" s="64" t="s">
        <v>1786</v>
      </c>
      <c r="K949" s="64" t="s">
        <v>1774</v>
      </c>
      <c r="L949" s="64" t="s">
        <v>65</v>
      </c>
      <c r="M949" s="63"/>
      <c r="N949" s="64" t="s">
        <v>1775</v>
      </c>
      <c r="O949" s="65" t="s">
        <v>1774</v>
      </c>
      <c r="P949" s="64" t="s">
        <v>6253</v>
      </c>
      <c r="Q949" s="64" t="s">
        <v>1827</v>
      </c>
      <c r="R949" s="66">
        <v>46065.786805555552</v>
      </c>
      <c r="S949" s="63"/>
      <c r="T949" s="63"/>
    </row>
    <row r="950" spans="1:20" ht="16.8" x14ac:dyDescent="0.25">
      <c r="A950" s="64" t="s">
        <v>6254</v>
      </c>
      <c r="B950" s="64" t="s">
        <v>561</v>
      </c>
      <c r="C950" s="64" t="s">
        <v>6255</v>
      </c>
      <c r="D950" s="64" t="s">
        <v>6256</v>
      </c>
      <c r="E950" s="64" t="s">
        <v>6257</v>
      </c>
      <c r="F950" s="64" t="s">
        <v>1876</v>
      </c>
      <c r="G950" s="64" t="s">
        <v>65</v>
      </c>
      <c r="H950" s="64" t="s">
        <v>1622</v>
      </c>
      <c r="I950" s="64" t="s">
        <v>1795</v>
      </c>
      <c r="J950" s="64" t="s">
        <v>1786</v>
      </c>
      <c r="K950" s="64" t="s">
        <v>1774</v>
      </c>
      <c r="L950" s="64" t="s">
        <v>65</v>
      </c>
      <c r="M950" s="63"/>
      <c r="N950" s="64" t="s">
        <v>1775</v>
      </c>
      <c r="O950" s="65" t="s">
        <v>1774</v>
      </c>
      <c r="P950" s="64" t="s">
        <v>6258</v>
      </c>
      <c r="Q950" s="64" t="s">
        <v>1827</v>
      </c>
      <c r="R950" s="66">
        <v>45933.416666666664</v>
      </c>
      <c r="S950" s="63"/>
      <c r="T950" s="63"/>
    </row>
    <row r="951" spans="1:20" ht="16.8" x14ac:dyDescent="0.25">
      <c r="A951" s="64" t="s">
        <v>6259</v>
      </c>
      <c r="B951" s="64" t="s">
        <v>6260</v>
      </c>
      <c r="C951" s="64" t="s">
        <v>6261</v>
      </c>
      <c r="D951" s="64" t="s">
        <v>6262</v>
      </c>
      <c r="E951" s="64" t="s">
        <v>6263</v>
      </c>
      <c r="F951" s="64" t="s">
        <v>2066</v>
      </c>
      <c r="G951" s="64" t="s">
        <v>15</v>
      </c>
      <c r="H951" s="63"/>
      <c r="I951" s="64" t="s">
        <v>1795</v>
      </c>
      <c r="J951" s="64" t="s">
        <v>1786</v>
      </c>
      <c r="K951" s="64" t="s">
        <v>1776</v>
      </c>
      <c r="L951" s="64" t="s">
        <v>15</v>
      </c>
      <c r="M951" s="63"/>
      <c r="N951" s="64" t="s">
        <v>1775</v>
      </c>
      <c r="O951" s="65" t="s">
        <v>1776</v>
      </c>
      <c r="P951" s="64" t="s">
        <v>1810</v>
      </c>
      <c r="Q951" s="64" t="s">
        <v>1811</v>
      </c>
      <c r="R951" s="66">
        <v>45473.5</v>
      </c>
      <c r="S951" s="64" t="s">
        <v>1788</v>
      </c>
      <c r="T951" s="66">
        <v>45824.59375</v>
      </c>
    </row>
    <row r="952" spans="1:20" ht="16.8" x14ac:dyDescent="0.25">
      <c r="A952" s="64" t="s">
        <v>6264</v>
      </c>
      <c r="B952" s="64" t="s">
        <v>562</v>
      </c>
      <c r="C952" s="64" t="s">
        <v>6265</v>
      </c>
      <c r="D952" s="64" t="s">
        <v>6266</v>
      </c>
      <c r="E952" s="64" t="s">
        <v>6267</v>
      </c>
      <c r="F952" s="64" t="s">
        <v>1849</v>
      </c>
      <c r="G952" s="64" t="s">
        <v>65</v>
      </c>
      <c r="H952" s="64" t="s">
        <v>1622</v>
      </c>
      <c r="I952" s="64" t="s">
        <v>1795</v>
      </c>
      <c r="J952" s="64" t="s">
        <v>1786</v>
      </c>
      <c r="K952" s="64" t="s">
        <v>1774</v>
      </c>
      <c r="L952" s="64" t="s">
        <v>65</v>
      </c>
      <c r="M952" s="63"/>
      <c r="N952" s="64" t="s">
        <v>1775</v>
      </c>
      <c r="O952" s="65" t="s">
        <v>1774</v>
      </c>
      <c r="P952" s="64" t="s">
        <v>1810</v>
      </c>
      <c r="Q952" s="64" t="s">
        <v>1811</v>
      </c>
      <c r="R952" s="66">
        <v>45473.5</v>
      </c>
      <c r="S952" s="64" t="s">
        <v>1779</v>
      </c>
      <c r="T952" s="66">
        <v>45919.843055555553</v>
      </c>
    </row>
    <row r="953" spans="1:20" ht="16.8" x14ac:dyDescent="0.25">
      <c r="A953" s="64" t="s">
        <v>6268</v>
      </c>
      <c r="B953" s="64" t="s">
        <v>6269</v>
      </c>
      <c r="C953" s="64" t="s">
        <v>6270</v>
      </c>
      <c r="D953" s="64" t="s">
        <v>6271</v>
      </c>
      <c r="E953" s="64" t="s">
        <v>6272</v>
      </c>
      <c r="F953" s="64" t="s">
        <v>1794</v>
      </c>
      <c r="G953" s="64" t="s">
        <v>15</v>
      </c>
      <c r="H953" s="64" t="s">
        <v>1622</v>
      </c>
      <c r="I953" s="64" t="s">
        <v>1795</v>
      </c>
      <c r="J953" s="64" t="s">
        <v>1786</v>
      </c>
      <c r="K953" s="64" t="s">
        <v>1776</v>
      </c>
      <c r="L953" s="63"/>
      <c r="M953" s="64" t="s">
        <v>2155</v>
      </c>
      <c r="N953" s="64" t="s">
        <v>1775</v>
      </c>
      <c r="O953" s="65" t="s">
        <v>1776</v>
      </c>
      <c r="P953" s="64" t="s">
        <v>6273</v>
      </c>
      <c r="Q953" s="64" t="s">
        <v>2190</v>
      </c>
      <c r="R953" s="66">
        <v>45584.373611111107</v>
      </c>
      <c r="S953" s="63"/>
      <c r="T953" s="66">
        <v>45678.652083333334</v>
      </c>
    </row>
    <row r="954" spans="1:20" ht="16.8" x14ac:dyDescent="0.25">
      <c r="A954" s="64" t="s">
        <v>6274</v>
      </c>
      <c r="B954" s="64" t="s">
        <v>6275</v>
      </c>
      <c r="C954" s="64" t="s">
        <v>6276</v>
      </c>
      <c r="D954" s="64" t="s">
        <v>6277</v>
      </c>
      <c r="E954" s="64" t="s">
        <v>6278</v>
      </c>
      <c r="F954" s="64" t="s">
        <v>1794</v>
      </c>
      <c r="G954" s="64" t="s">
        <v>65</v>
      </c>
      <c r="H954" s="64" t="s">
        <v>1685</v>
      </c>
      <c r="I954" s="64" t="s">
        <v>1795</v>
      </c>
      <c r="J954" s="64" t="s">
        <v>1786</v>
      </c>
      <c r="K954" s="64" t="s">
        <v>1776</v>
      </c>
      <c r="L954" s="64" t="s">
        <v>65</v>
      </c>
      <c r="M954" s="63"/>
      <c r="N954" s="64" t="s">
        <v>1775</v>
      </c>
      <c r="O954" s="65" t="s">
        <v>1776</v>
      </c>
      <c r="P954" s="64" t="s">
        <v>6279</v>
      </c>
      <c r="Q954" s="64" t="s">
        <v>1837</v>
      </c>
      <c r="R954" s="66">
        <v>46051.443055555552</v>
      </c>
      <c r="S954" s="64" t="s">
        <v>1779</v>
      </c>
      <c r="T954" s="66">
        <v>46106.413194444445</v>
      </c>
    </row>
    <row r="955" spans="1:20" ht="16.8" x14ac:dyDescent="0.25">
      <c r="A955" s="64" t="s">
        <v>6280</v>
      </c>
      <c r="B955" s="64" t="s">
        <v>563</v>
      </c>
      <c r="C955" s="64" t="s">
        <v>6281</v>
      </c>
      <c r="D955" s="64" t="s">
        <v>6282</v>
      </c>
      <c r="E955" s="64" t="s">
        <v>6283</v>
      </c>
      <c r="F955" s="64" t="s">
        <v>4800</v>
      </c>
      <c r="G955" s="64" t="s">
        <v>65</v>
      </c>
      <c r="H955" s="64" t="s">
        <v>1622</v>
      </c>
      <c r="I955" s="64" t="s">
        <v>1772</v>
      </c>
      <c r="J955" s="64" t="s">
        <v>1786</v>
      </c>
      <c r="K955" s="64" t="s">
        <v>1774</v>
      </c>
      <c r="L955" s="64" t="s">
        <v>65</v>
      </c>
      <c r="M955" s="63"/>
      <c r="N955" s="64" t="s">
        <v>1775</v>
      </c>
      <c r="O955" s="65" t="s">
        <v>1774</v>
      </c>
      <c r="P955" s="64" t="s">
        <v>6284</v>
      </c>
      <c r="Q955" s="64" t="s">
        <v>1811</v>
      </c>
      <c r="R955" s="66">
        <v>45473.5</v>
      </c>
      <c r="S955" s="64" t="s">
        <v>1779</v>
      </c>
      <c r="T955" s="66">
        <v>45919.84375</v>
      </c>
    </row>
    <row r="956" spans="1:20" ht="16.8" x14ac:dyDescent="0.25">
      <c r="A956" s="64" t="s">
        <v>6285</v>
      </c>
      <c r="B956" s="64" t="s">
        <v>6286</v>
      </c>
      <c r="C956" s="64" t="s">
        <v>6287</v>
      </c>
      <c r="D956" s="64" t="s">
        <v>6288</v>
      </c>
      <c r="E956" s="64" t="s">
        <v>6289</v>
      </c>
      <c r="F956" s="64" t="s">
        <v>1794</v>
      </c>
      <c r="G956" s="64" t="s">
        <v>15</v>
      </c>
      <c r="H956" s="64" t="s">
        <v>1622</v>
      </c>
      <c r="I956" s="64" t="s">
        <v>1795</v>
      </c>
      <c r="J956" s="64" t="s">
        <v>1786</v>
      </c>
      <c r="K956" s="64" t="s">
        <v>1776</v>
      </c>
      <c r="L956" s="64" t="s">
        <v>15</v>
      </c>
      <c r="M956" s="63"/>
      <c r="N956" s="64" t="s">
        <v>1775</v>
      </c>
      <c r="O956" s="65" t="s">
        <v>1776</v>
      </c>
      <c r="P956" s="64" t="s">
        <v>6290</v>
      </c>
      <c r="Q956" s="64" t="s">
        <v>1837</v>
      </c>
      <c r="R956" s="66">
        <v>45518.38680555555</v>
      </c>
      <c r="S956" s="64" t="s">
        <v>1788</v>
      </c>
      <c r="T956" s="66">
        <v>45890.461111111108</v>
      </c>
    </row>
    <row r="957" spans="1:20" ht="16.8" x14ac:dyDescent="0.25">
      <c r="A957" s="64" t="s">
        <v>6291</v>
      </c>
      <c r="B957" s="64" t="s">
        <v>564</v>
      </c>
      <c r="C957" s="64" t="s">
        <v>6292</v>
      </c>
      <c r="D957" s="64" t="s">
        <v>6293</v>
      </c>
      <c r="E957" s="64" t="s">
        <v>6294</v>
      </c>
      <c r="F957" s="64" t="s">
        <v>1876</v>
      </c>
      <c r="G957" s="64" t="s">
        <v>65</v>
      </c>
      <c r="H957" s="64" t="s">
        <v>1622</v>
      </c>
      <c r="I957" s="64" t="s">
        <v>1795</v>
      </c>
      <c r="J957" s="64" t="s">
        <v>1786</v>
      </c>
      <c r="K957" s="64" t="s">
        <v>1774</v>
      </c>
      <c r="L957" s="64" t="s">
        <v>65</v>
      </c>
      <c r="M957" s="63"/>
      <c r="N957" s="64" t="s">
        <v>1775</v>
      </c>
      <c r="O957" s="65" t="s">
        <v>1774</v>
      </c>
      <c r="P957" s="64" t="s">
        <v>1810</v>
      </c>
      <c r="Q957" s="64" t="s">
        <v>1811</v>
      </c>
      <c r="R957" s="66">
        <v>45473.5</v>
      </c>
      <c r="S957" s="64" t="s">
        <v>1779</v>
      </c>
      <c r="T957" s="66">
        <v>45919.84375</v>
      </c>
    </row>
    <row r="958" spans="1:20" ht="16.8" x14ac:dyDescent="0.25">
      <c r="A958" s="64" t="s">
        <v>6295</v>
      </c>
      <c r="B958" s="64" t="s">
        <v>6296</v>
      </c>
      <c r="C958" s="64" t="s">
        <v>6297</v>
      </c>
      <c r="D958" s="64" t="s">
        <v>6298</v>
      </c>
      <c r="E958" s="64" t="s">
        <v>6299</v>
      </c>
      <c r="F958" s="64" t="s">
        <v>1771</v>
      </c>
      <c r="G958" s="64" t="s">
        <v>65</v>
      </c>
      <c r="H958" s="64" t="s">
        <v>1622</v>
      </c>
      <c r="I958" s="64" t="s">
        <v>1772</v>
      </c>
      <c r="J958" s="64" t="s">
        <v>1786</v>
      </c>
      <c r="K958" s="64" t="s">
        <v>1774</v>
      </c>
      <c r="L958" s="64" t="s">
        <v>65</v>
      </c>
      <c r="M958" s="63"/>
      <c r="N958" s="64" t="s">
        <v>1775</v>
      </c>
      <c r="O958" s="65" t="s">
        <v>1774</v>
      </c>
      <c r="P958" s="64" t="s">
        <v>6212</v>
      </c>
      <c r="Q958" s="64" t="s">
        <v>1811</v>
      </c>
      <c r="R958" s="66">
        <v>45473.5</v>
      </c>
      <c r="S958" s="64" t="s">
        <v>1779</v>
      </c>
      <c r="T958" s="66">
        <v>45919.847916666666</v>
      </c>
    </row>
    <row r="959" spans="1:20" ht="16.8" x14ac:dyDescent="0.25">
      <c r="A959" s="64" t="s">
        <v>6300</v>
      </c>
      <c r="B959" s="64" t="s">
        <v>565</v>
      </c>
      <c r="C959" s="64" t="s">
        <v>6301</v>
      </c>
      <c r="D959" s="64" t="s">
        <v>6302</v>
      </c>
      <c r="E959" s="64" t="s">
        <v>6303</v>
      </c>
      <c r="F959" s="64" t="s">
        <v>1849</v>
      </c>
      <c r="G959" s="64" t="s">
        <v>65</v>
      </c>
      <c r="H959" s="64" t="s">
        <v>1622</v>
      </c>
      <c r="I959" s="64" t="s">
        <v>1795</v>
      </c>
      <c r="J959" s="64" t="s">
        <v>1786</v>
      </c>
      <c r="K959" s="64" t="s">
        <v>1774</v>
      </c>
      <c r="L959" s="64" t="s">
        <v>65</v>
      </c>
      <c r="M959" s="63"/>
      <c r="N959" s="64" t="s">
        <v>1775</v>
      </c>
      <c r="O959" s="65" t="s">
        <v>1774</v>
      </c>
      <c r="P959" s="64" t="s">
        <v>1810</v>
      </c>
      <c r="Q959" s="64" t="s">
        <v>1811</v>
      </c>
      <c r="R959" s="66">
        <v>45473.5</v>
      </c>
      <c r="S959" s="64" t="s">
        <v>1779</v>
      </c>
      <c r="T959" s="66">
        <v>45919.844444444439</v>
      </c>
    </row>
    <row r="960" spans="1:20" ht="16.8" x14ac:dyDescent="0.25">
      <c r="A960" s="64" t="s">
        <v>6304</v>
      </c>
      <c r="B960" s="64" t="s">
        <v>566</v>
      </c>
      <c r="C960" s="64" t="s">
        <v>6305</v>
      </c>
      <c r="D960" s="64" t="s">
        <v>6306</v>
      </c>
      <c r="E960" s="64" t="s">
        <v>6307</v>
      </c>
      <c r="F960" s="64" t="s">
        <v>1794</v>
      </c>
      <c r="G960" s="64" t="s">
        <v>65</v>
      </c>
      <c r="H960" s="64" t="s">
        <v>1622</v>
      </c>
      <c r="I960" s="64" t="s">
        <v>1795</v>
      </c>
      <c r="J960" s="64" t="s">
        <v>1786</v>
      </c>
      <c r="K960" s="64" t="s">
        <v>1774</v>
      </c>
      <c r="L960" s="64" t="s">
        <v>65</v>
      </c>
      <c r="M960" s="63"/>
      <c r="N960" s="64" t="s">
        <v>1775</v>
      </c>
      <c r="O960" s="65" t="s">
        <v>1774</v>
      </c>
      <c r="P960" s="64" t="s">
        <v>6308</v>
      </c>
      <c r="Q960" s="64" t="s">
        <v>1827</v>
      </c>
      <c r="R960" s="66">
        <v>46048.561111111107</v>
      </c>
      <c r="S960" s="63"/>
      <c r="T960" s="63"/>
    </row>
    <row r="961" spans="1:20" ht="16.8" x14ac:dyDescent="0.25">
      <c r="A961" s="64" t="s">
        <v>6309</v>
      </c>
      <c r="B961" s="64" t="s">
        <v>6310</v>
      </c>
      <c r="C961" s="64" t="s">
        <v>6311</v>
      </c>
      <c r="D961" s="64" t="s">
        <v>6312</v>
      </c>
      <c r="E961" s="64" t="s">
        <v>6313</v>
      </c>
      <c r="F961" s="64" t="s">
        <v>1771</v>
      </c>
      <c r="G961" s="64" t="s">
        <v>28</v>
      </c>
      <c r="H961" s="64" t="s">
        <v>1653</v>
      </c>
      <c r="I961" s="64" t="s">
        <v>1795</v>
      </c>
      <c r="J961" s="64" t="s">
        <v>2161</v>
      </c>
      <c r="K961" s="64" t="s">
        <v>1774</v>
      </c>
      <c r="L961" s="64" t="s">
        <v>28</v>
      </c>
      <c r="M961" s="63"/>
      <c r="N961" s="64" t="s">
        <v>1775</v>
      </c>
      <c r="O961" s="65" t="s">
        <v>1774</v>
      </c>
      <c r="P961" s="64" t="s">
        <v>1810</v>
      </c>
      <c r="Q961" s="64" t="s">
        <v>1811</v>
      </c>
      <c r="R961" s="66">
        <v>45473.5</v>
      </c>
      <c r="S961" s="64" t="s">
        <v>1788</v>
      </c>
      <c r="T961" s="66">
        <v>45685.629166666666</v>
      </c>
    </row>
    <row r="962" spans="1:20" ht="16.8" x14ac:dyDescent="0.25">
      <c r="A962" s="64" t="s">
        <v>6314</v>
      </c>
      <c r="B962" s="64" t="s">
        <v>567</v>
      </c>
      <c r="C962" s="64" t="s">
        <v>6315</v>
      </c>
      <c r="D962" s="64" t="s">
        <v>6316</v>
      </c>
      <c r="E962" s="64" t="s">
        <v>6317</v>
      </c>
      <c r="F962" s="64" t="s">
        <v>2322</v>
      </c>
      <c r="G962" s="64" t="s">
        <v>28</v>
      </c>
      <c r="H962" s="64" t="s">
        <v>1653</v>
      </c>
      <c r="I962" s="64" t="s">
        <v>1772</v>
      </c>
      <c r="J962" s="64" t="s">
        <v>2161</v>
      </c>
      <c r="K962" s="64" t="s">
        <v>1774</v>
      </c>
      <c r="L962" s="64" t="s">
        <v>28</v>
      </c>
      <c r="M962" s="63"/>
      <c r="N962" s="64" t="s">
        <v>1775</v>
      </c>
      <c r="O962" s="65" t="s">
        <v>1774</v>
      </c>
      <c r="P962" s="64" t="s">
        <v>1810</v>
      </c>
      <c r="Q962" s="64" t="s">
        <v>1811</v>
      </c>
      <c r="R962" s="66">
        <v>45473.5</v>
      </c>
      <c r="S962" s="64" t="s">
        <v>1788</v>
      </c>
      <c r="T962" s="66">
        <v>45685.629861111112</v>
      </c>
    </row>
    <row r="963" spans="1:20" ht="16.8" x14ac:dyDescent="0.25">
      <c r="A963" s="64" t="s">
        <v>6318</v>
      </c>
      <c r="B963" s="64" t="s">
        <v>6319</v>
      </c>
      <c r="C963" s="64" t="s">
        <v>6320</v>
      </c>
      <c r="D963" s="64" t="s">
        <v>6321</v>
      </c>
      <c r="E963" s="64" t="s">
        <v>6322</v>
      </c>
      <c r="F963" s="64" t="s">
        <v>1771</v>
      </c>
      <c r="G963" s="64" t="s">
        <v>28</v>
      </c>
      <c r="H963" s="64" t="s">
        <v>1653</v>
      </c>
      <c r="I963" s="64" t="s">
        <v>1795</v>
      </c>
      <c r="J963" s="64" t="s">
        <v>2161</v>
      </c>
      <c r="K963" s="64" t="s">
        <v>1776</v>
      </c>
      <c r="L963" s="64" t="s">
        <v>28</v>
      </c>
      <c r="M963" s="63"/>
      <c r="N963" s="64" t="s">
        <v>1775</v>
      </c>
      <c r="O963" s="65" t="s">
        <v>1776</v>
      </c>
      <c r="P963" s="64" t="s">
        <v>1810</v>
      </c>
      <c r="Q963" s="64" t="s">
        <v>1811</v>
      </c>
      <c r="R963" s="66">
        <v>45473.5</v>
      </c>
      <c r="S963" s="64" t="s">
        <v>1788</v>
      </c>
      <c r="T963" s="66">
        <v>45871.375</v>
      </c>
    </row>
    <row r="964" spans="1:20" ht="16.8" x14ac:dyDescent="0.25">
      <c r="A964" s="64" t="s">
        <v>6323</v>
      </c>
      <c r="B964" s="64" t="s">
        <v>6324</v>
      </c>
      <c r="C964" s="64" t="s">
        <v>6325</v>
      </c>
      <c r="D964" s="64" t="s">
        <v>6326</v>
      </c>
      <c r="E964" s="64" t="s">
        <v>6327</v>
      </c>
      <c r="F964" s="64" t="s">
        <v>1771</v>
      </c>
      <c r="G964" s="64" t="s">
        <v>28</v>
      </c>
      <c r="H964" s="64" t="s">
        <v>28</v>
      </c>
      <c r="I964" s="64" t="s">
        <v>1795</v>
      </c>
      <c r="J964" s="64" t="s">
        <v>2161</v>
      </c>
      <c r="K964" s="64" t="s">
        <v>1776</v>
      </c>
      <c r="L964" s="64" t="s">
        <v>28</v>
      </c>
      <c r="M964" s="63"/>
      <c r="N964" s="64" t="s">
        <v>1775</v>
      </c>
      <c r="O964" s="65" t="s">
        <v>1776</v>
      </c>
      <c r="P964" s="64" t="s">
        <v>1810</v>
      </c>
      <c r="Q964" s="64" t="s">
        <v>1811</v>
      </c>
      <c r="R964" s="66">
        <v>45473.5</v>
      </c>
      <c r="S964" s="64" t="s">
        <v>1788</v>
      </c>
      <c r="T964" s="66">
        <v>45685.630555555552</v>
      </c>
    </row>
    <row r="965" spans="1:20" ht="16.8" x14ac:dyDescent="0.25">
      <c r="A965" s="64" t="s">
        <v>6328</v>
      </c>
      <c r="B965" s="64" t="s">
        <v>568</v>
      </c>
      <c r="C965" s="64" t="s">
        <v>6329</v>
      </c>
      <c r="D965" s="64" t="s">
        <v>6330</v>
      </c>
      <c r="E965" s="64" t="s">
        <v>6331</v>
      </c>
      <c r="F965" s="64" t="s">
        <v>2969</v>
      </c>
      <c r="G965" s="64" t="s">
        <v>28</v>
      </c>
      <c r="H965" s="64" t="s">
        <v>1653</v>
      </c>
      <c r="I965" s="64" t="s">
        <v>1772</v>
      </c>
      <c r="J965" s="64" t="s">
        <v>2161</v>
      </c>
      <c r="K965" s="64" t="s">
        <v>1774</v>
      </c>
      <c r="L965" s="64" t="s">
        <v>28</v>
      </c>
      <c r="M965" s="63"/>
      <c r="N965" s="64" t="s">
        <v>1775</v>
      </c>
      <c r="O965" s="65" t="s">
        <v>1774</v>
      </c>
      <c r="P965" s="64" t="s">
        <v>1810</v>
      </c>
      <c r="Q965" s="64" t="s">
        <v>1811</v>
      </c>
      <c r="R965" s="66">
        <v>45473.5</v>
      </c>
      <c r="S965" s="64" t="s">
        <v>1788</v>
      </c>
      <c r="T965" s="66">
        <v>45685.630555555552</v>
      </c>
    </row>
    <row r="966" spans="1:20" ht="16.8" x14ac:dyDescent="0.25">
      <c r="A966" s="64" t="s">
        <v>6332</v>
      </c>
      <c r="B966" s="64" t="s">
        <v>569</v>
      </c>
      <c r="C966" s="64" t="s">
        <v>6333</v>
      </c>
      <c r="D966" s="64" t="s">
        <v>6334</v>
      </c>
      <c r="E966" s="64" t="s">
        <v>6335</v>
      </c>
      <c r="F966" s="64" t="s">
        <v>1771</v>
      </c>
      <c r="G966" s="64" t="s">
        <v>28</v>
      </c>
      <c r="H966" s="64" t="s">
        <v>1653</v>
      </c>
      <c r="I966" s="64" t="s">
        <v>1795</v>
      </c>
      <c r="J966" s="64" t="s">
        <v>2161</v>
      </c>
      <c r="K966" s="64" t="s">
        <v>1774</v>
      </c>
      <c r="L966" s="64" t="s">
        <v>28</v>
      </c>
      <c r="M966" s="63"/>
      <c r="N966" s="64" t="s">
        <v>1775</v>
      </c>
      <c r="O966" s="65" t="s">
        <v>1774</v>
      </c>
      <c r="P966" s="64" t="s">
        <v>1810</v>
      </c>
      <c r="Q966" s="64" t="s">
        <v>1811</v>
      </c>
      <c r="R966" s="66">
        <v>45473.5</v>
      </c>
      <c r="S966" s="64" t="s">
        <v>1788</v>
      </c>
      <c r="T966" s="66">
        <v>45685.631249999999</v>
      </c>
    </row>
    <row r="967" spans="1:20" ht="16.8" x14ac:dyDescent="0.25">
      <c r="A967" s="64" t="s">
        <v>6336</v>
      </c>
      <c r="B967" s="64" t="s">
        <v>6337</v>
      </c>
      <c r="C967" s="64" t="s">
        <v>6338</v>
      </c>
      <c r="D967" s="64" t="s">
        <v>6339</v>
      </c>
      <c r="E967" s="64" t="s">
        <v>6340</v>
      </c>
      <c r="F967" s="64" t="s">
        <v>3957</v>
      </c>
      <c r="G967" s="64" t="s">
        <v>28</v>
      </c>
      <c r="H967" s="64" t="s">
        <v>28</v>
      </c>
      <c r="I967" s="64" t="s">
        <v>1772</v>
      </c>
      <c r="J967" s="64" t="s">
        <v>2161</v>
      </c>
      <c r="K967" s="64" t="s">
        <v>1774</v>
      </c>
      <c r="L967" s="64" t="s">
        <v>28</v>
      </c>
      <c r="M967" s="63"/>
      <c r="N967" s="64" t="s">
        <v>1775</v>
      </c>
      <c r="O967" s="65" t="s">
        <v>1774</v>
      </c>
      <c r="P967" s="64" t="s">
        <v>1810</v>
      </c>
      <c r="Q967" s="64" t="s">
        <v>1811</v>
      </c>
      <c r="R967" s="66">
        <v>45473.5</v>
      </c>
      <c r="S967" s="64" t="s">
        <v>1811</v>
      </c>
      <c r="T967" s="66">
        <v>45981.749305555553</v>
      </c>
    </row>
    <row r="968" spans="1:20" ht="16.8" x14ac:dyDescent="0.25">
      <c r="A968" s="64" t="s">
        <v>6341</v>
      </c>
      <c r="B968" s="64" t="s">
        <v>6342</v>
      </c>
      <c r="C968" s="64" t="s">
        <v>6343</v>
      </c>
      <c r="D968" s="64" t="s">
        <v>6344</v>
      </c>
      <c r="E968" s="64" t="s">
        <v>6345</v>
      </c>
      <c r="F968" s="64" t="s">
        <v>4306</v>
      </c>
      <c r="G968" s="64" t="s">
        <v>64</v>
      </c>
      <c r="H968" s="64" t="s">
        <v>1731</v>
      </c>
      <c r="I968" s="64" t="s">
        <v>1772</v>
      </c>
      <c r="J968" s="64" t="s">
        <v>1773</v>
      </c>
      <c r="K968" s="64" t="s">
        <v>1774</v>
      </c>
      <c r="L968" s="63"/>
      <c r="M968" s="64" t="s">
        <v>2155</v>
      </c>
      <c r="N968" s="64" t="s">
        <v>1775</v>
      </c>
      <c r="O968" s="65" t="s">
        <v>1774</v>
      </c>
      <c r="P968" s="64" t="s">
        <v>1810</v>
      </c>
      <c r="Q968" s="64" t="s">
        <v>1811</v>
      </c>
      <c r="R968" s="66">
        <v>45473.5</v>
      </c>
      <c r="S968" s="64" t="s">
        <v>1779</v>
      </c>
      <c r="T968" s="66">
        <v>45699.456944444442</v>
      </c>
    </row>
    <row r="969" spans="1:20" ht="16.8" x14ac:dyDescent="0.25">
      <c r="A969" s="64" t="s">
        <v>6346</v>
      </c>
      <c r="B969" s="64" t="s">
        <v>6347</v>
      </c>
      <c r="C969" s="64" t="s">
        <v>6348</v>
      </c>
      <c r="D969" s="64" t="s">
        <v>6349</v>
      </c>
      <c r="E969" s="64" t="s">
        <v>6350</v>
      </c>
      <c r="F969" s="64" t="s">
        <v>1785</v>
      </c>
      <c r="G969" s="64" t="s">
        <v>53</v>
      </c>
      <c r="H969" s="64" t="s">
        <v>53</v>
      </c>
      <c r="I969" s="64" t="s">
        <v>1772</v>
      </c>
      <c r="J969" s="64" t="s">
        <v>2161</v>
      </c>
      <c r="K969" s="64" t="s">
        <v>1774</v>
      </c>
      <c r="L969" s="64" t="s">
        <v>53</v>
      </c>
      <c r="M969" s="63"/>
      <c r="N969" s="64" t="s">
        <v>1775</v>
      </c>
      <c r="O969" s="65" t="s">
        <v>1774</v>
      </c>
      <c r="P969" s="64" t="s">
        <v>1810</v>
      </c>
      <c r="Q969" s="64" t="s">
        <v>1811</v>
      </c>
      <c r="R969" s="66">
        <v>45473.5</v>
      </c>
      <c r="S969" s="64" t="s">
        <v>1788</v>
      </c>
      <c r="T969" s="66">
        <v>45685.631249999999</v>
      </c>
    </row>
    <row r="970" spans="1:20" ht="16.8" x14ac:dyDescent="0.25">
      <c r="A970" s="64" t="s">
        <v>6351</v>
      </c>
      <c r="B970" s="64" t="s">
        <v>6352</v>
      </c>
      <c r="C970" s="64" t="s">
        <v>6353</v>
      </c>
      <c r="D970" s="64" t="s">
        <v>6354</v>
      </c>
      <c r="E970" s="64" t="s">
        <v>6355</v>
      </c>
      <c r="F970" s="64" t="s">
        <v>1771</v>
      </c>
      <c r="G970" s="64" t="s">
        <v>53</v>
      </c>
      <c r="H970" s="64" t="s">
        <v>1655</v>
      </c>
      <c r="I970" s="64" t="s">
        <v>1772</v>
      </c>
      <c r="J970" s="64" t="s">
        <v>2161</v>
      </c>
      <c r="K970" s="64" t="s">
        <v>1776</v>
      </c>
      <c r="L970" s="64" t="s">
        <v>53</v>
      </c>
      <c r="M970" s="63"/>
      <c r="N970" s="64" t="s">
        <v>1775</v>
      </c>
      <c r="O970" s="65" t="s">
        <v>1776</v>
      </c>
      <c r="P970" s="64" t="s">
        <v>6356</v>
      </c>
      <c r="Q970" s="64" t="s">
        <v>3831</v>
      </c>
      <c r="R970" s="66">
        <v>45507.831249999996</v>
      </c>
      <c r="S970" s="64" t="s">
        <v>1788</v>
      </c>
      <c r="T970" s="66">
        <v>45902.68472222222</v>
      </c>
    </row>
    <row r="971" spans="1:20" ht="16.8" x14ac:dyDescent="0.25">
      <c r="A971" s="64" t="s">
        <v>6357</v>
      </c>
      <c r="B971" s="64" t="s">
        <v>570</v>
      </c>
      <c r="C971" s="64" t="s">
        <v>6358</v>
      </c>
      <c r="D971" s="64" t="s">
        <v>6359</v>
      </c>
      <c r="E971" s="64" t="s">
        <v>6360</v>
      </c>
      <c r="F971" s="64" t="s">
        <v>2322</v>
      </c>
      <c r="G971" s="64" t="s">
        <v>53</v>
      </c>
      <c r="H971" s="64" t="s">
        <v>1654</v>
      </c>
      <c r="I971" s="64" t="s">
        <v>1772</v>
      </c>
      <c r="J971" s="64" t="s">
        <v>2161</v>
      </c>
      <c r="K971" s="64" t="s">
        <v>1774</v>
      </c>
      <c r="L971" s="64" t="s">
        <v>53</v>
      </c>
      <c r="M971" s="63"/>
      <c r="N971" s="64" t="s">
        <v>1775</v>
      </c>
      <c r="O971" s="65" t="s">
        <v>1774</v>
      </c>
      <c r="P971" s="64" t="s">
        <v>1810</v>
      </c>
      <c r="Q971" s="64" t="s">
        <v>1811</v>
      </c>
      <c r="R971" s="66">
        <v>45473.5</v>
      </c>
      <c r="S971" s="64" t="s">
        <v>1788</v>
      </c>
      <c r="T971" s="66">
        <v>45685.631944444445</v>
      </c>
    </row>
    <row r="972" spans="1:20" ht="16.8" x14ac:dyDescent="0.25">
      <c r="A972" s="64" t="s">
        <v>6361</v>
      </c>
      <c r="B972" s="64" t="s">
        <v>571</v>
      </c>
      <c r="C972" s="64" t="s">
        <v>6362</v>
      </c>
      <c r="D972" s="64" t="s">
        <v>6363</v>
      </c>
      <c r="E972" s="64" t="s">
        <v>6364</v>
      </c>
      <c r="F972" s="64" t="s">
        <v>1771</v>
      </c>
      <c r="G972" s="64" t="s">
        <v>53</v>
      </c>
      <c r="H972" s="64" t="s">
        <v>1655</v>
      </c>
      <c r="I972" s="64" t="s">
        <v>1772</v>
      </c>
      <c r="J972" s="64" t="s">
        <v>2161</v>
      </c>
      <c r="K972" s="64" t="s">
        <v>1774</v>
      </c>
      <c r="L972" s="64" t="s">
        <v>53</v>
      </c>
      <c r="M972" s="63"/>
      <c r="N972" s="64" t="s">
        <v>1775</v>
      </c>
      <c r="O972" s="65" t="s">
        <v>1774</v>
      </c>
      <c r="P972" s="64" t="s">
        <v>1810</v>
      </c>
      <c r="Q972" s="64" t="s">
        <v>1811</v>
      </c>
      <c r="R972" s="66">
        <v>45473.5</v>
      </c>
      <c r="S972" s="64" t="s">
        <v>1788</v>
      </c>
      <c r="T972" s="66">
        <v>45685.631944444445</v>
      </c>
    </row>
    <row r="973" spans="1:20" ht="16.8" x14ac:dyDescent="0.25">
      <c r="A973" s="64" t="s">
        <v>6365</v>
      </c>
      <c r="B973" s="64" t="s">
        <v>6366</v>
      </c>
      <c r="C973" s="64" t="s">
        <v>6367</v>
      </c>
      <c r="D973" s="64" t="s">
        <v>6368</v>
      </c>
      <c r="E973" s="64" t="s">
        <v>6369</v>
      </c>
      <c r="F973" s="64" t="s">
        <v>1771</v>
      </c>
      <c r="G973" s="64" t="s">
        <v>53</v>
      </c>
      <c r="H973" s="64" t="s">
        <v>1654</v>
      </c>
      <c r="I973" s="64" t="s">
        <v>1795</v>
      </c>
      <c r="J973" s="64" t="s">
        <v>2161</v>
      </c>
      <c r="K973" s="64" t="s">
        <v>1776</v>
      </c>
      <c r="L973" s="64" t="s">
        <v>53</v>
      </c>
      <c r="M973" s="63"/>
      <c r="N973" s="64" t="s">
        <v>1775</v>
      </c>
      <c r="O973" s="65" t="s">
        <v>1776</v>
      </c>
      <c r="P973" s="64" t="s">
        <v>1810</v>
      </c>
      <c r="Q973" s="64" t="s">
        <v>1811</v>
      </c>
      <c r="R973" s="66">
        <v>45473.5</v>
      </c>
      <c r="S973" s="64" t="s">
        <v>1837</v>
      </c>
      <c r="T973" s="66">
        <v>46029.600694444445</v>
      </c>
    </row>
    <row r="974" spans="1:20" ht="16.8" x14ac:dyDescent="0.25">
      <c r="A974" s="64" t="s">
        <v>6370</v>
      </c>
      <c r="B974" s="64" t="s">
        <v>572</v>
      </c>
      <c r="C974" s="64" t="s">
        <v>6371</v>
      </c>
      <c r="D974" s="64" t="s">
        <v>5268</v>
      </c>
      <c r="E974" s="64" t="s">
        <v>6372</v>
      </c>
      <c r="F974" s="64" t="s">
        <v>2322</v>
      </c>
      <c r="G974" s="64" t="s">
        <v>53</v>
      </c>
      <c r="H974" s="64" t="s">
        <v>1655</v>
      </c>
      <c r="I974" s="64" t="s">
        <v>1772</v>
      </c>
      <c r="J974" s="64" t="s">
        <v>2161</v>
      </c>
      <c r="K974" s="64" t="s">
        <v>1774</v>
      </c>
      <c r="L974" s="64" t="s">
        <v>53</v>
      </c>
      <c r="M974" s="63"/>
      <c r="N974" s="64" t="s">
        <v>1775</v>
      </c>
      <c r="O974" s="65" t="s">
        <v>1774</v>
      </c>
      <c r="P974" s="64" t="s">
        <v>6373</v>
      </c>
      <c r="Q974" s="64" t="s">
        <v>3831</v>
      </c>
      <c r="R974" s="66">
        <v>45898.393055555556</v>
      </c>
      <c r="S974" s="63"/>
      <c r="T974" s="63"/>
    </row>
    <row r="975" spans="1:20" ht="16.8" x14ac:dyDescent="0.25">
      <c r="A975" s="64" t="s">
        <v>6374</v>
      </c>
      <c r="B975" s="64" t="s">
        <v>573</v>
      </c>
      <c r="C975" s="64" t="s">
        <v>6375</v>
      </c>
      <c r="D975" s="64" t="s">
        <v>6376</v>
      </c>
      <c r="E975" s="64" t="s">
        <v>6377</v>
      </c>
      <c r="F975" s="64" t="s">
        <v>1771</v>
      </c>
      <c r="G975" s="64" t="s">
        <v>53</v>
      </c>
      <c r="H975" s="64" t="s">
        <v>1654</v>
      </c>
      <c r="I975" s="64" t="s">
        <v>1772</v>
      </c>
      <c r="J975" s="64" t="s">
        <v>2161</v>
      </c>
      <c r="K975" s="64" t="s">
        <v>1774</v>
      </c>
      <c r="L975" s="64" t="s">
        <v>53</v>
      </c>
      <c r="M975" s="63"/>
      <c r="N975" s="64" t="s">
        <v>1775</v>
      </c>
      <c r="O975" s="65" t="s">
        <v>1774</v>
      </c>
      <c r="P975" s="64" t="s">
        <v>6378</v>
      </c>
      <c r="Q975" s="64" t="s">
        <v>1811</v>
      </c>
      <c r="R975" s="66">
        <v>45473.5</v>
      </c>
      <c r="S975" s="64" t="s">
        <v>1788</v>
      </c>
      <c r="T975" s="66">
        <v>45685.631944444445</v>
      </c>
    </row>
    <row r="976" spans="1:20" ht="16.8" x14ac:dyDescent="0.25">
      <c r="A976" s="64" t="s">
        <v>6379</v>
      </c>
      <c r="B976" s="64" t="s">
        <v>574</v>
      </c>
      <c r="C976" s="64" t="s">
        <v>6380</v>
      </c>
      <c r="D976" s="64" t="s">
        <v>6381</v>
      </c>
      <c r="E976" s="64" t="s">
        <v>6382</v>
      </c>
      <c r="F976" s="64" t="s">
        <v>2322</v>
      </c>
      <c r="G976" s="64" t="s">
        <v>67</v>
      </c>
      <c r="H976" s="64" t="s">
        <v>1656</v>
      </c>
      <c r="I976" s="64" t="s">
        <v>1795</v>
      </c>
      <c r="J976" s="64" t="s">
        <v>1786</v>
      </c>
      <c r="K976" s="64" t="s">
        <v>1774</v>
      </c>
      <c r="L976" s="64" t="s">
        <v>67</v>
      </c>
      <c r="M976" s="63"/>
      <c r="N976" s="64" t="s">
        <v>1775</v>
      </c>
      <c r="O976" s="65" t="s">
        <v>1774</v>
      </c>
      <c r="P976" s="64" t="s">
        <v>6383</v>
      </c>
      <c r="Q976" s="64" t="s">
        <v>1827</v>
      </c>
      <c r="R976" s="66">
        <v>45978.402777777774</v>
      </c>
      <c r="S976" s="63"/>
      <c r="T976" s="63"/>
    </row>
    <row r="977" spans="1:20" ht="16.8" x14ac:dyDescent="0.25">
      <c r="A977" s="64" t="s">
        <v>6384</v>
      </c>
      <c r="B977" s="64" t="s">
        <v>6385</v>
      </c>
      <c r="C977" s="64" t="s">
        <v>6386</v>
      </c>
      <c r="D977" s="64" t="s">
        <v>6387</v>
      </c>
      <c r="E977" s="64" t="s">
        <v>6388</v>
      </c>
      <c r="F977" s="64" t="s">
        <v>1849</v>
      </c>
      <c r="G977" s="64" t="s">
        <v>67</v>
      </c>
      <c r="H977" s="64" t="s">
        <v>1656</v>
      </c>
      <c r="I977" s="64" t="s">
        <v>1795</v>
      </c>
      <c r="J977" s="64" t="s">
        <v>1786</v>
      </c>
      <c r="K977" s="64" t="s">
        <v>1774</v>
      </c>
      <c r="L977" s="64" t="s">
        <v>67</v>
      </c>
      <c r="M977" s="63"/>
      <c r="N977" s="64" t="s">
        <v>1775</v>
      </c>
      <c r="O977" s="65" t="s">
        <v>1774</v>
      </c>
      <c r="P977" s="64" t="s">
        <v>1810</v>
      </c>
      <c r="Q977" s="64" t="s">
        <v>1811</v>
      </c>
      <c r="R977" s="66">
        <v>45473.5</v>
      </c>
      <c r="S977" s="64" t="s">
        <v>1837</v>
      </c>
      <c r="T977" s="66">
        <v>45919.709027777775</v>
      </c>
    </row>
    <row r="978" spans="1:20" ht="16.8" x14ac:dyDescent="0.25">
      <c r="A978" s="64" t="s">
        <v>6389</v>
      </c>
      <c r="B978" s="64" t="s">
        <v>575</v>
      </c>
      <c r="C978" s="64" t="s">
        <v>6390</v>
      </c>
      <c r="D978" s="64" t="s">
        <v>6391</v>
      </c>
      <c r="E978" s="64" t="s">
        <v>6392</v>
      </c>
      <c r="F978" s="64" t="s">
        <v>1771</v>
      </c>
      <c r="G978" s="64" t="s">
        <v>67</v>
      </c>
      <c r="H978" s="64" t="s">
        <v>1656</v>
      </c>
      <c r="I978" s="64" t="s">
        <v>1772</v>
      </c>
      <c r="J978" s="64" t="s">
        <v>1786</v>
      </c>
      <c r="K978" s="64" t="s">
        <v>1774</v>
      </c>
      <c r="L978" s="64" t="s">
        <v>67</v>
      </c>
      <c r="M978" s="63"/>
      <c r="N978" s="64" t="s">
        <v>1775</v>
      </c>
      <c r="O978" s="65" t="s">
        <v>1774</v>
      </c>
      <c r="P978" s="64" t="s">
        <v>1810</v>
      </c>
      <c r="Q978" s="64" t="s">
        <v>1811</v>
      </c>
      <c r="R978" s="66">
        <v>45473.5</v>
      </c>
      <c r="S978" s="64" t="s">
        <v>1837</v>
      </c>
      <c r="T978" s="66">
        <v>45919.706944444442</v>
      </c>
    </row>
    <row r="979" spans="1:20" ht="16.8" x14ac:dyDescent="0.25">
      <c r="A979" s="64" t="s">
        <v>6393</v>
      </c>
      <c r="B979" s="64" t="s">
        <v>6394</v>
      </c>
      <c r="C979" s="64" t="s">
        <v>6380</v>
      </c>
      <c r="D979" s="64" t="s">
        <v>6381</v>
      </c>
      <c r="E979" s="64" t="s">
        <v>6382</v>
      </c>
      <c r="F979" s="64" t="s">
        <v>2322</v>
      </c>
      <c r="G979" s="64" t="s">
        <v>67</v>
      </c>
      <c r="H979" s="64" t="s">
        <v>1656</v>
      </c>
      <c r="I979" s="64" t="s">
        <v>1772</v>
      </c>
      <c r="J979" s="64" t="s">
        <v>1786</v>
      </c>
      <c r="K979" s="64" t="s">
        <v>1774</v>
      </c>
      <c r="L979" s="64" t="s">
        <v>67</v>
      </c>
      <c r="M979" s="63"/>
      <c r="N979" s="64" t="s">
        <v>1775</v>
      </c>
      <c r="O979" s="65" t="s">
        <v>1776</v>
      </c>
      <c r="P979" s="64" t="s">
        <v>6395</v>
      </c>
      <c r="Q979" s="64" t="s">
        <v>1811</v>
      </c>
      <c r="R979" s="66">
        <v>45473.5</v>
      </c>
      <c r="S979" s="64" t="s">
        <v>1837</v>
      </c>
      <c r="T979" s="66">
        <v>45978.402083333334</v>
      </c>
    </row>
    <row r="980" spans="1:20" ht="16.8" x14ac:dyDescent="0.25">
      <c r="A980" s="64" t="s">
        <v>6396</v>
      </c>
      <c r="B980" s="64" t="s">
        <v>6397</v>
      </c>
      <c r="C980" s="64" t="s">
        <v>6398</v>
      </c>
      <c r="D980" s="64" t="s">
        <v>6399</v>
      </c>
      <c r="E980" s="64" t="s">
        <v>6400</v>
      </c>
      <c r="F980" s="64" t="s">
        <v>1849</v>
      </c>
      <c r="G980" s="64" t="s">
        <v>63</v>
      </c>
      <c r="H980" s="64" t="s">
        <v>1656</v>
      </c>
      <c r="I980" s="64" t="s">
        <v>1772</v>
      </c>
      <c r="J980" s="64" t="s">
        <v>1786</v>
      </c>
      <c r="K980" s="64" t="s">
        <v>1776</v>
      </c>
      <c r="L980" s="64" t="s">
        <v>63</v>
      </c>
      <c r="M980" s="63"/>
      <c r="N980" s="64" t="s">
        <v>1775</v>
      </c>
      <c r="O980" s="65" t="s">
        <v>1776</v>
      </c>
      <c r="P980" s="64" t="s">
        <v>6401</v>
      </c>
      <c r="Q980" s="64" t="s">
        <v>1837</v>
      </c>
      <c r="R980" s="66">
        <v>45474.702777777777</v>
      </c>
      <c r="S980" s="64" t="s">
        <v>1779</v>
      </c>
      <c r="T980" s="66">
        <v>45986.334027777775</v>
      </c>
    </row>
    <row r="981" spans="1:20" ht="16.8" x14ac:dyDescent="0.25">
      <c r="A981" s="64" t="s">
        <v>6402</v>
      </c>
      <c r="B981" s="64" t="s">
        <v>6403</v>
      </c>
      <c r="C981" s="64" t="s">
        <v>6404</v>
      </c>
      <c r="D981" s="64" t="s">
        <v>6405</v>
      </c>
      <c r="E981" s="64" t="s">
        <v>6406</v>
      </c>
      <c r="F981" s="64" t="s">
        <v>3957</v>
      </c>
      <c r="G981" s="64" t="s">
        <v>67</v>
      </c>
      <c r="H981" s="64" t="s">
        <v>35</v>
      </c>
      <c r="I981" s="64" t="s">
        <v>1795</v>
      </c>
      <c r="J981" s="64" t="s">
        <v>1786</v>
      </c>
      <c r="K981" s="64" t="s">
        <v>1774</v>
      </c>
      <c r="L981" s="64" t="s">
        <v>67</v>
      </c>
      <c r="M981" s="63"/>
      <c r="N981" s="64" t="s">
        <v>1775</v>
      </c>
      <c r="O981" s="65" t="s">
        <v>1776</v>
      </c>
      <c r="P981" s="64" t="s">
        <v>1810</v>
      </c>
      <c r="Q981" s="64" t="s">
        <v>1811</v>
      </c>
      <c r="R981" s="66">
        <v>45473.5</v>
      </c>
      <c r="S981" s="64" t="s">
        <v>1837</v>
      </c>
      <c r="T981" s="66">
        <v>46112.396527777775</v>
      </c>
    </row>
    <row r="982" spans="1:20" ht="16.8" x14ac:dyDescent="0.25">
      <c r="A982" s="64" t="s">
        <v>6407</v>
      </c>
      <c r="B982" s="64" t="s">
        <v>6408</v>
      </c>
      <c r="C982" s="64" t="s">
        <v>6409</v>
      </c>
      <c r="D982" s="64" t="s">
        <v>6410</v>
      </c>
      <c r="E982" s="64" t="s">
        <v>6411</v>
      </c>
      <c r="F982" s="64" t="s">
        <v>4306</v>
      </c>
      <c r="G982" s="64" t="s">
        <v>64</v>
      </c>
      <c r="H982" s="64" t="s">
        <v>1731</v>
      </c>
      <c r="I982" s="64" t="s">
        <v>1772</v>
      </c>
      <c r="J982" s="64" t="s">
        <v>1786</v>
      </c>
      <c r="K982" s="64" t="s">
        <v>1774</v>
      </c>
      <c r="L982" s="64" t="s">
        <v>64</v>
      </c>
      <c r="M982" s="63"/>
      <c r="N982" s="64" t="s">
        <v>1775</v>
      </c>
      <c r="O982" s="65" t="s">
        <v>1774</v>
      </c>
      <c r="P982" s="64" t="s">
        <v>1810</v>
      </c>
      <c r="Q982" s="64" t="s">
        <v>1811</v>
      </c>
      <c r="R982" s="66">
        <v>45473.5</v>
      </c>
      <c r="S982" s="64" t="s">
        <v>1779</v>
      </c>
      <c r="T982" s="66">
        <v>45986.334027777775</v>
      </c>
    </row>
    <row r="983" spans="1:20" ht="16.8" x14ac:dyDescent="0.25">
      <c r="A983" s="64" t="s">
        <v>6412</v>
      </c>
      <c r="B983" s="64" t="s">
        <v>6413</v>
      </c>
      <c r="C983" s="64" t="s">
        <v>6414</v>
      </c>
      <c r="D983" s="64" t="s">
        <v>6415</v>
      </c>
      <c r="E983" s="64" t="s">
        <v>6416</v>
      </c>
      <c r="F983" s="64" t="s">
        <v>2322</v>
      </c>
      <c r="G983" s="64" t="s">
        <v>67</v>
      </c>
      <c r="H983" s="64" t="s">
        <v>1656</v>
      </c>
      <c r="I983" s="64" t="s">
        <v>1772</v>
      </c>
      <c r="J983" s="64" t="s">
        <v>1786</v>
      </c>
      <c r="K983" s="64" t="s">
        <v>1774</v>
      </c>
      <c r="L983" s="64" t="s">
        <v>67</v>
      </c>
      <c r="M983" s="63"/>
      <c r="N983" s="64" t="s">
        <v>1775</v>
      </c>
      <c r="O983" s="65" t="s">
        <v>1774</v>
      </c>
      <c r="P983" s="64" t="s">
        <v>1810</v>
      </c>
      <c r="Q983" s="64" t="s">
        <v>1811</v>
      </c>
      <c r="R983" s="66">
        <v>45473.5</v>
      </c>
      <c r="S983" s="64" t="s">
        <v>1837</v>
      </c>
      <c r="T983" s="66">
        <v>45919.707638888889</v>
      </c>
    </row>
    <row r="984" spans="1:20" ht="16.8" x14ac:dyDescent="0.25">
      <c r="A984" s="64" t="s">
        <v>6417</v>
      </c>
      <c r="B984" s="64" t="s">
        <v>6418</v>
      </c>
      <c r="C984" s="64" t="s">
        <v>6419</v>
      </c>
      <c r="D984" s="64" t="s">
        <v>6420</v>
      </c>
      <c r="E984" s="64" t="s">
        <v>6421</v>
      </c>
      <c r="F984" s="64" t="s">
        <v>1785</v>
      </c>
      <c r="G984" s="64" t="s">
        <v>67</v>
      </c>
      <c r="H984" s="64" t="s">
        <v>35</v>
      </c>
      <c r="I984" s="64" t="s">
        <v>1772</v>
      </c>
      <c r="J984" s="64" t="s">
        <v>1786</v>
      </c>
      <c r="K984" s="64" t="s">
        <v>1774</v>
      </c>
      <c r="L984" s="64" t="s">
        <v>67</v>
      </c>
      <c r="M984" s="63"/>
      <c r="N984" s="64" t="s">
        <v>1775</v>
      </c>
      <c r="O984" s="65" t="s">
        <v>1774</v>
      </c>
      <c r="P984" s="64" t="s">
        <v>6422</v>
      </c>
      <c r="Q984" s="64" t="s">
        <v>1811</v>
      </c>
      <c r="R984" s="66">
        <v>45473.5</v>
      </c>
      <c r="S984" s="64" t="s">
        <v>1837</v>
      </c>
      <c r="T984" s="66">
        <v>45919.712500000001</v>
      </c>
    </row>
    <row r="985" spans="1:20" ht="16.8" x14ac:dyDescent="0.25">
      <c r="A985" s="64" t="s">
        <v>6423</v>
      </c>
      <c r="B985" s="64" t="s">
        <v>6424</v>
      </c>
      <c r="C985" s="64" t="s">
        <v>6425</v>
      </c>
      <c r="D985" s="64" t="s">
        <v>6426</v>
      </c>
      <c r="E985" s="64" t="s">
        <v>6427</v>
      </c>
      <c r="F985" s="64" t="s">
        <v>1849</v>
      </c>
      <c r="G985" s="64" t="s">
        <v>12</v>
      </c>
      <c r="H985" s="64" t="s">
        <v>1599</v>
      </c>
      <c r="I985" s="64" t="s">
        <v>1795</v>
      </c>
      <c r="J985" s="64" t="s">
        <v>1773</v>
      </c>
      <c r="K985" s="64" t="s">
        <v>1774</v>
      </c>
      <c r="L985" s="64" t="s">
        <v>12</v>
      </c>
      <c r="M985" s="63"/>
      <c r="N985" s="64" t="s">
        <v>1775</v>
      </c>
      <c r="O985" s="65" t="s">
        <v>1774</v>
      </c>
      <c r="P985" s="64" t="s">
        <v>1810</v>
      </c>
      <c r="Q985" s="64" t="s">
        <v>1811</v>
      </c>
      <c r="R985" s="66">
        <v>45473.5</v>
      </c>
      <c r="S985" s="64" t="s">
        <v>1788</v>
      </c>
      <c r="T985" s="66">
        <v>45685.633333333331</v>
      </c>
    </row>
    <row r="986" spans="1:20" ht="16.8" x14ac:dyDescent="0.25">
      <c r="A986" s="64" t="s">
        <v>6428</v>
      </c>
      <c r="B986" s="64" t="s">
        <v>6429</v>
      </c>
      <c r="C986" s="64" t="s">
        <v>6430</v>
      </c>
      <c r="D986" s="64" t="s">
        <v>6431</v>
      </c>
      <c r="E986" s="64" t="s">
        <v>6432</v>
      </c>
      <c r="F986" s="64" t="s">
        <v>1785</v>
      </c>
      <c r="G986" s="64" t="s">
        <v>41</v>
      </c>
      <c r="H986" s="64" t="s">
        <v>1659</v>
      </c>
      <c r="I986" s="64" t="s">
        <v>1795</v>
      </c>
      <c r="J986" s="64" t="s">
        <v>1786</v>
      </c>
      <c r="K986" s="64" t="s">
        <v>1774</v>
      </c>
      <c r="L986" s="64" t="s">
        <v>41</v>
      </c>
      <c r="M986" s="63"/>
      <c r="N986" s="64" t="s">
        <v>1775</v>
      </c>
      <c r="O986" s="65" t="s">
        <v>1774</v>
      </c>
      <c r="P986" s="64" t="s">
        <v>6433</v>
      </c>
      <c r="Q986" s="64" t="s">
        <v>1837</v>
      </c>
      <c r="R986" s="66">
        <v>45852.401388888888</v>
      </c>
      <c r="S986" s="64" t="s">
        <v>1837</v>
      </c>
      <c r="T986" s="66">
        <v>45903.502083333333</v>
      </c>
    </row>
    <row r="987" spans="1:20" ht="16.8" x14ac:dyDescent="0.25">
      <c r="A987" s="64" t="s">
        <v>6434</v>
      </c>
      <c r="B987" s="64" t="s">
        <v>578</v>
      </c>
      <c r="C987" s="64" t="s">
        <v>6435</v>
      </c>
      <c r="D987" s="64" t="s">
        <v>6436</v>
      </c>
      <c r="E987" s="64" t="s">
        <v>6437</v>
      </c>
      <c r="F987" s="64" t="s">
        <v>1834</v>
      </c>
      <c r="G987" s="64" t="s">
        <v>28</v>
      </c>
      <c r="H987" s="64" t="s">
        <v>28</v>
      </c>
      <c r="I987" s="64" t="s">
        <v>1795</v>
      </c>
      <c r="J987" s="64" t="s">
        <v>2161</v>
      </c>
      <c r="K987" s="64" t="s">
        <v>1774</v>
      </c>
      <c r="L987" s="64" t="s">
        <v>28</v>
      </c>
      <c r="M987" s="63"/>
      <c r="N987" s="64" t="s">
        <v>1775</v>
      </c>
      <c r="O987" s="65" t="s">
        <v>1774</v>
      </c>
      <c r="P987" s="64" t="s">
        <v>1810</v>
      </c>
      <c r="Q987" s="64" t="s">
        <v>1811</v>
      </c>
      <c r="R987" s="66">
        <v>45473.5</v>
      </c>
      <c r="S987" s="64" t="s">
        <v>1788</v>
      </c>
      <c r="T987" s="66">
        <v>45685.633333333331</v>
      </c>
    </row>
    <row r="988" spans="1:20" ht="16.8" x14ac:dyDescent="0.25">
      <c r="A988" s="64" t="s">
        <v>6438</v>
      </c>
      <c r="B988" s="64" t="s">
        <v>579</v>
      </c>
      <c r="C988" s="64" t="s">
        <v>6439</v>
      </c>
      <c r="D988" s="64" t="s">
        <v>6440</v>
      </c>
      <c r="E988" s="64" t="s">
        <v>6441</v>
      </c>
      <c r="F988" s="64" t="s">
        <v>1771</v>
      </c>
      <c r="G988" s="64" t="s">
        <v>41</v>
      </c>
      <c r="H988" s="64" t="s">
        <v>1657</v>
      </c>
      <c r="I988" s="64" t="s">
        <v>1795</v>
      </c>
      <c r="J988" s="64" t="s">
        <v>1786</v>
      </c>
      <c r="K988" s="64" t="s">
        <v>1774</v>
      </c>
      <c r="L988" s="64" t="s">
        <v>41</v>
      </c>
      <c r="M988" s="63"/>
      <c r="N988" s="64" t="s">
        <v>1775</v>
      </c>
      <c r="O988" s="65" t="s">
        <v>1774</v>
      </c>
      <c r="P988" s="64" t="s">
        <v>1810</v>
      </c>
      <c r="Q988" s="64" t="s">
        <v>1811</v>
      </c>
      <c r="R988" s="66">
        <v>45473.5</v>
      </c>
      <c r="S988" s="64" t="s">
        <v>1788</v>
      </c>
      <c r="T988" s="66">
        <v>45685.634027777778</v>
      </c>
    </row>
    <row r="989" spans="1:20" ht="16.8" x14ac:dyDescent="0.25">
      <c r="A989" s="64" t="s">
        <v>6442</v>
      </c>
      <c r="B989" s="64" t="s">
        <v>580</v>
      </c>
      <c r="C989" s="64" t="s">
        <v>6443</v>
      </c>
      <c r="D989" s="64" t="s">
        <v>6444</v>
      </c>
      <c r="E989" s="64" t="s">
        <v>6445</v>
      </c>
      <c r="F989" s="64" t="s">
        <v>1876</v>
      </c>
      <c r="G989" s="64" t="s">
        <v>41</v>
      </c>
      <c r="H989" s="64" t="s">
        <v>1657</v>
      </c>
      <c r="I989" s="64" t="s">
        <v>1795</v>
      </c>
      <c r="J989" s="64" t="s">
        <v>1786</v>
      </c>
      <c r="K989" s="64" t="s">
        <v>1774</v>
      </c>
      <c r="L989" s="64" t="s">
        <v>41</v>
      </c>
      <c r="M989" s="63"/>
      <c r="N989" s="64" t="s">
        <v>1775</v>
      </c>
      <c r="O989" s="65" t="s">
        <v>1774</v>
      </c>
      <c r="P989" s="64" t="s">
        <v>1810</v>
      </c>
      <c r="Q989" s="64" t="s">
        <v>1811</v>
      </c>
      <c r="R989" s="66">
        <v>45473.5</v>
      </c>
      <c r="S989" s="64" t="s">
        <v>1788</v>
      </c>
      <c r="T989" s="66">
        <v>45685.634027777778</v>
      </c>
    </row>
    <row r="990" spans="1:20" ht="16.8" x14ac:dyDescent="0.25">
      <c r="A990" s="64" t="s">
        <v>6446</v>
      </c>
      <c r="B990" s="64" t="s">
        <v>581</v>
      </c>
      <c r="C990" s="64" t="s">
        <v>6447</v>
      </c>
      <c r="D990" s="64" t="s">
        <v>6448</v>
      </c>
      <c r="E990" s="64" t="s">
        <v>6449</v>
      </c>
      <c r="F990" s="64" t="s">
        <v>1771</v>
      </c>
      <c r="G990" s="64" t="s">
        <v>41</v>
      </c>
      <c r="H990" s="64" t="s">
        <v>1657</v>
      </c>
      <c r="I990" s="64" t="s">
        <v>1795</v>
      </c>
      <c r="J990" s="64" t="s">
        <v>1786</v>
      </c>
      <c r="K990" s="64" t="s">
        <v>1774</v>
      </c>
      <c r="L990" s="64" t="s">
        <v>41</v>
      </c>
      <c r="M990" s="63"/>
      <c r="N990" s="64" t="s">
        <v>1775</v>
      </c>
      <c r="O990" s="65" t="s">
        <v>1774</v>
      </c>
      <c r="P990" s="64" t="s">
        <v>1810</v>
      </c>
      <c r="Q990" s="64" t="s">
        <v>1811</v>
      </c>
      <c r="R990" s="66">
        <v>45473.5</v>
      </c>
      <c r="S990" s="64" t="s">
        <v>1788</v>
      </c>
      <c r="T990" s="66">
        <v>45685.634027777778</v>
      </c>
    </row>
    <row r="991" spans="1:20" ht="16.8" x14ac:dyDescent="0.25">
      <c r="A991" s="64" t="s">
        <v>6450</v>
      </c>
      <c r="B991" s="64" t="s">
        <v>582</v>
      </c>
      <c r="C991" s="64" t="s">
        <v>6451</v>
      </c>
      <c r="D991" s="64" t="s">
        <v>6452</v>
      </c>
      <c r="E991" s="64" t="s">
        <v>6453</v>
      </c>
      <c r="F991" s="64" t="s">
        <v>1876</v>
      </c>
      <c r="G991" s="64" t="s">
        <v>41</v>
      </c>
      <c r="H991" s="64" t="s">
        <v>1657</v>
      </c>
      <c r="I991" s="64" t="s">
        <v>1795</v>
      </c>
      <c r="J991" s="64" t="s">
        <v>1786</v>
      </c>
      <c r="K991" s="64" t="s">
        <v>1774</v>
      </c>
      <c r="L991" s="64" t="s">
        <v>41</v>
      </c>
      <c r="M991" s="63"/>
      <c r="N991" s="64" t="s">
        <v>1775</v>
      </c>
      <c r="O991" s="65" t="s">
        <v>1774</v>
      </c>
      <c r="P991" s="64" t="s">
        <v>1810</v>
      </c>
      <c r="Q991" s="64" t="s">
        <v>1811</v>
      </c>
      <c r="R991" s="66">
        <v>45473.5</v>
      </c>
      <c r="S991" s="64" t="s">
        <v>1788</v>
      </c>
      <c r="T991" s="66">
        <v>45685.634722222218</v>
      </c>
    </row>
    <row r="992" spans="1:20" ht="16.8" x14ac:dyDescent="0.25">
      <c r="A992" s="64" t="s">
        <v>6454</v>
      </c>
      <c r="B992" s="64" t="s">
        <v>6455</v>
      </c>
      <c r="C992" s="64" t="s">
        <v>6456</v>
      </c>
      <c r="D992" s="64" t="s">
        <v>6457</v>
      </c>
      <c r="E992" s="64" t="s">
        <v>6458</v>
      </c>
      <c r="F992" s="64" t="s">
        <v>1876</v>
      </c>
      <c r="G992" s="64" t="s">
        <v>41</v>
      </c>
      <c r="H992" s="64" t="s">
        <v>1657</v>
      </c>
      <c r="I992" s="64" t="s">
        <v>1772</v>
      </c>
      <c r="J992" s="64" t="s">
        <v>1786</v>
      </c>
      <c r="K992" s="64" t="s">
        <v>1774</v>
      </c>
      <c r="L992" s="64" t="s">
        <v>41</v>
      </c>
      <c r="M992" s="63"/>
      <c r="N992" s="64" t="s">
        <v>1775</v>
      </c>
      <c r="O992" s="65" t="s">
        <v>1774</v>
      </c>
      <c r="P992" s="64" t="s">
        <v>6459</v>
      </c>
      <c r="Q992" s="64" t="s">
        <v>1811</v>
      </c>
      <c r="R992" s="66">
        <v>45473.5</v>
      </c>
      <c r="S992" s="64" t="s">
        <v>1837</v>
      </c>
      <c r="T992" s="66">
        <v>46118.604166666664</v>
      </c>
    </row>
    <row r="993" spans="1:20" ht="16.8" x14ac:dyDescent="0.25">
      <c r="A993" s="64" t="s">
        <v>6460</v>
      </c>
      <c r="B993" s="64" t="s">
        <v>583</v>
      </c>
      <c r="C993" s="64" t="s">
        <v>6461</v>
      </c>
      <c r="D993" s="64" t="s">
        <v>6462</v>
      </c>
      <c r="E993" s="64" t="s">
        <v>6463</v>
      </c>
      <c r="F993" s="64" t="s">
        <v>1876</v>
      </c>
      <c r="G993" s="64" t="s">
        <v>41</v>
      </c>
      <c r="H993" s="64" t="s">
        <v>1657</v>
      </c>
      <c r="I993" s="64" t="s">
        <v>1795</v>
      </c>
      <c r="J993" s="64" t="s">
        <v>1786</v>
      </c>
      <c r="K993" s="64" t="s">
        <v>1774</v>
      </c>
      <c r="L993" s="64" t="s">
        <v>41</v>
      </c>
      <c r="M993" s="63"/>
      <c r="N993" s="64" t="s">
        <v>1775</v>
      </c>
      <c r="O993" s="65" t="s">
        <v>1774</v>
      </c>
      <c r="P993" s="64" t="s">
        <v>1810</v>
      </c>
      <c r="Q993" s="64" t="s">
        <v>1811</v>
      </c>
      <c r="R993" s="66">
        <v>45473.5</v>
      </c>
      <c r="S993" s="64" t="s">
        <v>1788</v>
      </c>
      <c r="T993" s="66">
        <v>45685.634722222218</v>
      </c>
    </row>
    <row r="994" spans="1:20" ht="16.8" x14ac:dyDescent="0.25">
      <c r="A994" s="64" t="s">
        <v>6464</v>
      </c>
      <c r="B994" s="64" t="s">
        <v>584</v>
      </c>
      <c r="C994" s="64" t="s">
        <v>6465</v>
      </c>
      <c r="D994" s="64" t="s">
        <v>6466</v>
      </c>
      <c r="E994" s="64" t="s">
        <v>6467</v>
      </c>
      <c r="F994" s="64" t="s">
        <v>1876</v>
      </c>
      <c r="G994" s="64" t="s">
        <v>41</v>
      </c>
      <c r="H994" s="64" t="s">
        <v>1657</v>
      </c>
      <c r="I994" s="64" t="s">
        <v>1795</v>
      </c>
      <c r="J994" s="64" t="s">
        <v>1786</v>
      </c>
      <c r="K994" s="64" t="s">
        <v>1774</v>
      </c>
      <c r="L994" s="64" t="s">
        <v>41</v>
      </c>
      <c r="M994" s="63"/>
      <c r="N994" s="64" t="s">
        <v>1775</v>
      </c>
      <c r="O994" s="65" t="s">
        <v>1774</v>
      </c>
      <c r="P994" s="64" t="s">
        <v>1810</v>
      </c>
      <c r="Q994" s="64" t="s">
        <v>1811</v>
      </c>
      <c r="R994" s="66">
        <v>45473.5</v>
      </c>
      <c r="S994" s="64" t="s">
        <v>1788</v>
      </c>
      <c r="T994" s="66">
        <v>45685.634722222218</v>
      </c>
    </row>
    <row r="995" spans="1:20" ht="16.8" x14ac:dyDescent="0.25">
      <c r="A995" s="64" t="s">
        <v>6468</v>
      </c>
      <c r="B995" s="64" t="s">
        <v>585</v>
      </c>
      <c r="C995" s="64" t="s">
        <v>6469</v>
      </c>
      <c r="D995" s="64" t="s">
        <v>6470</v>
      </c>
      <c r="E995" s="64" t="s">
        <v>6471</v>
      </c>
      <c r="F995" s="64" t="s">
        <v>1771</v>
      </c>
      <c r="G995" s="64" t="s">
        <v>41</v>
      </c>
      <c r="H995" s="64" t="s">
        <v>1657</v>
      </c>
      <c r="I995" s="64" t="s">
        <v>1795</v>
      </c>
      <c r="J995" s="64" t="s">
        <v>1786</v>
      </c>
      <c r="K995" s="64" t="s">
        <v>1774</v>
      </c>
      <c r="L995" s="64" t="s">
        <v>41</v>
      </c>
      <c r="M995" s="63"/>
      <c r="N995" s="64" t="s">
        <v>1775</v>
      </c>
      <c r="O995" s="65" t="s">
        <v>1774</v>
      </c>
      <c r="P995" s="64" t="s">
        <v>1810</v>
      </c>
      <c r="Q995" s="64" t="s">
        <v>1811</v>
      </c>
      <c r="R995" s="66">
        <v>45473.5</v>
      </c>
      <c r="S995" s="64" t="s">
        <v>1788</v>
      </c>
      <c r="T995" s="66">
        <v>45685.635416666664</v>
      </c>
    </row>
    <row r="996" spans="1:20" ht="16.8" x14ac:dyDescent="0.25">
      <c r="A996" s="64" t="s">
        <v>6472</v>
      </c>
      <c r="B996" s="64" t="s">
        <v>586</v>
      </c>
      <c r="C996" s="64" t="s">
        <v>6473</v>
      </c>
      <c r="D996" s="64" t="s">
        <v>6474</v>
      </c>
      <c r="E996" s="64" t="s">
        <v>6475</v>
      </c>
      <c r="F996" s="64" t="s">
        <v>1771</v>
      </c>
      <c r="G996" s="64" t="s">
        <v>41</v>
      </c>
      <c r="H996" s="64" t="s">
        <v>1657</v>
      </c>
      <c r="I996" s="64" t="s">
        <v>1795</v>
      </c>
      <c r="J996" s="64" t="s">
        <v>1786</v>
      </c>
      <c r="K996" s="64" t="s">
        <v>1774</v>
      </c>
      <c r="L996" s="64" t="s">
        <v>41</v>
      </c>
      <c r="M996" s="63"/>
      <c r="N996" s="64" t="s">
        <v>1775</v>
      </c>
      <c r="O996" s="65" t="s">
        <v>1774</v>
      </c>
      <c r="P996" s="64" t="s">
        <v>1810</v>
      </c>
      <c r="Q996" s="64" t="s">
        <v>1811</v>
      </c>
      <c r="R996" s="66">
        <v>45473.5</v>
      </c>
      <c r="S996" s="64" t="s">
        <v>1788</v>
      </c>
      <c r="T996" s="66">
        <v>45685.635416666664</v>
      </c>
    </row>
    <row r="997" spans="1:20" ht="16.8" x14ac:dyDescent="0.25">
      <c r="A997" s="64" t="s">
        <v>6476</v>
      </c>
      <c r="B997" s="64" t="s">
        <v>587</v>
      </c>
      <c r="C997" s="64" t="s">
        <v>6477</v>
      </c>
      <c r="D997" s="64" t="s">
        <v>6478</v>
      </c>
      <c r="E997" s="64" t="s">
        <v>6479</v>
      </c>
      <c r="F997" s="64" t="s">
        <v>2281</v>
      </c>
      <c r="G997" s="64" t="s">
        <v>41</v>
      </c>
      <c r="H997" s="64" t="s">
        <v>1657</v>
      </c>
      <c r="I997" s="64" t="s">
        <v>1795</v>
      </c>
      <c r="J997" s="64" t="s">
        <v>1786</v>
      </c>
      <c r="K997" s="64" t="s">
        <v>1774</v>
      </c>
      <c r="L997" s="64" t="s">
        <v>41</v>
      </c>
      <c r="M997" s="63"/>
      <c r="N997" s="64" t="s">
        <v>1775</v>
      </c>
      <c r="O997" s="65" t="s">
        <v>1774</v>
      </c>
      <c r="P997" s="64" t="s">
        <v>1810</v>
      </c>
      <c r="Q997" s="64" t="s">
        <v>1811</v>
      </c>
      <c r="R997" s="66">
        <v>45473.5</v>
      </c>
      <c r="S997" s="64" t="s">
        <v>2190</v>
      </c>
      <c r="T997" s="66">
        <v>45681.431250000001</v>
      </c>
    </row>
    <row r="998" spans="1:20" ht="16.8" x14ac:dyDescent="0.25">
      <c r="A998" s="64" t="s">
        <v>6480</v>
      </c>
      <c r="B998" s="64" t="s">
        <v>588</v>
      </c>
      <c r="C998" s="64" t="s">
        <v>6481</v>
      </c>
      <c r="D998" s="64" t="s">
        <v>6482</v>
      </c>
      <c r="E998" s="64" t="s">
        <v>6483</v>
      </c>
      <c r="F998" s="64" t="s">
        <v>1876</v>
      </c>
      <c r="G998" s="64" t="s">
        <v>41</v>
      </c>
      <c r="H998" s="64" t="s">
        <v>1657</v>
      </c>
      <c r="I998" s="64" t="s">
        <v>1795</v>
      </c>
      <c r="J998" s="64" t="s">
        <v>1786</v>
      </c>
      <c r="K998" s="64" t="s">
        <v>1774</v>
      </c>
      <c r="L998" s="64" t="s">
        <v>41</v>
      </c>
      <c r="M998" s="63"/>
      <c r="N998" s="64" t="s">
        <v>1775</v>
      </c>
      <c r="O998" s="65" t="s">
        <v>1776</v>
      </c>
      <c r="P998" s="64" t="s">
        <v>1810</v>
      </c>
      <c r="Q998" s="64" t="s">
        <v>1811</v>
      </c>
      <c r="R998" s="66">
        <v>45473.5</v>
      </c>
      <c r="S998" s="64" t="s">
        <v>1779</v>
      </c>
      <c r="T998" s="66">
        <v>46146.415972222218</v>
      </c>
    </row>
    <row r="999" spans="1:20" ht="16.8" x14ac:dyDescent="0.25">
      <c r="A999" s="64" t="s">
        <v>6484</v>
      </c>
      <c r="B999" s="64" t="s">
        <v>589</v>
      </c>
      <c r="C999" s="64" t="s">
        <v>6485</v>
      </c>
      <c r="D999" s="64" t="s">
        <v>6486</v>
      </c>
      <c r="E999" s="64" t="s">
        <v>6487</v>
      </c>
      <c r="F999" s="64" t="s">
        <v>1771</v>
      </c>
      <c r="G999" s="64" t="s">
        <v>41</v>
      </c>
      <c r="H999" s="64" t="s">
        <v>1657</v>
      </c>
      <c r="I999" s="64" t="s">
        <v>1795</v>
      </c>
      <c r="J999" s="64" t="s">
        <v>1786</v>
      </c>
      <c r="K999" s="64" t="s">
        <v>1774</v>
      </c>
      <c r="L999" s="64" t="s">
        <v>41</v>
      </c>
      <c r="M999" s="63"/>
      <c r="N999" s="64" t="s">
        <v>1775</v>
      </c>
      <c r="O999" s="65" t="s">
        <v>1774</v>
      </c>
      <c r="P999" s="64" t="s">
        <v>1810</v>
      </c>
      <c r="Q999" s="64" t="s">
        <v>1811</v>
      </c>
      <c r="R999" s="66">
        <v>45473.5</v>
      </c>
      <c r="S999" s="64" t="s">
        <v>2190</v>
      </c>
      <c r="T999" s="66">
        <v>45681.431250000001</v>
      </c>
    </row>
    <row r="1000" spans="1:20" ht="16.8" x14ac:dyDescent="0.25">
      <c r="A1000" s="64" t="s">
        <v>6488</v>
      </c>
      <c r="B1000" s="64" t="s">
        <v>6489</v>
      </c>
      <c r="C1000" s="64" t="s">
        <v>6490</v>
      </c>
      <c r="D1000" s="64" t="s">
        <v>6491</v>
      </c>
      <c r="E1000" s="64" t="s">
        <v>6492</v>
      </c>
      <c r="F1000" s="64" t="s">
        <v>1876</v>
      </c>
      <c r="G1000" s="64" t="s">
        <v>41</v>
      </c>
      <c r="H1000" s="64" t="s">
        <v>1657</v>
      </c>
      <c r="I1000" s="64" t="s">
        <v>1795</v>
      </c>
      <c r="J1000" s="64" t="s">
        <v>1786</v>
      </c>
      <c r="K1000" s="64" t="s">
        <v>1776</v>
      </c>
      <c r="L1000" s="64" t="s">
        <v>41</v>
      </c>
      <c r="M1000" s="63"/>
      <c r="N1000" s="64" t="s">
        <v>1775</v>
      </c>
      <c r="O1000" s="65" t="s">
        <v>1776</v>
      </c>
      <c r="P1000" s="64" t="s">
        <v>6493</v>
      </c>
      <c r="Q1000" s="64" t="s">
        <v>1811</v>
      </c>
      <c r="R1000" s="66">
        <v>45473.5</v>
      </c>
      <c r="S1000" s="64" t="s">
        <v>1779</v>
      </c>
      <c r="T1000" s="66">
        <v>45986.334027777775</v>
      </c>
    </row>
    <row r="1001" spans="1:20" ht="16.8" x14ac:dyDescent="0.25">
      <c r="A1001" s="64" t="s">
        <v>6494</v>
      </c>
      <c r="B1001" s="64" t="s">
        <v>6495</v>
      </c>
      <c r="C1001" s="64" t="s">
        <v>6496</v>
      </c>
      <c r="D1001" s="64" t="s">
        <v>6497</v>
      </c>
      <c r="E1001" s="64" t="s">
        <v>6498</v>
      </c>
      <c r="F1001" s="64" t="s">
        <v>2281</v>
      </c>
      <c r="G1001" s="64" t="s">
        <v>41</v>
      </c>
      <c r="H1001" s="64" t="s">
        <v>1657</v>
      </c>
      <c r="I1001" s="64" t="s">
        <v>1795</v>
      </c>
      <c r="J1001" s="64" t="s">
        <v>1786</v>
      </c>
      <c r="K1001" s="64" t="s">
        <v>1774</v>
      </c>
      <c r="L1001" s="64" t="s">
        <v>41</v>
      </c>
      <c r="M1001" s="63"/>
      <c r="N1001" s="64" t="s">
        <v>1775</v>
      </c>
      <c r="O1001" s="65" t="s">
        <v>1776</v>
      </c>
      <c r="P1001" s="64" t="s">
        <v>1810</v>
      </c>
      <c r="Q1001" s="64" t="s">
        <v>1811</v>
      </c>
      <c r="R1001" s="66">
        <v>45473.5</v>
      </c>
      <c r="S1001" s="64" t="s">
        <v>1778</v>
      </c>
      <c r="T1001" s="66">
        <v>45911.409722222219</v>
      </c>
    </row>
    <row r="1002" spans="1:20" ht="16.8" x14ac:dyDescent="0.25">
      <c r="A1002" s="64" t="s">
        <v>6499</v>
      </c>
      <c r="B1002" s="64" t="s">
        <v>590</v>
      </c>
      <c r="C1002" s="64" t="s">
        <v>6500</v>
      </c>
      <c r="D1002" s="64" t="s">
        <v>6501</v>
      </c>
      <c r="E1002" s="64" t="s">
        <v>6502</v>
      </c>
      <c r="F1002" s="64" t="s">
        <v>1771</v>
      </c>
      <c r="G1002" s="64" t="s">
        <v>28</v>
      </c>
      <c r="H1002" s="64" t="s">
        <v>28</v>
      </c>
      <c r="I1002" s="64" t="s">
        <v>1795</v>
      </c>
      <c r="J1002" s="64" t="s">
        <v>2161</v>
      </c>
      <c r="K1002" s="64" t="s">
        <v>1774</v>
      </c>
      <c r="L1002" s="64" t="s">
        <v>28</v>
      </c>
      <c r="M1002" s="63"/>
      <c r="N1002" s="64" t="s">
        <v>1775</v>
      </c>
      <c r="O1002" s="65" t="s">
        <v>1774</v>
      </c>
      <c r="P1002" s="64" t="s">
        <v>1810</v>
      </c>
      <c r="Q1002" s="64" t="s">
        <v>1811</v>
      </c>
      <c r="R1002" s="66">
        <v>45473.5</v>
      </c>
      <c r="S1002" s="64" t="s">
        <v>2190</v>
      </c>
      <c r="T1002" s="66">
        <v>45681.430555555555</v>
      </c>
    </row>
    <row r="1003" spans="1:20" ht="16.8" x14ac:dyDescent="0.25">
      <c r="A1003" s="64" t="s">
        <v>6503</v>
      </c>
      <c r="B1003" s="64" t="s">
        <v>6504</v>
      </c>
      <c r="C1003" s="64" t="s">
        <v>6505</v>
      </c>
      <c r="D1003" s="64" t="s">
        <v>6506</v>
      </c>
      <c r="E1003" s="64" t="s">
        <v>6507</v>
      </c>
      <c r="F1003" s="64" t="s">
        <v>1771</v>
      </c>
      <c r="G1003" s="64" t="s">
        <v>41</v>
      </c>
      <c r="H1003" s="64" t="s">
        <v>1657</v>
      </c>
      <c r="I1003" s="64" t="s">
        <v>1795</v>
      </c>
      <c r="J1003" s="64" t="s">
        <v>1786</v>
      </c>
      <c r="K1003" s="64" t="s">
        <v>1776</v>
      </c>
      <c r="L1003" s="64" t="s">
        <v>41</v>
      </c>
      <c r="M1003" s="63"/>
      <c r="N1003" s="64" t="s">
        <v>1775</v>
      </c>
      <c r="O1003" s="65" t="s">
        <v>1776</v>
      </c>
      <c r="P1003" s="64" t="s">
        <v>1810</v>
      </c>
      <c r="Q1003" s="64" t="s">
        <v>1811</v>
      </c>
      <c r="R1003" s="66">
        <v>45473.5</v>
      </c>
      <c r="S1003" s="64" t="s">
        <v>1779</v>
      </c>
      <c r="T1003" s="66">
        <v>45986.334027777775</v>
      </c>
    </row>
    <row r="1004" spans="1:20" ht="16.8" x14ac:dyDescent="0.25">
      <c r="A1004" s="64" t="s">
        <v>6508</v>
      </c>
      <c r="B1004" s="64" t="s">
        <v>591</v>
      </c>
      <c r="C1004" s="64" t="s">
        <v>6509</v>
      </c>
      <c r="D1004" s="64" t="s">
        <v>6510</v>
      </c>
      <c r="E1004" s="64" t="s">
        <v>6511</v>
      </c>
      <c r="F1004" s="64" t="s">
        <v>1771</v>
      </c>
      <c r="G1004" s="64" t="s">
        <v>41</v>
      </c>
      <c r="H1004" s="64" t="s">
        <v>1657</v>
      </c>
      <c r="I1004" s="64" t="s">
        <v>1795</v>
      </c>
      <c r="J1004" s="64" t="s">
        <v>1786</v>
      </c>
      <c r="K1004" s="64" t="s">
        <v>1774</v>
      </c>
      <c r="L1004" s="64" t="s">
        <v>41</v>
      </c>
      <c r="M1004" s="63"/>
      <c r="N1004" s="64" t="s">
        <v>1775</v>
      </c>
      <c r="O1004" s="65" t="s">
        <v>1774</v>
      </c>
      <c r="P1004" s="64" t="s">
        <v>1810</v>
      </c>
      <c r="Q1004" s="64" t="s">
        <v>1811</v>
      </c>
      <c r="R1004" s="66">
        <v>45473.5</v>
      </c>
      <c r="S1004" s="64" t="s">
        <v>2190</v>
      </c>
      <c r="T1004" s="66">
        <v>45681.431944444441</v>
      </c>
    </row>
    <row r="1005" spans="1:20" ht="16.8" x14ac:dyDescent="0.25">
      <c r="A1005" s="64" t="s">
        <v>6512</v>
      </c>
      <c r="B1005" s="64" t="s">
        <v>592</v>
      </c>
      <c r="C1005" s="64" t="s">
        <v>6513</v>
      </c>
      <c r="D1005" s="64" t="s">
        <v>6514</v>
      </c>
      <c r="E1005" s="64" t="s">
        <v>6515</v>
      </c>
      <c r="F1005" s="64" t="s">
        <v>1771</v>
      </c>
      <c r="G1005" s="64" t="s">
        <v>41</v>
      </c>
      <c r="H1005" s="64" t="s">
        <v>1657</v>
      </c>
      <c r="I1005" s="64" t="s">
        <v>1795</v>
      </c>
      <c r="J1005" s="64" t="s">
        <v>1786</v>
      </c>
      <c r="K1005" s="64" t="s">
        <v>1774</v>
      </c>
      <c r="L1005" s="64" t="s">
        <v>41</v>
      </c>
      <c r="M1005" s="63"/>
      <c r="N1005" s="64" t="s">
        <v>1775</v>
      </c>
      <c r="O1005" s="65" t="s">
        <v>1774</v>
      </c>
      <c r="P1005" s="64" t="s">
        <v>1810</v>
      </c>
      <c r="Q1005" s="64" t="s">
        <v>1811</v>
      </c>
      <c r="R1005" s="66">
        <v>45473.5</v>
      </c>
      <c r="S1005" s="64" t="s">
        <v>2190</v>
      </c>
      <c r="T1005" s="66">
        <v>45681.431944444441</v>
      </c>
    </row>
    <row r="1006" spans="1:20" ht="16.8" x14ac:dyDescent="0.25">
      <c r="A1006" s="64" t="s">
        <v>6516</v>
      </c>
      <c r="B1006" s="64" t="s">
        <v>593</v>
      </c>
      <c r="C1006" s="64" t="s">
        <v>6517</v>
      </c>
      <c r="D1006" s="64" t="s">
        <v>6518</v>
      </c>
      <c r="E1006" s="64" t="s">
        <v>6519</v>
      </c>
      <c r="F1006" s="64" t="s">
        <v>1771</v>
      </c>
      <c r="G1006" s="64" t="s">
        <v>41</v>
      </c>
      <c r="H1006" s="64" t="s">
        <v>1657</v>
      </c>
      <c r="I1006" s="64" t="s">
        <v>1795</v>
      </c>
      <c r="J1006" s="64" t="s">
        <v>1786</v>
      </c>
      <c r="K1006" s="64" t="s">
        <v>1774</v>
      </c>
      <c r="L1006" s="64" t="s">
        <v>41</v>
      </c>
      <c r="M1006" s="63"/>
      <c r="N1006" s="64" t="s">
        <v>1775</v>
      </c>
      <c r="O1006" s="65" t="s">
        <v>1774</v>
      </c>
      <c r="P1006" s="64" t="s">
        <v>1810</v>
      </c>
      <c r="Q1006" s="64" t="s">
        <v>1811</v>
      </c>
      <c r="R1006" s="66">
        <v>45473.5</v>
      </c>
      <c r="S1006" s="64" t="s">
        <v>2190</v>
      </c>
      <c r="T1006" s="66">
        <v>45681.432638888888</v>
      </c>
    </row>
    <row r="1007" spans="1:20" ht="16.8" x14ac:dyDescent="0.25">
      <c r="A1007" s="64" t="s">
        <v>6520</v>
      </c>
      <c r="B1007" s="64" t="s">
        <v>6521</v>
      </c>
      <c r="C1007" s="64" t="s">
        <v>6522</v>
      </c>
      <c r="D1007" s="64" t="s">
        <v>6523</v>
      </c>
      <c r="E1007" s="64" t="s">
        <v>6524</v>
      </c>
      <c r="F1007" s="64" t="s">
        <v>1834</v>
      </c>
      <c r="G1007" s="64" t="s">
        <v>28</v>
      </c>
      <c r="H1007" s="64" t="s">
        <v>28</v>
      </c>
      <c r="I1007" s="64" t="s">
        <v>1795</v>
      </c>
      <c r="J1007" s="64" t="s">
        <v>2161</v>
      </c>
      <c r="K1007" s="64" t="s">
        <v>1776</v>
      </c>
      <c r="L1007" s="64" t="s">
        <v>28</v>
      </c>
      <c r="M1007" s="63"/>
      <c r="N1007" s="64" t="s">
        <v>1775</v>
      </c>
      <c r="O1007" s="65" t="s">
        <v>1776</v>
      </c>
      <c r="P1007" s="64" t="s">
        <v>1810</v>
      </c>
      <c r="Q1007" s="64" t="s">
        <v>1811</v>
      </c>
      <c r="R1007" s="66">
        <v>45473.5</v>
      </c>
      <c r="S1007" s="64" t="s">
        <v>1779</v>
      </c>
      <c r="T1007" s="66">
        <v>46083.611111111109</v>
      </c>
    </row>
    <row r="1008" spans="1:20" ht="16.8" x14ac:dyDescent="0.25">
      <c r="A1008" s="64" t="s">
        <v>6525</v>
      </c>
      <c r="B1008" s="64" t="s">
        <v>594</v>
      </c>
      <c r="C1008" s="64" t="s">
        <v>6526</v>
      </c>
      <c r="D1008" s="64" t="s">
        <v>6527</v>
      </c>
      <c r="E1008" s="64" t="s">
        <v>6528</v>
      </c>
      <c r="F1008" s="64" t="s">
        <v>1876</v>
      </c>
      <c r="G1008" s="64" t="s">
        <v>41</v>
      </c>
      <c r="H1008" s="64" t="s">
        <v>1657</v>
      </c>
      <c r="I1008" s="64" t="s">
        <v>1795</v>
      </c>
      <c r="J1008" s="64" t="s">
        <v>1786</v>
      </c>
      <c r="K1008" s="64" t="s">
        <v>1774</v>
      </c>
      <c r="L1008" s="64" t="s">
        <v>41</v>
      </c>
      <c r="M1008" s="63"/>
      <c r="N1008" s="64" t="s">
        <v>1775</v>
      </c>
      <c r="O1008" s="65" t="s">
        <v>1774</v>
      </c>
      <c r="P1008" s="64" t="s">
        <v>6529</v>
      </c>
      <c r="Q1008" s="64" t="s">
        <v>1827</v>
      </c>
      <c r="R1008" s="66">
        <v>46066.474999999999</v>
      </c>
      <c r="S1008" s="63"/>
      <c r="T1008" s="63"/>
    </row>
    <row r="1009" spans="1:20" ht="16.8" x14ac:dyDescent="0.25">
      <c r="A1009" s="64" t="s">
        <v>6530</v>
      </c>
      <c r="B1009" s="64" t="s">
        <v>595</v>
      </c>
      <c r="C1009" s="64" t="s">
        <v>6531</v>
      </c>
      <c r="D1009" s="64" t="s">
        <v>6532</v>
      </c>
      <c r="E1009" s="64" t="s">
        <v>6533</v>
      </c>
      <c r="F1009" s="64" t="s">
        <v>3957</v>
      </c>
      <c r="G1009" s="64" t="s">
        <v>41</v>
      </c>
      <c r="H1009" s="64" t="s">
        <v>1659</v>
      </c>
      <c r="I1009" s="64" t="s">
        <v>1772</v>
      </c>
      <c r="J1009" s="64" t="s">
        <v>1786</v>
      </c>
      <c r="K1009" s="64" t="s">
        <v>1774</v>
      </c>
      <c r="L1009" s="64" t="s">
        <v>41</v>
      </c>
      <c r="M1009" s="63"/>
      <c r="N1009" s="64" t="s">
        <v>1775</v>
      </c>
      <c r="O1009" s="65" t="s">
        <v>1774</v>
      </c>
      <c r="P1009" s="64" t="s">
        <v>1810</v>
      </c>
      <c r="Q1009" s="64" t="s">
        <v>1811</v>
      </c>
      <c r="R1009" s="66">
        <v>45473.5</v>
      </c>
      <c r="S1009" s="64" t="s">
        <v>2190</v>
      </c>
      <c r="T1009" s="66">
        <v>45681.433333333334</v>
      </c>
    </row>
    <row r="1010" spans="1:20" ht="16.8" x14ac:dyDescent="0.25">
      <c r="A1010" s="64" t="s">
        <v>6534</v>
      </c>
      <c r="B1010" s="64" t="s">
        <v>596</v>
      </c>
      <c r="C1010" s="64" t="s">
        <v>6535</v>
      </c>
      <c r="D1010" s="64" t="s">
        <v>6536</v>
      </c>
      <c r="E1010" s="64" t="s">
        <v>6537</v>
      </c>
      <c r="F1010" s="64" t="s">
        <v>1856</v>
      </c>
      <c r="G1010" s="64" t="s">
        <v>28</v>
      </c>
      <c r="H1010" s="64" t="s">
        <v>28</v>
      </c>
      <c r="I1010" s="64" t="s">
        <v>1772</v>
      </c>
      <c r="J1010" s="64" t="s">
        <v>2161</v>
      </c>
      <c r="K1010" s="64" t="s">
        <v>1774</v>
      </c>
      <c r="L1010" s="64" t="s">
        <v>28</v>
      </c>
      <c r="M1010" s="63"/>
      <c r="N1010" s="64" t="s">
        <v>1775</v>
      </c>
      <c r="O1010" s="65" t="s">
        <v>1774</v>
      </c>
      <c r="P1010" s="64" t="s">
        <v>1810</v>
      </c>
      <c r="Q1010" s="64" t="s">
        <v>1811</v>
      </c>
      <c r="R1010" s="66">
        <v>45473.5</v>
      </c>
      <c r="S1010" s="64" t="s">
        <v>2190</v>
      </c>
      <c r="T1010" s="66">
        <v>45681.433333333334</v>
      </c>
    </row>
    <row r="1011" spans="1:20" ht="16.8" x14ac:dyDescent="0.25">
      <c r="A1011" s="64" t="s">
        <v>6538</v>
      </c>
      <c r="B1011" s="64" t="s">
        <v>597</v>
      </c>
      <c r="C1011" s="64" t="s">
        <v>6539</v>
      </c>
      <c r="D1011" s="64" t="s">
        <v>6540</v>
      </c>
      <c r="E1011" s="64" t="s">
        <v>6541</v>
      </c>
      <c r="F1011" s="64" t="s">
        <v>1856</v>
      </c>
      <c r="G1011" s="64" t="s">
        <v>41</v>
      </c>
      <c r="H1011" s="64" t="s">
        <v>1657</v>
      </c>
      <c r="I1011" s="64" t="s">
        <v>1795</v>
      </c>
      <c r="J1011" s="64" t="s">
        <v>1786</v>
      </c>
      <c r="K1011" s="64" t="s">
        <v>1774</v>
      </c>
      <c r="L1011" s="64" t="s">
        <v>41</v>
      </c>
      <c r="M1011" s="63"/>
      <c r="N1011" s="64" t="s">
        <v>1775</v>
      </c>
      <c r="O1011" s="65" t="s">
        <v>1774</v>
      </c>
      <c r="P1011" s="64" t="s">
        <v>1810</v>
      </c>
      <c r="Q1011" s="64" t="s">
        <v>1811</v>
      </c>
      <c r="R1011" s="66">
        <v>45473.5</v>
      </c>
      <c r="S1011" s="64" t="s">
        <v>2190</v>
      </c>
      <c r="T1011" s="66">
        <v>45681.433333333334</v>
      </c>
    </row>
    <row r="1012" spans="1:20" ht="16.8" x14ac:dyDescent="0.25">
      <c r="A1012" s="64" t="s">
        <v>6542</v>
      </c>
      <c r="B1012" s="64" t="s">
        <v>598</v>
      </c>
      <c r="C1012" s="64" t="s">
        <v>6543</v>
      </c>
      <c r="D1012" s="64" t="s">
        <v>6544</v>
      </c>
      <c r="E1012" s="64" t="s">
        <v>6545</v>
      </c>
      <c r="F1012" s="64" t="s">
        <v>1876</v>
      </c>
      <c r="G1012" s="64" t="s">
        <v>41</v>
      </c>
      <c r="H1012" s="64" t="s">
        <v>1657</v>
      </c>
      <c r="I1012" s="64" t="s">
        <v>1795</v>
      </c>
      <c r="J1012" s="64" t="s">
        <v>1786</v>
      </c>
      <c r="K1012" s="64" t="s">
        <v>1774</v>
      </c>
      <c r="L1012" s="64" t="s">
        <v>41</v>
      </c>
      <c r="M1012" s="63"/>
      <c r="N1012" s="64" t="s">
        <v>1775</v>
      </c>
      <c r="O1012" s="65" t="s">
        <v>1774</v>
      </c>
      <c r="P1012" s="64" t="s">
        <v>6546</v>
      </c>
      <c r="Q1012" s="64" t="s">
        <v>1827</v>
      </c>
      <c r="R1012" s="66">
        <v>46066.384027777778</v>
      </c>
      <c r="S1012" s="63"/>
      <c r="T1012" s="63"/>
    </row>
    <row r="1013" spans="1:20" ht="16.8" x14ac:dyDescent="0.25">
      <c r="A1013" s="64" t="s">
        <v>6547</v>
      </c>
      <c r="B1013" s="64" t="s">
        <v>6548</v>
      </c>
      <c r="C1013" s="64" t="s">
        <v>6549</v>
      </c>
      <c r="D1013" s="64" t="s">
        <v>6550</v>
      </c>
      <c r="E1013" s="64" t="s">
        <v>6551</v>
      </c>
      <c r="F1013" s="64" t="s">
        <v>1771</v>
      </c>
      <c r="G1013" s="64" t="s">
        <v>41</v>
      </c>
      <c r="H1013" s="64" t="s">
        <v>1657</v>
      </c>
      <c r="I1013" s="64" t="s">
        <v>1795</v>
      </c>
      <c r="J1013" s="64" t="s">
        <v>1786</v>
      </c>
      <c r="K1013" s="64" t="s">
        <v>1774</v>
      </c>
      <c r="L1013" s="64" t="s">
        <v>41</v>
      </c>
      <c r="M1013" s="63"/>
      <c r="N1013" s="64" t="s">
        <v>1775</v>
      </c>
      <c r="O1013" s="65" t="s">
        <v>1774</v>
      </c>
      <c r="P1013" s="64" t="s">
        <v>1810</v>
      </c>
      <c r="Q1013" s="64" t="s">
        <v>1811</v>
      </c>
      <c r="R1013" s="66">
        <v>45473.5</v>
      </c>
      <c r="S1013" s="64" t="s">
        <v>2190</v>
      </c>
      <c r="T1013" s="66">
        <v>45681.434027777774</v>
      </c>
    </row>
    <row r="1014" spans="1:20" ht="16.8" x14ac:dyDescent="0.25">
      <c r="A1014" s="64" t="s">
        <v>6552</v>
      </c>
      <c r="B1014" s="64" t="s">
        <v>6553</v>
      </c>
      <c r="C1014" s="64" t="s">
        <v>6554</v>
      </c>
      <c r="D1014" s="64" t="s">
        <v>6555</v>
      </c>
      <c r="E1014" s="64" t="s">
        <v>6556</v>
      </c>
      <c r="F1014" s="64" t="s">
        <v>1771</v>
      </c>
      <c r="G1014" s="64" t="s">
        <v>41</v>
      </c>
      <c r="H1014" s="64" t="s">
        <v>1657</v>
      </c>
      <c r="I1014" s="64" t="s">
        <v>1795</v>
      </c>
      <c r="J1014" s="64" t="s">
        <v>1786</v>
      </c>
      <c r="K1014" s="64" t="s">
        <v>1774</v>
      </c>
      <c r="L1014" s="64" t="s">
        <v>41</v>
      </c>
      <c r="M1014" s="63"/>
      <c r="N1014" s="64" t="s">
        <v>1775</v>
      </c>
      <c r="O1014" s="65" t="s">
        <v>1774</v>
      </c>
      <c r="P1014" s="64" t="s">
        <v>1810</v>
      </c>
      <c r="Q1014" s="64" t="s">
        <v>1811</v>
      </c>
      <c r="R1014" s="66">
        <v>45473.5</v>
      </c>
      <c r="S1014" s="64" t="s">
        <v>2190</v>
      </c>
      <c r="T1014" s="66">
        <v>45681.434027777774</v>
      </c>
    </row>
    <row r="1015" spans="1:20" ht="16.8" x14ac:dyDescent="0.25">
      <c r="A1015" s="64" t="s">
        <v>6557</v>
      </c>
      <c r="B1015" s="64" t="s">
        <v>6558</v>
      </c>
      <c r="C1015" s="64" t="s">
        <v>6559</v>
      </c>
      <c r="D1015" s="64" t="s">
        <v>6560</v>
      </c>
      <c r="E1015" s="64" t="s">
        <v>6561</v>
      </c>
      <c r="F1015" s="64" t="s">
        <v>1876</v>
      </c>
      <c r="G1015" s="64" t="s">
        <v>24</v>
      </c>
      <c r="H1015" s="64" t="s">
        <v>24</v>
      </c>
      <c r="I1015" s="64" t="s">
        <v>1795</v>
      </c>
      <c r="J1015" s="64" t="s">
        <v>2161</v>
      </c>
      <c r="K1015" s="64" t="s">
        <v>1774</v>
      </c>
      <c r="L1015" s="64" t="s">
        <v>24</v>
      </c>
      <c r="M1015" s="63"/>
      <c r="N1015" s="64" t="s">
        <v>1775</v>
      </c>
      <c r="O1015" s="65" t="s">
        <v>1774</v>
      </c>
      <c r="P1015" s="64" t="s">
        <v>1810</v>
      </c>
      <c r="Q1015" s="64" t="s">
        <v>1811</v>
      </c>
      <c r="R1015" s="66">
        <v>45473.5</v>
      </c>
      <c r="S1015" s="64" t="s">
        <v>2190</v>
      </c>
      <c r="T1015" s="66">
        <v>45681.43472222222</v>
      </c>
    </row>
    <row r="1016" spans="1:20" ht="16.8" x14ac:dyDescent="0.25">
      <c r="A1016" s="64" t="s">
        <v>6562</v>
      </c>
      <c r="B1016" s="64" t="s">
        <v>599</v>
      </c>
      <c r="C1016" s="64" t="s">
        <v>6563</v>
      </c>
      <c r="D1016" s="64" t="s">
        <v>6564</v>
      </c>
      <c r="E1016" s="64" t="s">
        <v>6565</v>
      </c>
      <c r="F1016" s="64" t="s">
        <v>1876</v>
      </c>
      <c r="G1016" s="64" t="s">
        <v>41</v>
      </c>
      <c r="H1016" s="64" t="s">
        <v>1657</v>
      </c>
      <c r="I1016" s="64" t="s">
        <v>1795</v>
      </c>
      <c r="J1016" s="64" t="s">
        <v>1786</v>
      </c>
      <c r="K1016" s="64" t="s">
        <v>1774</v>
      </c>
      <c r="L1016" s="64" t="s">
        <v>41</v>
      </c>
      <c r="M1016" s="63"/>
      <c r="N1016" s="64" t="s">
        <v>1775</v>
      </c>
      <c r="O1016" s="65" t="s">
        <v>1774</v>
      </c>
      <c r="P1016" s="64" t="s">
        <v>6566</v>
      </c>
      <c r="Q1016" s="64" t="s">
        <v>1827</v>
      </c>
      <c r="R1016" s="66">
        <v>46037.640972222223</v>
      </c>
      <c r="S1016" s="63"/>
      <c r="T1016" s="63"/>
    </row>
    <row r="1017" spans="1:20" ht="16.8" x14ac:dyDescent="0.25">
      <c r="A1017" s="64" t="s">
        <v>6567</v>
      </c>
      <c r="B1017" s="64" t="s">
        <v>600</v>
      </c>
      <c r="C1017" s="64" t="s">
        <v>6568</v>
      </c>
      <c r="D1017" s="64" t="s">
        <v>6569</v>
      </c>
      <c r="E1017" s="64" t="s">
        <v>6570</v>
      </c>
      <c r="F1017" s="64" t="s">
        <v>1998</v>
      </c>
      <c r="G1017" s="64" t="s">
        <v>28</v>
      </c>
      <c r="H1017" s="64" t="s">
        <v>28</v>
      </c>
      <c r="I1017" s="64" t="s">
        <v>1795</v>
      </c>
      <c r="J1017" s="64" t="s">
        <v>2161</v>
      </c>
      <c r="K1017" s="64" t="s">
        <v>1774</v>
      </c>
      <c r="L1017" s="64" t="s">
        <v>28</v>
      </c>
      <c r="M1017" s="63"/>
      <c r="N1017" s="64" t="s">
        <v>1775</v>
      </c>
      <c r="O1017" s="65" t="s">
        <v>1774</v>
      </c>
      <c r="P1017" s="64" t="s">
        <v>1810</v>
      </c>
      <c r="Q1017" s="64" t="s">
        <v>1811</v>
      </c>
      <c r="R1017" s="66">
        <v>45473.5</v>
      </c>
      <c r="S1017" s="64" t="s">
        <v>2190</v>
      </c>
      <c r="T1017" s="66">
        <v>45681.43472222222</v>
      </c>
    </row>
    <row r="1018" spans="1:20" ht="16.8" x14ac:dyDescent="0.25">
      <c r="A1018" s="64" t="s">
        <v>6571</v>
      </c>
      <c r="B1018" s="64" t="s">
        <v>6572</v>
      </c>
      <c r="C1018" s="64" t="s">
        <v>6573</v>
      </c>
      <c r="D1018" s="64" t="s">
        <v>6574</v>
      </c>
      <c r="E1018" s="64" t="s">
        <v>6575</v>
      </c>
      <c r="F1018" s="64" t="s">
        <v>1849</v>
      </c>
      <c r="G1018" s="64" t="s">
        <v>28</v>
      </c>
      <c r="H1018" s="64" t="s">
        <v>28</v>
      </c>
      <c r="I1018" s="64" t="s">
        <v>1795</v>
      </c>
      <c r="J1018" s="64" t="s">
        <v>2161</v>
      </c>
      <c r="K1018" s="64" t="s">
        <v>1776</v>
      </c>
      <c r="L1018" s="64" t="s">
        <v>28</v>
      </c>
      <c r="M1018" s="63"/>
      <c r="N1018" s="64" t="s">
        <v>1775</v>
      </c>
      <c r="O1018" s="65" t="s">
        <v>1776</v>
      </c>
      <c r="P1018" s="64" t="s">
        <v>1810</v>
      </c>
      <c r="Q1018" s="64" t="s">
        <v>1811</v>
      </c>
      <c r="R1018" s="66">
        <v>45473.5</v>
      </c>
      <c r="S1018" s="64" t="s">
        <v>2190</v>
      </c>
      <c r="T1018" s="66">
        <v>45890.461111111108</v>
      </c>
    </row>
    <row r="1019" spans="1:20" ht="16.8" x14ac:dyDescent="0.25">
      <c r="A1019" s="64" t="s">
        <v>6576</v>
      </c>
      <c r="B1019" s="64" t="s">
        <v>601</v>
      </c>
      <c r="C1019" s="64" t="s">
        <v>6577</v>
      </c>
      <c r="D1019" s="64" t="s">
        <v>6578</v>
      </c>
      <c r="E1019" s="64" t="s">
        <v>6579</v>
      </c>
      <c r="F1019" s="64" t="s">
        <v>1856</v>
      </c>
      <c r="G1019" s="64" t="s">
        <v>41</v>
      </c>
      <c r="H1019" s="64" t="s">
        <v>1657</v>
      </c>
      <c r="I1019" s="64" t="s">
        <v>1795</v>
      </c>
      <c r="J1019" s="64" t="s">
        <v>1786</v>
      </c>
      <c r="K1019" s="64" t="s">
        <v>1774</v>
      </c>
      <c r="L1019" s="64" t="s">
        <v>41</v>
      </c>
      <c r="M1019" s="63"/>
      <c r="N1019" s="64" t="s">
        <v>1775</v>
      </c>
      <c r="O1019" s="65" t="s">
        <v>1774</v>
      </c>
      <c r="P1019" s="64" t="s">
        <v>1810</v>
      </c>
      <c r="Q1019" s="64" t="s">
        <v>1811</v>
      </c>
      <c r="R1019" s="66">
        <v>45473.5</v>
      </c>
      <c r="S1019" s="64" t="s">
        <v>1778</v>
      </c>
      <c r="T1019" s="66">
        <v>45897.594444444439</v>
      </c>
    </row>
    <row r="1020" spans="1:20" ht="16.8" x14ac:dyDescent="0.25">
      <c r="A1020" s="64" t="s">
        <v>6580</v>
      </c>
      <c r="B1020" s="64" t="s">
        <v>576</v>
      </c>
      <c r="C1020" s="64" t="s">
        <v>6581</v>
      </c>
      <c r="D1020" s="64" t="s">
        <v>6582</v>
      </c>
      <c r="E1020" s="64" t="s">
        <v>6583</v>
      </c>
      <c r="F1020" s="64" t="s">
        <v>1849</v>
      </c>
      <c r="G1020" s="64" t="s">
        <v>28</v>
      </c>
      <c r="H1020" s="64" t="s">
        <v>28</v>
      </c>
      <c r="I1020" s="64" t="s">
        <v>1795</v>
      </c>
      <c r="J1020" s="64" t="s">
        <v>2161</v>
      </c>
      <c r="K1020" s="64" t="s">
        <v>1774</v>
      </c>
      <c r="L1020" s="64" t="s">
        <v>28</v>
      </c>
      <c r="M1020" s="63"/>
      <c r="N1020" s="64" t="s">
        <v>1775</v>
      </c>
      <c r="O1020" s="65" t="s">
        <v>1774</v>
      </c>
      <c r="P1020" s="64" t="s">
        <v>1810</v>
      </c>
      <c r="Q1020" s="64" t="s">
        <v>1811</v>
      </c>
      <c r="R1020" s="66">
        <v>45473.5</v>
      </c>
      <c r="S1020" s="64" t="s">
        <v>1788</v>
      </c>
      <c r="T1020" s="66">
        <v>45685.633333333331</v>
      </c>
    </row>
    <row r="1021" spans="1:20" ht="16.8" x14ac:dyDescent="0.25">
      <c r="A1021" s="64" t="s">
        <v>6584</v>
      </c>
      <c r="B1021" s="64" t="s">
        <v>577</v>
      </c>
      <c r="C1021" s="64" t="s">
        <v>6585</v>
      </c>
      <c r="D1021" s="64" t="s">
        <v>6586</v>
      </c>
      <c r="E1021" s="64" t="s">
        <v>6587</v>
      </c>
      <c r="F1021" s="64" t="s">
        <v>1834</v>
      </c>
      <c r="G1021" s="64" t="s">
        <v>28</v>
      </c>
      <c r="H1021" s="64" t="s">
        <v>28</v>
      </c>
      <c r="I1021" s="64" t="s">
        <v>1795</v>
      </c>
      <c r="J1021" s="64" t="s">
        <v>2161</v>
      </c>
      <c r="K1021" s="64" t="s">
        <v>1774</v>
      </c>
      <c r="L1021" s="64" t="s">
        <v>28</v>
      </c>
      <c r="M1021" s="63"/>
      <c r="N1021" s="64" t="s">
        <v>1775</v>
      </c>
      <c r="O1021" s="65" t="s">
        <v>1774</v>
      </c>
      <c r="P1021" s="64" t="s">
        <v>1810</v>
      </c>
      <c r="Q1021" s="64" t="s">
        <v>1811</v>
      </c>
      <c r="R1021" s="66">
        <v>45473.5</v>
      </c>
      <c r="S1021" s="64" t="s">
        <v>1788</v>
      </c>
      <c r="T1021" s="66">
        <v>45685.633333333331</v>
      </c>
    </row>
    <row r="1022" spans="1:20" ht="16.8" x14ac:dyDescent="0.25">
      <c r="A1022" s="64" t="s">
        <v>6588</v>
      </c>
      <c r="B1022" s="64" t="s">
        <v>6589</v>
      </c>
      <c r="C1022" s="64" t="s">
        <v>6590</v>
      </c>
      <c r="D1022" s="64" t="s">
        <v>6591</v>
      </c>
      <c r="E1022" s="64" t="s">
        <v>6592</v>
      </c>
      <c r="F1022" s="64" t="s">
        <v>2281</v>
      </c>
      <c r="G1022" s="64" t="s">
        <v>41</v>
      </c>
      <c r="H1022" s="64" t="s">
        <v>1657</v>
      </c>
      <c r="I1022" s="64" t="s">
        <v>1795</v>
      </c>
      <c r="J1022" s="64" t="s">
        <v>1786</v>
      </c>
      <c r="K1022" s="64" t="s">
        <v>1774</v>
      </c>
      <c r="L1022" s="64" t="s">
        <v>41</v>
      </c>
      <c r="M1022" s="63"/>
      <c r="N1022" s="64" t="s">
        <v>1775</v>
      </c>
      <c r="O1022" s="65" t="s">
        <v>1776</v>
      </c>
      <c r="P1022" s="64" t="s">
        <v>6593</v>
      </c>
      <c r="Q1022" s="64" t="s">
        <v>1827</v>
      </c>
      <c r="R1022" s="66">
        <v>45833.62222222222</v>
      </c>
      <c r="S1022" s="64" t="s">
        <v>1827</v>
      </c>
      <c r="T1022" s="66">
        <v>45838.784722222219</v>
      </c>
    </row>
    <row r="1023" spans="1:20" ht="16.8" x14ac:dyDescent="0.25">
      <c r="A1023" s="64" t="s">
        <v>6594</v>
      </c>
      <c r="B1023" s="64" t="s">
        <v>602</v>
      </c>
      <c r="C1023" s="64" t="s">
        <v>6595</v>
      </c>
      <c r="D1023" s="64" t="s">
        <v>6596</v>
      </c>
      <c r="E1023" s="64" t="s">
        <v>6597</v>
      </c>
      <c r="F1023" s="64" t="s">
        <v>1876</v>
      </c>
      <c r="G1023" s="64" t="s">
        <v>41</v>
      </c>
      <c r="H1023" s="64" t="s">
        <v>1657</v>
      </c>
      <c r="I1023" s="64" t="s">
        <v>1795</v>
      </c>
      <c r="J1023" s="64" t="s">
        <v>1786</v>
      </c>
      <c r="K1023" s="64" t="s">
        <v>1774</v>
      </c>
      <c r="L1023" s="64" t="s">
        <v>41</v>
      </c>
      <c r="M1023" s="63"/>
      <c r="N1023" s="64" t="s">
        <v>1775</v>
      </c>
      <c r="O1023" s="65" t="s">
        <v>1774</v>
      </c>
      <c r="P1023" s="64" t="s">
        <v>6598</v>
      </c>
      <c r="Q1023" s="64" t="s">
        <v>1827</v>
      </c>
      <c r="R1023" s="66">
        <v>45924.567361111112</v>
      </c>
      <c r="S1023" s="63"/>
      <c r="T1023" s="63"/>
    </row>
    <row r="1024" spans="1:20" ht="16.8" x14ac:dyDescent="0.25">
      <c r="A1024" s="64" t="s">
        <v>6599</v>
      </c>
      <c r="B1024" s="64" t="s">
        <v>603</v>
      </c>
      <c r="C1024" s="64" t="s">
        <v>6496</v>
      </c>
      <c r="D1024" s="64" t="s">
        <v>6497</v>
      </c>
      <c r="E1024" s="64" t="s">
        <v>6498</v>
      </c>
      <c r="F1024" s="64" t="s">
        <v>2281</v>
      </c>
      <c r="G1024" s="64" t="s">
        <v>41</v>
      </c>
      <c r="H1024" s="64" t="s">
        <v>1657</v>
      </c>
      <c r="I1024" s="64" t="s">
        <v>1795</v>
      </c>
      <c r="J1024" s="64" t="s">
        <v>1786</v>
      </c>
      <c r="K1024" s="64" t="s">
        <v>1774</v>
      </c>
      <c r="L1024" s="64" t="s">
        <v>41</v>
      </c>
      <c r="M1024" s="63"/>
      <c r="N1024" s="64" t="s">
        <v>1775</v>
      </c>
      <c r="O1024" s="65" t="s">
        <v>1774</v>
      </c>
      <c r="P1024" s="64" t="s">
        <v>6600</v>
      </c>
      <c r="Q1024" s="64" t="s">
        <v>1827</v>
      </c>
      <c r="R1024" s="66">
        <v>45911.410416666666</v>
      </c>
      <c r="S1024" s="63"/>
      <c r="T1024" s="66">
        <v>45911.693749999999</v>
      </c>
    </row>
    <row r="1025" spans="1:20" ht="16.8" x14ac:dyDescent="0.25">
      <c r="A1025" s="64" t="s">
        <v>6601</v>
      </c>
      <c r="B1025" s="64" t="s">
        <v>604</v>
      </c>
      <c r="C1025" s="64" t="s">
        <v>6602</v>
      </c>
      <c r="D1025" s="64" t="s">
        <v>3319</v>
      </c>
      <c r="E1025" s="64" t="s">
        <v>6603</v>
      </c>
      <c r="F1025" s="64" t="s">
        <v>1771</v>
      </c>
      <c r="G1025" s="64" t="s">
        <v>41</v>
      </c>
      <c r="H1025" s="64" t="s">
        <v>1657</v>
      </c>
      <c r="I1025" s="64" t="s">
        <v>1795</v>
      </c>
      <c r="J1025" s="64" t="s">
        <v>1786</v>
      </c>
      <c r="K1025" s="64" t="s">
        <v>1774</v>
      </c>
      <c r="L1025" s="64" t="s">
        <v>41</v>
      </c>
      <c r="M1025" s="63"/>
      <c r="N1025" s="64" t="s">
        <v>1775</v>
      </c>
      <c r="O1025" s="65" t="s">
        <v>1774</v>
      </c>
      <c r="P1025" s="64" t="s">
        <v>6604</v>
      </c>
      <c r="Q1025" s="64" t="s">
        <v>1828</v>
      </c>
      <c r="R1025" s="66">
        <v>46041.416666666664</v>
      </c>
      <c r="S1025" s="63"/>
      <c r="T1025" s="63"/>
    </row>
    <row r="1026" spans="1:20" ht="16.8" x14ac:dyDescent="0.25">
      <c r="A1026" s="64" t="s">
        <v>6605</v>
      </c>
      <c r="B1026" s="64" t="s">
        <v>605</v>
      </c>
      <c r="C1026" s="64" t="s">
        <v>6590</v>
      </c>
      <c r="D1026" s="64" t="s">
        <v>6591</v>
      </c>
      <c r="E1026" s="64" t="s">
        <v>6592</v>
      </c>
      <c r="F1026" s="64" t="s">
        <v>2281</v>
      </c>
      <c r="G1026" s="64" t="s">
        <v>41</v>
      </c>
      <c r="H1026" s="64" t="s">
        <v>1657</v>
      </c>
      <c r="I1026" s="64" t="s">
        <v>1795</v>
      </c>
      <c r="J1026" s="64" t="s">
        <v>1786</v>
      </c>
      <c r="K1026" s="64" t="s">
        <v>1774</v>
      </c>
      <c r="L1026" s="64" t="s">
        <v>41</v>
      </c>
      <c r="M1026" s="63"/>
      <c r="N1026" s="64" t="s">
        <v>1775</v>
      </c>
      <c r="O1026" s="65" t="s">
        <v>1774</v>
      </c>
      <c r="P1026" s="64" t="s">
        <v>6593</v>
      </c>
      <c r="Q1026" s="64" t="s">
        <v>1827</v>
      </c>
      <c r="R1026" s="66">
        <v>45838.785416666666</v>
      </c>
      <c r="S1026" s="63"/>
      <c r="T1026" s="63"/>
    </row>
    <row r="1027" spans="1:20" ht="16.8" x14ac:dyDescent="0.25">
      <c r="A1027" s="64" t="s">
        <v>6606</v>
      </c>
      <c r="B1027" s="64" t="s">
        <v>6607</v>
      </c>
      <c r="C1027" s="64" t="s">
        <v>6608</v>
      </c>
      <c r="D1027" s="64" t="s">
        <v>6609</v>
      </c>
      <c r="E1027" s="64" t="s">
        <v>6610</v>
      </c>
      <c r="F1027" s="64" t="s">
        <v>6611</v>
      </c>
      <c r="G1027" s="64" t="s">
        <v>41</v>
      </c>
      <c r="H1027" s="64" t="s">
        <v>1657</v>
      </c>
      <c r="I1027" s="64" t="s">
        <v>1795</v>
      </c>
      <c r="J1027" s="64" t="s">
        <v>1786</v>
      </c>
      <c r="K1027" s="64" t="s">
        <v>1776</v>
      </c>
      <c r="L1027" s="64" t="s">
        <v>41</v>
      </c>
      <c r="M1027" s="63"/>
      <c r="N1027" s="64" t="s">
        <v>1775</v>
      </c>
      <c r="O1027" s="65" t="s">
        <v>1776</v>
      </c>
      <c r="P1027" s="64" t="s">
        <v>1810</v>
      </c>
      <c r="Q1027" s="64" t="s">
        <v>1811</v>
      </c>
      <c r="R1027" s="66">
        <v>45473.5</v>
      </c>
      <c r="S1027" s="64" t="s">
        <v>1837</v>
      </c>
      <c r="T1027" s="66">
        <v>45890.461111111108</v>
      </c>
    </row>
    <row r="1028" spans="1:20" ht="16.8" x14ac:dyDescent="0.25">
      <c r="A1028" s="64" t="s">
        <v>6612</v>
      </c>
      <c r="B1028" s="64" t="s">
        <v>606</v>
      </c>
      <c r="C1028" s="64" t="s">
        <v>6613</v>
      </c>
      <c r="D1028" s="64" t="s">
        <v>6614</v>
      </c>
      <c r="E1028" s="64" t="s">
        <v>6615</v>
      </c>
      <c r="F1028" s="64" t="s">
        <v>1771</v>
      </c>
      <c r="G1028" s="64" t="s">
        <v>41</v>
      </c>
      <c r="H1028" s="64" t="s">
        <v>1657</v>
      </c>
      <c r="I1028" s="64" t="s">
        <v>1795</v>
      </c>
      <c r="J1028" s="64" t="s">
        <v>1786</v>
      </c>
      <c r="K1028" s="64" t="s">
        <v>1774</v>
      </c>
      <c r="L1028" s="64" t="s">
        <v>41</v>
      </c>
      <c r="M1028" s="63"/>
      <c r="N1028" s="64" t="s">
        <v>1775</v>
      </c>
      <c r="O1028" s="65" t="s">
        <v>1774</v>
      </c>
      <c r="P1028" s="64" t="s">
        <v>6616</v>
      </c>
      <c r="Q1028" s="64" t="s">
        <v>1837</v>
      </c>
      <c r="R1028" s="66">
        <v>46003.720833333333</v>
      </c>
      <c r="S1028" s="63"/>
      <c r="T1028" s="63"/>
    </row>
    <row r="1029" spans="1:20" ht="16.8" x14ac:dyDescent="0.25">
      <c r="A1029" s="64" t="s">
        <v>6617</v>
      </c>
      <c r="B1029" s="64" t="s">
        <v>607</v>
      </c>
      <c r="C1029" s="64" t="s">
        <v>6618</v>
      </c>
      <c r="D1029" s="64" t="s">
        <v>6619</v>
      </c>
      <c r="E1029" s="64" t="s">
        <v>6620</v>
      </c>
      <c r="F1029" s="64" t="s">
        <v>1876</v>
      </c>
      <c r="G1029" s="64" t="s">
        <v>41</v>
      </c>
      <c r="H1029" s="64" t="s">
        <v>1657</v>
      </c>
      <c r="I1029" s="64" t="s">
        <v>1795</v>
      </c>
      <c r="J1029" s="64" t="s">
        <v>1786</v>
      </c>
      <c r="K1029" s="64" t="s">
        <v>1774</v>
      </c>
      <c r="L1029" s="64" t="s">
        <v>41</v>
      </c>
      <c r="M1029" s="63"/>
      <c r="N1029" s="64" t="s">
        <v>1775</v>
      </c>
      <c r="O1029" s="65" t="s">
        <v>1776</v>
      </c>
      <c r="P1029" s="64" t="s">
        <v>6621</v>
      </c>
      <c r="Q1029" s="64" t="s">
        <v>1837</v>
      </c>
      <c r="R1029" s="66">
        <v>45895.579166666663</v>
      </c>
      <c r="S1029" s="64" t="s">
        <v>1837</v>
      </c>
      <c r="T1029" s="66">
        <v>46132.709027777775</v>
      </c>
    </row>
    <row r="1030" spans="1:20" ht="16.8" x14ac:dyDescent="0.25">
      <c r="A1030" s="64" t="s">
        <v>6622</v>
      </c>
      <c r="B1030" s="64" t="s">
        <v>6623</v>
      </c>
      <c r="C1030" s="64" t="s">
        <v>6624</v>
      </c>
      <c r="D1030" s="64" t="s">
        <v>6625</v>
      </c>
      <c r="E1030" s="64" t="s">
        <v>6626</v>
      </c>
      <c r="F1030" s="64" t="s">
        <v>1876</v>
      </c>
      <c r="G1030" s="64" t="s">
        <v>41</v>
      </c>
      <c r="H1030" s="64" t="s">
        <v>1657</v>
      </c>
      <c r="I1030" s="64" t="s">
        <v>1795</v>
      </c>
      <c r="J1030" s="64" t="s">
        <v>1786</v>
      </c>
      <c r="K1030" s="64" t="s">
        <v>1776</v>
      </c>
      <c r="L1030" s="64" t="s">
        <v>41</v>
      </c>
      <c r="M1030" s="63"/>
      <c r="N1030" s="64" t="s">
        <v>1775</v>
      </c>
      <c r="O1030" s="65" t="s">
        <v>1776</v>
      </c>
      <c r="P1030" s="64" t="s">
        <v>1810</v>
      </c>
      <c r="Q1030" s="64" t="s">
        <v>1811</v>
      </c>
      <c r="R1030" s="66">
        <v>45473.5</v>
      </c>
      <c r="S1030" s="64" t="s">
        <v>2190</v>
      </c>
      <c r="T1030" s="66">
        <v>45681.441666666666</v>
      </c>
    </row>
    <row r="1031" spans="1:20" ht="16.8" x14ac:dyDescent="0.25">
      <c r="A1031" s="64" t="s">
        <v>6627</v>
      </c>
      <c r="B1031" s="64" t="s">
        <v>608</v>
      </c>
      <c r="C1031" s="64" t="s">
        <v>6628</v>
      </c>
      <c r="D1031" s="64" t="s">
        <v>6629</v>
      </c>
      <c r="E1031" s="64" t="s">
        <v>6630</v>
      </c>
      <c r="F1031" s="64" t="s">
        <v>1771</v>
      </c>
      <c r="G1031" s="64" t="s">
        <v>41</v>
      </c>
      <c r="H1031" s="64" t="s">
        <v>1659</v>
      </c>
      <c r="I1031" s="64" t="s">
        <v>1795</v>
      </c>
      <c r="J1031" s="64" t="s">
        <v>1786</v>
      </c>
      <c r="K1031" s="64" t="s">
        <v>1774</v>
      </c>
      <c r="L1031" s="64" t="s">
        <v>41</v>
      </c>
      <c r="M1031" s="63"/>
      <c r="N1031" s="64" t="s">
        <v>1775</v>
      </c>
      <c r="O1031" s="65" t="s">
        <v>1774</v>
      </c>
      <c r="P1031" s="64" t="s">
        <v>6631</v>
      </c>
      <c r="Q1031" s="64" t="s">
        <v>1837</v>
      </c>
      <c r="R1031" s="66">
        <v>46055.479861111111</v>
      </c>
      <c r="S1031" s="63"/>
      <c r="T1031" s="63"/>
    </row>
    <row r="1032" spans="1:20" ht="16.8" x14ac:dyDescent="0.25">
      <c r="A1032" s="64" t="s">
        <v>6632</v>
      </c>
      <c r="B1032" s="64" t="s">
        <v>609</v>
      </c>
      <c r="C1032" s="64" t="s">
        <v>6633</v>
      </c>
      <c r="D1032" s="64" t="s">
        <v>6634</v>
      </c>
      <c r="E1032" s="64" t="s">
        <v>6635</v>
      </c>
      <c r="F1032" s="64" t="s">
        <v>1876</v>
      </c>
      <c r="G1032" s="64" t="s">
        <v>41</v>
      </c>
      <c r="H1032" s="64" t="s">
        <v>1657</v>
      </c>
      <c r="I1032" s="64" t="s">
        <v>1795</v>
      </c>
      <c r="J1032" s="64" t="s">
        <v>1786</v>
      </c>
      <c r="K1032" s="64" t="s">
        <v>1774</v>
      </c>
      <c r="L1032" s="64" t="s">
        <v>41</v>
      </c>
      <c r="M1032" s="63"/>
      <c r="N1032" s="64" t="s">
        <v>1775</v>
      </c>
      <c r="O1032" s="65" t="s">
        <v>1774</v>
      </c>
      <c r="P1032" s="64" t="s">
        <v>6636</v>
      </c>
      <c r="Q1032" s="64" t="s">
        <v>1827</v>
      </c>
      <c r="R1032" s="66">
        <v>45824.364583333328</v>
      </c>
      <c r="S1032" s="63"/>
      <c r="T1032" s="63"/>
    </row>
    <row r="1033" spans="1:20" ht="16.8" x14ac:dyDescent="0.25">
      <c r="A1033" s="64" t="s">
        <v>6637</v>
      </c>
      <c r="B1033" s="64" t="s">
        <v>6638</v>
      </c>
      <c r="C1033" s="64" t="s">
        <v>6639</v>
      </c>
      <c r="D1033" s="64" t="s">
        <v>6640</v>
      </c>
      <c r="E1033" s="64" t="s">
        <v>6641</v>
      </c>
      <c r="F1033" s="64" t="s">
        <v>1876</v>
      </c>
      <c r="G1033" s="64" t="s">
        <v>41</v>
      </c>
      <c r="H1033" s="64" t="s">
        <v>1659</v>
      </c>
      <c r="I1033" s="64" t="s">
        <v>1795</v>
      </c>
      <c r="J1033" s="64" t="s">
        <v>1786</v>
      </c>
      <c r="K1033" s="64" t="s">
        <v>1776</v>
      </c>
      <c r="L1033" s="64" t="s">
        <v>41</v>
      </c>
      <c r="M1033" s="63"/>
      <c r="N1033" s="64" t="s">
        <v>1775</v>
      </c>
      <c r="O1033" s="65" t="s">
        <v>1776</v>
      </c>
      <c r="P1033" s="64" t="s">
        <v>6642</v>
      </c>
      <c r="Q1033" s="64" t="s">
        <v>1827</v>
      </c>
      <c r="R1033" s="66">
        <v>45889.457638888889</v>
      </c>
      <c r="S1033" s="63"/>
      <c r="T1033" s="66">
        <v>45903.675694444442</v>
      </c>
    </row>
    <row r="1034" spans="1:20" ht="16.8" x14ac:dyDescent="0.25">
      <c r="A1034" s="64" t="s">
        <v>6643</v>
      </c>
      <c r="B1034" s="64" t="s">
        <v>6644</v>
      </c>
      <c r="C1034" s="64" t="s">
        <v>6645</v>
      </c>
      <c r="D1034" s="64" t="s">
        <v>6646</v>
      </c>
      <c r="E1034" s="64" t="s">
        <v>6647</v>
      </c>
      <c r="F1034" s="64" t="s">
        <v>6611</v>
      </c>
      <c r="G1034" s="64" t="s">
        <v>41</v>
      </c>
      <c r="H1034" s="64" t="s">
        <v>1657</v>
      </c>
      <c r="I1034" s="64" t="s">
        <v>1795</v>
      </c>
      <c r="J1034" s="64" t="s">
        <v>1786</v>
      </c>
      <c r="K1034" s="64" t="s">
        <v>1776</v>
      </c>
      <c r="L1034" s="64" t="s">
        <v>41</v>
      </c>
      <c r="M1034" s="63"/>
      <c r="N1034" s="64" t="s">
        <v>1775</v>
      </c>
      <c r="O1034" s="65" t="s">
        <v>1776</v>
      </c>
      <c r="P1034" s="64" t="s">
        <v>1810</v>
      </c>
      <c r="Q1034" s="64" t="s">
        <v>1811</v>
      </c>
      <c r="R1034" s="66">
        <v>45473.5</v>
      </c>
      <c r="S1034" s="64" t="s">
        <v>2190</v>
      </c>
      <c r="T1034" s="66">
        <v>45783.443055555552</v>
      </c>
    </row>
    <row r="1035" spans="1:20" ht="16.8" x14ac:dyDescent="0.25">
      <c r="A1035" s="64" t="s">
        <v>6648</v>
      </c>
      <c r="B1035" s="64" t="s">
        <v>610</v>
      </c>
      <c r="C1035" s="64" t="s">
        <v>6649</v>
      </c>
      <c r="D1035" s="64" t="s">
        <v>6650</v>
      </c>
      <c r="E1035" s="64" t="s">
        <v>6651</v>
      </c>
      <c r="F1035" s="64" t="s">
        <v>1771</v>
      </c>
      <c r="G1035" s="64" t="s">
        <v>41</v>
      </c>
      <c r="H1035" s="64" t="s">
        <v>1657</v>
      </c>
      <c r="I1035" s="64" t="s">
        <v>1795</v>
      </c>
      <c r="J1035" s="64" t="s">
        <v>1786</v>
      </c>
      <c r="K1035" s="64" t="s">
        <v>1774</v>
      </c>
      <c r="L1035" s="64" t="s">
        <v>41</v>
      </c>
      <c r="M1035" s="63"/>
      <c r="N1035" s="64" t="s">
        <v>1775</v>
      </c>
      <c r="O1035" s="65" t="s">
        <v>1776</v>
      </c>
      <c r="P1035" s="64" t="s">
        <v>1810</v>
      </c>
      <c r="Q1035" s="64" t="s">
        <v>1811</v>
      </c>
      <c r="R1035" s="66">
        <v>45473.5</v>
      </c>
      <c r="S1035" s="64" t="s">
        <v>1837</v>
      </c>
      <c r="T1035" s="66">
        <v>46132.709027777775</v>
      </c>
    </row>
    <row r="1036" spans="1:20" ht="16.8" x14ac:dyDescent="0.25">
      <c r="A1036" s="64" t="s">
        <v>6652</v>
      </c>
      <c r="B1036" s="64" t="s">
        <v>611</v>
      </c>
      <c r="C1036" s="64" t="s">
        <v>6653</v>
      </c>
      <c r="D1036" s="64" t="s">
        <v>6654</v>
      </c>
      <c r="E1036" s="64" t="s">
        <v>6655</v>
      </c>
      <c r="F1036" s="64" t="s">
        <v>1771</v>
      </c>
      <c r="G1036" s="64" t="s">
        <v>41</v>
      </c>
      <c r="H1036" s="64" t="s">
        <v>1657</v>
      </c>
      <c r="I1036" s="64" t="s">
        <v>1795</v>
      </c>
      <c r="J1036" s="64" t="s">
        <v>1786</v>
      </c>
      <c r="K1036" s="64" t="s">
        <v>1774</v>
      </c>
      <c r="L1036" s="64" t="s">
        <v>41</v>
      </c>
      <c r="M1036" s="63"/>
      <c r="N1036" s="64" t="s">
        <v>1775</v>
      </c>
      <c r="O1036" s="65" t="s">
        <v>1774</v>
      </c>
      <c r="P1036" s="64" t="s">
        <v>1810</v>
      </c>
      <c r="Q1036" s="64" t="s">
        <v>1811</v>
      </c>
      <c r="R1036" s="66">
        <v>45473.5</v>
      </c>
      <c r="S1036" s="64" t="s">
        <v>2190</v>
      </c>
      <c r="T1036" s="66">
        <v>45681.442361111112</v>
      </c>
    </row>
    <row r="1037" spans="1:20" ht="16.8" x14ac:dyDescent="0.25">
      <c r="A1037" s="64" t="s">
        <v>6656</v>
      </c>
      <c r="B1037" s="64" t="s">
        <v>612</v>
      </c>
      <c r="C1037" s="64" t="s">
        <v>6657</v>
      </c>
      <c r="D1037" s="64" t="s">
        <v>6658</v>
      </c>
      <c r="E1037" s="64" t="s">
        <v>6659</v>
      </c>
      <c r="F1037" s="64" t="s">
        <v>1876</v>
      </c>
      <c r="G1037" s="64" t="s">
        <v>41</v>
      </c>
      <c r="H1037" s="64" t="s">
        <v>1657</v>
      </c>
      <c r="I1037" s="64" t="s">
        <v>1795</v>
      </c>
      <c r="J1037" s="64" t="s">
        <v>1786</v>
      </c>
      <c r="K1037" s="64" t="s">
        <v>1774</v>
      </c>
      <c r="L1037" s="64" t="s">
        <v>41</v>
      </c>
      <c r="M1037" s="63"/>
      <c r="N1037" s="64" t="s">
        <v>1775</v>
      </c>
      <c r="O1037" s="65" t="s">
        <v>1774</v>
      </c>
      <c r="P1037" s="64" t="s">
        <v>1810</v>
      </c>
      <c r="Q1037" s="64" t="s">
        <v>1811</v>
      </c>
      <c r="R1037" s="66">
        <v>45473.5</v>
      </c>
      <c r="S1037" s="64" t="s">
        <v>1837</v>
      </c>
      <c r="T1037" s="66">
        <v>45896.394444444442</v>
      </c>
    </row>
    <row r="1038" spans="1:20" ht="16.8" x14ac:dyDescent="0.25">
      <c r="A1038" s="64" t="s">
        <v>6660</v>
      </c>
      <c r="B1038" s="64" t="s">
        <v>613</v>
      </c>
      <c r="C1038" s="64" t="s">
        <v>6661</v>
      </c>
      <c r="D1038" s="64" t="s">
        <v>6662</v>
      </c>
      <c r="E1038" s="64" t="s">
        <v>6663</v>
      </c>
      <c r="F1038" s="64" t="s">
        <v>1771</v>
      </c>
      <c r="G1038" s="64" t="s">
        <v>41</v>
      </c>
      <c r="H1038" s="64" t="s">
        <v>1657</v>
      </c>
      <c r="I1038" s="64" t="s">
        <v>1795</v>
      </c>
      <c r="J1038" s="64" t="s">
        <v>1786</v>
      </c>
      <c r="K1038" s="64" t="s">
        <v>1774</v>
      </c>
      <c r="L1038" s="64" t="s">
        <v>41</v>
      </c>
      <c r="M1038" s="63"/>
      <c r="N1038" s="64" t="s">
        <v>1775</v>
      </c>
      <c r="O1038" s="65" t="s">
        <v>1774</v>
      </c>
      <c r="P1038" s="64" t="s">
        <v>1810</v>
      </c>
      <c r="Q1038" s="64" t="s">
        <v>1811</v>
      </c>
      <c r="R1038" s="66">
        <v>45473.5</v>
      </c>
      <c r="S1038" s="64" t="s">
        <v>2190</v>
      </c>
      <c r="T1038" s="66">
        <v>45681.443055555552</v>
      </c>
    </row>
    <row r="1039" spans="1:20" ht="16.8" x14ac:dyDescent="0.25">
      <c r="A1039" s="64" t="s">
        <v>6664</v>
      </c>
      <c r="B1039" s="64" t="s">
        <v>6665</v>
      </c>
      <c r="C1039" s="64" t="s">
        <v>6666</v>
      </c>
      <c r="D1039" s="64" t="s">
        <v>6667</v>
      </c>
      <c r="E1039" s="64" t="s">
        <v>6668</v>
      </c>
      <c r="F1039" s="64" t="s">
        <v>1876</v>
      </c>
      <c r="G1039" s="64" t="s">
        <v>41</v>
      </c>
      <c r="H1039" s="64" t="s">
        <v>1657</v>
      </c>
      <c r="I1039" s="64" t="s">
        <v>1795</v>
      </c>
      <c r="J1039" s="64" t="s">
        <v>1786</v>
      </c>
      <c r="K1039" s="64" t="s">
        <v>1776</v>
      </c>
      <c r="L1039" s="64" t="s">
        <v>41</v>
      </c>
      <c r="M1039" s="63"/>
      <c r="N1039" s="64" t="s">
        <v>1775</v>
      </c>
      <c r="O1039" s="65" t="s">
        <v>1776</v>
      </c>
      <c r="P1039" s="64" t="s">
        <v>1810</v>
      </c>
      <c r="Q1039" s="64" t="s">
        <v>1811</v>
      </c>
      <c r="R1039" s="66">
        <v>45473.5</v>
      </c>
      <c r="S1039" s="64" t="s">
        <v>2190</v>
      </c>
      <c r="T1039" s="66">
        <v>45693.594444444439</v>
      </c>
    </row>
    <row r="1040" spans="1:20" ht="16.8" x14ac:dyDescent="0.25">
      <c r="A1040" s="64" t="s">
        <v>6669</v>
      </c>
      <c r="B1040" s="64" t="s">
        <v>6670</v>
      </c>
      <c r="C1040" s="64" t="s">
        <v>6671</v>
      </c>
      <c r="D1040" s="64" t="s">
        <v>6672</v>
      </c>
      <c r="E1040" s="64" t="s">
        <v>6673</v>
      </c>
      <c r="F1040" s="64" t="s">
        <v>1876</v>
      </c>
      <c r="G1040" s="64" t="s">
        <v>49</v>
      </c>
      <c r="H1040" s="64" t="s">
        <v>1625</v>
      </c>
      <c r="I1040" s="64" t="s">
        <v>1795</v>
      </c>
      <c r="J1040" s="64" t="s">
        <v>1786</v>
      </c>
      <c r="K1040" s="64" t="s">
        <v>1774</v>
      </c>
      <c r="L1040" s="63"/>
      <c r="M1040" s="64" t="s">
        <v>2155</v>
      </c>
      <c r="N1040" s="64" t="s">
        <v>1775</v>
      </c>
      <c r="O1040" s="65" t="s">
        <v>3066</v>
      </c>
      <c r="P1040" s="63"/>
      <c r="Q1040" s="64" t="s">
        <v>1811</v>
      </c>
      <c r="R1040" s="66">
        <v>45473.5</v>
      </c>
      <c r="S1040" s="64" t="s">
        <v>1811</v>
      </c>
      <c r="T1040" s="66">
        <v>45706.642361111109</v>
      </c>
    </row>
    <row r="1041" spans="1:20" ht="16.8" x14ac:dyDescent="0.25">
      <c r="A1041" s="64" t="s">
        <v>6674</v>
      </c>
      <c r="B1041" s="64" t="s">
        <v>6675</v>
      </c>
      <c r="C1041" s="64" t="s">
        <v>6676</v>
      </c>
      <c r="D1041" s="64" t="s">
        <v>6677</v>
      </c>
      <c r="E1041" s="64" t="s">
        <v>6678</v>
      </c>
      <c r="F1041" s="64" t="s">
        <v>1876</v>
      </c>
      <c r="G1041" s="64" t="s">
        <v>41</v>
      </c>
      <c r="H1041" s="64" t="s">
        <v>1657</v>
      </c>
      <c r="I1041" s="64" t="s">
        <v>1795</v>
      </c>
      <c r="J1041" s="64" t="s">
        <v>1786</v>
      </c>
      <c r="K1041" s="64" t="s">
        <v>1774</v>
      </c>
      <c r="L1041" s="64" t="s">
        <v>41</v>
      </c>
      <c r="M1041" s="63"/>
      <c r="N1041" s="64" t="s">
        <v>1775</v>
      </c>
      <c r="O1041" s="65" t="s">
        <v>1774</v>
      </c>
      <c r="P1041" s="64" t="s">
        <v>1810</v>
      </c>
      <c r="Q1041" s="64" t="s">
        <v>1811</v>
      </c>
      <c r="R1041" s="66">
        <v>45473.5</v>
      </c>
      <c r="S1041" s="64" t="s">
        <v>2190</v>
      </c>
      <c r="T1041" s="66">
        <v>45681.443749999999</v>
      </c>
    </row>
    <row r="1042" spans="1:20" ht="16.8" x14ac:dyDescent="0.25">
      <c r="A1042" s="64" t="s">
        <v>6679</v>
      </c>
      <c r="B1042" s="64" t="s">
        <v>6680</v>
      </c>
      <c r="C1042" s="64" t="s">
        <v>6681</v>
      </c>
      <c r="D1042" s="64" t="s">
        <v>6682</v>
      </c>
      <c r="E1042" s="64" t="s">
        <v>6683</v>
      </c>
      <c r="F1042" s="64" t="s">
        <v>1876</v>
      </c>
      <c r="G1042" s="64" t="s">
        <v>41</v>
      </c>
      <c r="H1042" s="64" t="s">
        <v>1657</v>
      </c>
      <c r="I1042" s="64" t="s">
        <v>1795</v>
      </c>
      <c r="J1042" s="64" t="s">
        <v>1786</v>
      </c>
      <c r="K1042" s="64" t="s">
        <v>1776</v>
      </c>
      <c r="L1042" s="64" t="s">
        <v>41</v>
      </c>
      <c r="M1042" s="63"/>
      <c r="N1042" s="64" t="s">
        <v>1775</v>
      </c>
      <c r="O1042" s="65" t="s">
        <v>1776</v>
      </c>
      <c r="P1042" s="64" t="s">
        <v>1810</v>
      </c>
      <c r="Q1042" s="64" t="s">
        <v>1811</v>
      </c>
      <c r="R1042" s="66">
        <v>45473.5</v>
      </c>
      <c r="S1042" s="64" t="s">
        <v>1779</v>
      </c>
      <c r="T1042" s="66">
        <v>45986.334027777775</v>
      </c>
    </row>
    <row r="1043" spans="1:20" ht="16.8" x14ac:dyDescent="0.25">
      <c r="A1043" s="64" t="s">
        <v>6684</v>
      </c>
      <c r="B1043" s="64" t="s">
        <v>6685</v>
      </c>
      <c r="C1043" s="64" t="s">
        <v>6686</v>
      </c>
      <c r="D1043" s="64" t="s">
        <v>6687</v>
      </c>
      <c r="E1043" s="64" t="s">
        <v>6688</v>
      </c>
      <c r="F1043" s="64" t="s">
        <v>1876</v>
      </c>
      <c r="G1043" s="64" t="s">
        <v>41</v>
      </c>
      <c r="H1043" s="64" t="s">
        <v>1657</v>
      </c>
      <c r="I1043" s="64" t="s">
        <v>1795</v>
      </c>
      <c r="J1043" s="64" t="s">
        <v>1786</v>
      </c>
      <c r="K1043" s="64" t="s">
        <v>1776</v>
      </c>
      <c r="L1043" s="64" t="s">
        <v>41</v>
      </c>
      <c r="M1043" s="63"/>
      <c r="N1043" s="64" t="s">
        <v>1775</v>
      </c>
      <c r="O1043" s="65" t="s">
        <v>1776</v>
      </c>
      <c r="P1043" s="64" t="s">
        <v>1810</v>
      </c>
      <c r="Q1043" s="64" t="s">
        <v>1811</v>
      </c>
      <c r="R1043" s="66">
        <v>45473.5</v>
      </c>
      <c r="S1043" s="64" t="s">
        <v>2190</v>
      </c>
      <c r="T1043" s="66">
        <v>45681.444444444445</v>
      </c>
    </row>
    <row r="1044" spans="1:20" ht="16.8" x14ac:dyDescent="0.25">
      <c r="A1044" s="64" t="s">
        <v>6689</v>
      </c>
      <c r="B1044" s="64" t="s">
        <v>6690</v>
      </c>
      <c r="C1044" s="64" t="s">
        <v>6691</v>
      </c>
      <c r="D1044" s="64" t="s">
        <v>6692</v>
      </c>
      <c r="E1044" s="64" t="s">
        <v>6693</v>
      </c>
      <c r="F1044" s="64" t="s">
        <v>1771</v>
      </c>
      <c r="G1044" s="64" t="s">
        <v>41</v>
      </c>
      <c r="H1044" s="64" t="s">
        <v>1657</v>
      </c>
      <c r="I1044" s="64" t="s">
        <v>1795</v>
      </c>
      <c r="J1044" s="64" t="s">
        <v>1786</v>
      </c>
      <c r="K1044" s="64" t="s">
        <v>1776</v>
      </c>
      <c r="L1044" s="64" t="s">
        <v>41</v>
      </c>
      <c r="M1044" s="63"/>
      <c r="N1044" s="64" t="s">
        <v>1775</v>
      </c>
      <c r="O1044" s="65" t="s">
        <v>1776</v>
      </c>
      <c r="P1044" s="64" t="s">
        <v>1810</v>
      </c>
      <c r="Q1044" s="64" t="s">
        <v>1811</v>
      </c>
      <c r="R1044" s="66">
        <v>45473.5</v>
      </c>
      <c r="S1044" s="64" t="s">
        <v>1779</v>
      </c>
      <c r="T1044" s="66">
        <v>45986.334027777775</v>
      </c>
    </row>
    <row r="1045" spans="1:20" ht="16.8" x14ac:dyDescent="0.25">
      <c r="A1045" s="64" t="s">
        <v>6694</v>
      </c>
      <c r="B1045" s="64" t="s">
        <v>6695</v>
      </c>
      <c r="C1045" s="64" t="s">
        <v>6696</v>
      </c>
      <c r="D1045" s="64" t="s">
        <v>6697</v>
      </c>
      <c r="E1045" s="64" t="s">
        <v>6698</v>
      </c>
      <c r="F1045" s="64" t="s">
        <v>1771</v>
      </c>
      <c r="G1045" s="64" t="s">
        <v>41</v>
      </c>
      <c r="H1045" s="64" t="s">
        <v>1657</v>
      </c>
      <c r="I1045" s="64" t="s">
        <v>1795</v>
      </c>
      <c r="J1045" s="64" t="s">
        <v>1786</v>
      </c>
      <c r="K1045" s="64" t="s">
        <v>1774</v>
      </c>
      <c r="L1045" s="64" t="s">
        <v>41</v>
      </c>
      <c r="M1045" s="63"/>
      <c r="N1045" s="64" t="s">
        <v>1775</v>
      </c>
      <c r="O1045" s="65" t="s">
        <v>1776</v>
      </c>
      <c r="P1045" s="64" t="s">
        <v>1810</v>
      </c>
      <c r="Q1045" s="64" t="s">
        <v>1811</v>
      </c>
      <c r="R1045" s="66">
        <v>45473.5</v>
      </c>
      <c r="S1045" s="64" t="s">
        <v>2190</v>
      </c>
      <c r="T1045" s="66">
        <v>46063.817361111112</v>
      </c>
    </row>
    <row r="1046" spans="1:20" ht="16.8" x14ac:dyDescent="0.25">
      <c r="A1046" s="64" t="s">
        <v>6699</v>
      </c>
      <c r="B1046" s="64" t="s">
        <v>614</v>
      </c>
      <c r="C1046" s="64" t="s">
        <v>6700</v>
      </c>
      <c r="D1046" s="64" t="s">
        <v>6701</v>
      </c>
      <c r="E1046" s="64" t="s">
        <v>6702</v>
      </c>
      <c r="F1046" s="64" t="s">
        <v>1876</v>
      </c>
      <c r="G1046" s="64" t="s">
        <v>41</v>
      </c>
      <c r="H1046" s="64" t="s">
        <v>1657</v>
      </c>
      <c r="I1046" s="64" t="s">
        <v>1795</v>
      </c>
      <c r="J1046" s="64" t="s">
        <v>1786</v>
      </c>
      <c r="K1046" s="64" t="s">
        <v>1774</v>
      </c>
      <c r="L1046" s="64" t="s">
        <v>41</v>
      </c>
      <c r="M1046" s="63"/>
      <c r="N1046" s="64" t="s">
        <v>1775</v>
      </c>
      <c r="O1046" s="65" t="s">
        <v>1774</v>
      </c>
      <c r="P1046" s="64" t="s">
        <v>6703</v>
      </c>
      <c r="Q1046" s="64" t="s">
        <v>1811</v>
      </c>
      <c r="R1046" s="66">
        <v>45473.5</v>
      </c>
      <c r="S1046" s="64" t="s">
        <v>1827</v>
      </c>
      <c r="T1046" s="66">
        <v>45817.601388888885</v>
      </c>
    </row>
    <row r="1047" spans="1:20" ht="16.8" x14ac:dyDescent="0.25">
      <c r="A1047" s="64" t="s">
        <v>6704</v>
      </c>
      <c r="B1047" s="64" t="s">
        <v>6705</v>
      </c>
      <c r="C1047" s="64" t="s">
        <v>6706</v>
      </c>
      <c r="D1047" s="64" t="s">
        <v>6707</v>
      </c>
      <c r="E1047" s="64" t="s">
        <v>6708</v>
      </c>
      <c r="F1047" s="64" t="s">
        <v>2281</v>
      </c>
      <c r="G1047" s="64" t="s">
        <v>41</v>
      </c>
      <c r="H1047" s="64" t="s">
        <v>1657</v>
      </c>
      <c r="I1047" s="64" t="s">
        <v>1795</v>
      </c>
      <c r="J1047" s="64" t="s">
        <v>1786</v>
      </c>
      <c r="K1047" s="64" t="s">
        <v>1774</v>
      </c>
      <c r="L1047" s="63"/>
      <c r="M1047" s="64" t="s">
        <v>2155</v>
      </c>
      <c r="N1047" s="64" t="s">
        <v>1775</v>
      </c>
      <c r="O1047" s="65" t="s">
        <v>1776</v>
      </c>
      <c r="P1047" s="64" t="s">
        <v>1810</v>
      </c>
      <c r="Q1047" s="64" t="s">
        <v>1811</v>
      </c>
      <c r="R1047" s="66">
        <v>45473.5</v>
      </c>
      <c r="S1047" s="64" t="s">
        <v>1779</v>
      </c>
      <c r="T1047" s="66">
        <v>45512.348611111112</v>
      </c>
    </row>
    <row r="1048" spans="1:20" ht="16.8" x14ac:dyDescent="0.25">
      <c r="A1048" s="64" t="s">
        <v>6709</v>
      </c>
      <c r="B1048" s="64" t="s">
        <v>615</v>
      </c>
      <c r="C1048" s="64" t="s">
        <v>6710</v>
      </c>
      <c r="D1048" s="64" t="s">
        <v>6711</v>
      </c>
      <c r="E1048" s="64" t="s">
        <v>6712</v>
      </c>
      <c r="F1048" s="64" t="s">
        <v>1771</v>
      </c>
      <c r="G1048" s="64" t="s">
        <v>41</v>
      </c>
      <c r="H1048" s="64" t="s">
        <v>1657</v>
      </c>
      <c r="I1048" s="64" t="s">
        <v>1795</v>
      </c>
      <c r="J1048" s="64" t="s">
        <v>1786</v>
      </c>
      <c r="K1048" s="64" t="s">
        <v>1774</v>
      </c>
      <c r="L1048" s="64" t="s">
        <v>41</v>
      </c>
      <c r="M1048" s="63"/>
      <c r="N1048" s="64" t="s">
        <v>1775</v>
      </c>
      <c r="O1048" s="65" t="s">
        <v>1774</v>
      </c>
      <c r="P1048" s="64" t="s">
        <v>6713</v>
      </c>
      <c r="Q1048" s="64" t="s">
        <v>1811</v>
      </c>
      <c r="R1048" s="66">
        <v>45473.5</v>
      </c>
      <c r="S1048" s="64" t="s">
        <v>1827</v>
      </c>
      <c r="T1048" s="66">
        <v>46037.495138888888</v>
      </c>
    </row>
    <row r="1049" spans="1:20" ht="16.8" x14ac:dyDescent="0.25">
      <c r="A1049" s="64" t="s">
        <v>6714</v>
      </c>
      <c r="B1049" s="64" t="s">
        <v>6715</v>
      </c>
      <c r="C1049" s="64" t="s">
        <v>6716</v>
      </c>
      <c r="D1049" s="64" t="s">
        <v>6717</v>
      </c>
      <c r="E1049" s="64" t="s">
        <v>6718</v>
      </c>
      <c r="F1049" s="64" t="s">
        <v>1876</v>
      </c>
      <c r="G1049" s="64" t="s">
        <v>41</v>
      </c>
      <c r="H1049" s="64" t="s">
        <v>1659</v>
      </c>
      <c r="I1049" s="64" t="s">
        <v>1795</v>
      </c>
      <c r="J1049" s="64" t="s">
        <v>1786</v>
      </c>
      <c r="K1049" s="64" t="s">
        <v>1774</v>
      </c>
      <c r="L1049" s="64" t="s">
        <v>41</v>
      </c>
      <c r="M1049" s="63"/>
      <c r="N1049" s="64" t="s">
        <v>1775</v>
      </c>
      <c r="O1049" s="65" t="s">
        <v>1776</v>
      </c>
      <c r="P1049" s="64" t="s">
        <v>1810</v>
      </c>
      <c r="Q1049" s="64" t="s">
        <v>1811</v>
      </c>
      <c r="R1049" s="66">
        <v>45473.5</v>
      </c>
      <c r="S1049" s="64" t="s">
        <v>2190</v>
      </c>
      <c r="T1049" s="66">
        <v>46052.62222222222</v>
      </c>
    </row>
    <row r="1050" spans="1:20" ht="16.8" x14ac:dyDescent="0.25">
      <c r="A1050" s="64" t="s">
        <v>6719</v>
      </c>
      <c r="B1050" s="64" t="s">
        <v>6720</v>
      </c>
      <c r="C1050" s="64" t="s">
        <v>6721</v>
      </c>
      <c r="D1050" s="64" t="s">
        <v>6722</v>
      </c>
      <c r="E1050" s="64" t="s">
        <v>6723</v>
      </c>
      <c r="F1050" s="64" t="s">
        <v>1876</v>
      </c>
      <c r="G1050" s="64" t="s">
        <v>41</v>
      </c>
      <c r="H1050" s="64" t="s">
        <v>1657</v>
      </c>
      <c r="I1050" s="64" t="s">
        <v>1795</v>
      </c>
      <c r="J1050" s="64" t="s">
        <v>1786</v>
      </c>
      <c r="K1050" s="64" t="s">
        <v>1776</v>
      </c>
      <c r="L1050" s="64" t="s">
        <v>41</v>
      </c>
      <c r="M1050" s="63"/>
      <c r="N1050" s="64" t="s">
        <v>1775</v>
      </c>
      <c r="O1050" s="65" t="s">
        <v>1776</v>
      </c>
      <c r="P1050" s="64" t="s">
        <v>6724</v>
      </c>
      <c r="Q1050" s="64" t="s">
        <v>1827</v>
      </c>
      <c r="R1050" s="66">
        <v>45888.813888888886</v>
      </c>
      <c r="S1050" s="63"/>
      <c r="T1050" s="66">
        <v>45917.766666666663</v>
      </c>
    </row>
    <row r="1051" spans="1:20" ht="16.8" x14ac:dyDescent="0.25">
      <c r="A1051" s="64" t="s">
        <v>6725</v>
      </c>
      <c r="B1051" s="64" t="s">
        <v>616</v>
      </c>
      <c r="C1051" s="64" t="s">
        <v>6726</v>
      </c>
      <c r="D1051" s="64" t="s">
        <v>6727</v>
      </c>
      <c r="E1051" s="64" t="s">
        <v>6728</v>
      </c>
      <c r="F1051" s="64" t="s">
        <v>1771</v>
      </c>
      <c r="G1051" s="64" t="s">
        <v>41</v>
      </c>
      <c r="H1051" s="64" t="s">
        <v>1659</v>
      </c>
      <c r="I1051" s="64" t="s">
        <v>1795</v>
      </c>
      <c r="J1051" s="64" t="s">
        <v>1786</v>
      </c>
      <c r="K1051" s="64" t="s">
        <v>1774</v>
      </c>
      <c r="L1051" s="64" t="s">
        <v>41</v>
      </c>
      <c r="M1051" s="63"/>
      <c r="N1051" s="64" t="s">
        <v>1775</v>
      </c>
      <c r="O1051" s="65" t="s">
        <v>1774</v>
      </c>
      <c r="P1051" s="64" t="s">
        <v>1810</v>
      </c>
      <c r="Q1051" s="64" t="s">
        <v>1811</v>
      </c>
      <c r="R1051" s="66">
        <v>45473.5</v>
      </c>
      <c r="S1051" s="64" t="s">
        <v>2190</v>
      </c>
      <c r="T1051" s="66">
        <v>45681.445833333331</v>
      </c>
    </row>
    <row r="1052" spans="1:20" ht="16.8" x14ac:dyDescent="0.25">
      <c r="A1052" s="64" t="s">
        <v>6729</v>
      </c>
      <c r="B1052" s="64" t="s">
        <v>617</v>
      </c>
      <c r="C1052" s="64" t="s">
        <v>6730</v>
      </c>
      <c r="D1052" s="64" t="s">
        <v>6731</v>
      </c>
      <c r="E1052" s="64" t="s">
        <v>6732</v>
      </c>
      <c r="F1052" s="64" t="s">
        <v>1771</v>
      </c>
      <c r="G1052" s="64" t="s">
        <v>41</v>
      </c>
      <c r="H1052" s="64" t="s">
        <v>1659</v>
      </c>
      <c r="I1052" s="64" t="s">
        <v>1795</v>
      </c>
      <c r="J1052" s="64" t="s">
        <v>1786</v>
      </c>
      <c r="K1052" s="64" t="s">
        <v>1774</v>
      </c>
      <c r="L1052" s="64" t="s">
        <v>41</v>
      </c>
      <c r="M1052" s="63"/>
      <c r="N1052" s="64" t="s">
        <v>1775</v>
      </c>
      <c r="O1052" s="65" t="s">
        <v>1774</v>
      </c>
      <c r="P1052" s="64" t="s">
        <v>6733</v>
      </c>
      <c r="Q1052" s="64" t="s">
        <v>1811</v>
      </c>
      <c r="R1052" s="66">
        <v>45473.5</v>
      </c>
      <c r="S1052" s="64" t="s">
        <v>1827</v>
      </c>
      <c r="T1052" s="66">
        <v>46050.811111111107</v>
      </c>
    </row>
    <row r="1053" spans="1:20" ht="16.8" x14ac:dyDescent="0.25">
      <c r="A1053" s="64" t="s">
        <v>6734</v>
      </c>
      <c r="B1053" s="64" t="s">
        <v>6735</v>
      </c>
      <c r="C1053" s="64" t="s">
        <v>6736</v>
      </c>
      <c r="D1053" s="64" t="s">
        <v>6737</v>
      </c>
      <c r="E1053" s="64" t="s">
        <v>6738</v>
      </c>
      <c r="F1053" s="64" t="s">
        <v>1856</v>
      </c>
      <c r="G1053" s="64" t="s">
        <v>41</v>
      </c>
      <c r="H1053" s="64" t="s">
        <v>1659</v>
      </c>
      <c r="I1053" s="64" t="s">
        <v>1795</v>
      </c>
      <c r="J1053" s="64" t="s">
        <v>1786</v>
      </c>
      <c r="K1053" s="64" t="s">
        <v>1774</v>
      </c>
      <c r="L1053" s="64" t="s">
        <v>41</v>
      </c>
      <c r="M1053" s="63"/>
      <c r="N1053" s="64" t="s">
        <v>1775</v>
      </c>
      <c r="O1053" s="65" t="s">
        <v>1776</v>
      </c>
      <c r="P1053" s="64" t="s">
        <v>1810</v>
      </c>
      <c r="Q1053" s="64" t="s">
        <v>1811</v>
      </c>
      <c r="R1053" s="66">
        <v>45473.5</v>
      </c>
      <c r="S1053" s="64" t="s">
        <v>2190</v>
      </c>
      <c r="T1053" s="66">
        <v>45951.461805555555</v>
      </c>
    </row>
    <row r="1054" spans="1:20" ht="16.8" x14ac:dyDescent="0.25">
      <c r="A1054" s="64" t="s">
        <v>6739</v>
      </c>
      <c r="B1054" s="64" t="s">
        <v>618</v>
      </c>
      <c r="C1054" s="64" t="s">
        <v>6716</v>
      </c>
      <c r="D1054" s="64" t="s">
        <v>6717</v>
      </c>
      <c r="E1054" s="64" t="s">
        <v>6718</v>
      </c>
      <c r="F1054" s="64" t="s">
        <v>1876</v>
      </c>
      <c r="G1054" s="64" t="s">
        <v>41</v>
      </c>
      <c r="H1054" s="64" t="s">
        <v>1659</v>
      </c>
      <c r="I1054" s="64" t="s">
        <v>1795</v>
      </c>
      <c r="J1054" s="64" t="s">
        <v>1786</v>
      </c>
      <c r="K1054" s="64" t="s">
        <v>1774</v>
      </c>
      <c r="L1054" s="64" t="s">
        <v>41</v>
      </c>
      <c r="M1054" s="63"/>
      <c r="N1054" s="64" t="s">
        <v>1775</v>
      </c>
      <c r="O1054" s="65" t="s">
        <v>1774</v>
      </c>
      <c r="P1054" s="64" t="s">
        <v>1810</v>
      </c>
      <c r="Q1054" s="64" t="s">
        <v>1811</v>
      </c>
      <c r="R1054" s="66">
        <v>45473.5</v>
      </c>
      <c r="S1054" s="64" t="s">
        <v>1837</v>
      </c>
      <c r="T1054" s="66">
        <v>46052.623611111107</v>
      </c>
    </row>
    <row r="1055" spans="1:20" ht="16.8" x14ac:dyDescent="0.25">
      <c r="A1055" s="64" t="s">
        <v>6740</v>
      </c>
      <c r="B1055" s="64" t="s">
        <v>619</v>
      </c>
      <c r="C1055" s="64" t="s">
        <v>6741</v>
      </c>
      <c r="D1055" s="64" t="s">
        <v>6742</v>
      </c>
      <c r="E1055" s="64" t="s">
        <v>6743</v>
      </c>
      <c r="F1055" s="64" t="s">
        <v>1771</v>
      </c>
      <c r="G1055" s="64" t="s">
        <v>41</v>
      </c>
      <c r="H1055" s="64" t="s">
        <v>1659</v>
      </c>
      <c r="I1055" s="64" t="s">
        <v>1795</v>
      </c>
      <c r="J1055" s="64" t="s">
        <v>1786</v>
      </c>
      <c r="K1055" s="64" t="s">
        <v>1774</v>
      </c>
      <c r="L1055" s="64" t="s">
        <v>41</v>
      </c>
      <c r="M1055" s="63"/>
      <c r="N1055" s="64" t="s">
        <v>1775</v>
      </c>
      <c r="O1055" s="65" t="s">
        <v>1774</v>
      </c>
      <c r="P1055" s="64" t="s">
        <v>6744</v>
      </c>
      <c r="Q1055" s="64" t="s">
        <v>1837</v>
      </c>
      <c r="R1055" s="66">
        <v>46055.490277777775</v>
      </c>
      <c r="S1055" s="63"/>
      <c r="T1055" s="63"/>
    </row>
    <row r="1056" spans="1:20" ht="16.8" x14ac:dyDescent="0.25">
      <c r="A1056" s="64" t="s">
        <v>6745</v>
      </c>
      <c r="B1056" s="64" t="s">
        <v>620</v>
      </c>
      <c r="C1056" s="64" t="s">
        <v>6746</v>
      </c>
      <c r="D1056" s="64" t="s">
        <v>6747</v>
      </c>
      <c r="E1056" s="64" t="s">
        <v>6748</v>
      </c>
      <c r="F1056" s="64" t="s">
        <v>1771</v>
      </c>
      <c r="G1056" s="64" t="s">
        <v>41</v>
      </c>
      <c r="H1056" s="64" t="s">
        <v>1657</v>
      </c>
      <c r="I1056" s="64" t="s">
        <v>1795</v>
      </c>
      <c r="J1056" s="64" t="s">
        <v>1786</v>
      </c>
      <c r="K1056" s="64" t="s">
        <v>1774</v>
      </c>
      <c r="L1056" s="64" t="s">
        <v>41</v>
      </c>
      <c r="M1056" s="63"/>
      <c r="N1056" s="64" t="s">
        <v>1775</v>
      </c>
      <c r="O1056" s="65" t="s">
        <v>1774</v>
      </c>
      <c r="P1056" s="64" t="s">
        <v>1810</v>
      </c>
      <c r="Q1056" s="64" t="s">
        <v>1811</v>
      </c>
      <c r="R1056" s="66">
        <v>45473.5</v>
      </c>
      <c r="S1056" s="64" t="s">
        <v>2190</v>
      </c>
      <c r="T1056" s="66">
        <v>45681.446527777778</v>
      </c>
    </row>
    <row r="1057" spans="1:20" ht="16.8" x14ac:dyDescent="0.25">
      <c r="A1057" s="64" t="s">
        <v>6749</v>
      </c>
      <c r="B1057" s="64" t="s">
        <v>6750</v>
      </c>
      <c r="C1057" s="64" t="s">
        <v>6751</v>
      </c>
      <c r="D1057" s="64" t="s">
        <v>6752</v>
      </c>
      <c r="E1057" s="64" t="s">
        <v>6753</v>
      </c>
      <c r="F1057" s="64" t="s">
        <v>1856</v>
      </c>
      <c r="G1057" s="64" t="s">
        <v>41</v>
      </c>
      <c r="H1057" s="64" t="s">
        <v>1657</v>
      </c>
      <c r="I1057" s="64" t="s">
        <v>1795</v>
      </c>
      <c r="J1057" s="64" t="s">
        <v>1786</v>
      </c>
      <c r="K1057" s="64" t="s">
        <v>1774</v>
      </c>
      <c r="L1057" s="64" t="s">
        <v>41</v>
      </c>
      <c r="M1057" s="63"/>
      <c r="N1057" s="64" t="s">
        <v>1775</v>
      </c>
      <c r="O1057" s="65" t="s">
        <v>1776</v>
      </c>
      <c r="P1057" s="64" t="s">
        <v>1810</v>
      </c>
      <c r="Q1057" s="64" t="s">
        <v>1811</v>
      </c>
      <c r="R1057" s="66">
        <v>45473.5</v>
      </c>
      <c r="S1057" s="64" t="s">
        <v>2190</v>
      </c>
      <c r="T1057" s="66">
        <v>46077.776388888888</v>
      </c>
    </row>
    <row r="1058" spans="1:20" ht="16.8" x14ac:dyDescent="0.25">
      <c r="A1058" s="64" t="s">
        <v>6754</v>
      </c>
      <c r="B1058" s="64" t="s">
        <v>621</v>
      </c>
      <c r="C1058" s="64" t="s">
        <v>6755</v>
      </c>
      <c r="D1058" s="64" t="s">
        <v>6756</v>
      </c>
      <c r="E1058" s="64" t="s">
        <v>6757</v>
      </c>
      <c r="F1058" s="64" t="s">
        <v>1856</v>
      </c>
      <c r="G1058" s="64" t="s">
        <v>41</v>
      </c>
      <c r="H1058" s="64" t="s">
        <v>1657</v>
      </c>
      <c r="I1058" s="64" t="s">
        <v>1795</v>
      </c>
      <c r="J1058" s="64" t="s">
        <v>1786</v>
      </c>
      <c r="K1058" s="64" t="s">
        <v>1774</v>
      </c>
      <c r="L1058" s="64" t="s">
        <v>41</v>
      </c>
      <c r="M1058" s="63"/>
      <c r="N1058" s="64" t="s">
        <v>1775</v>
      </c>
      <c r="O1058" s="65" t="s">
        <v>1774</v>
      </c>
      <c r="P1058" s="64" t="s">
        <v>1810</v>
      </c>
      <c r="Q1058" s="64" t="s">
        <v>1811</v>
      </c>
      <c r="R1058" s="66">
        <v>45473.5</v>
      </c>
      <c r="S1058" s="64" t="s">
        <v>2190</v>
      </c>
      <c r="T1058" s="66">
        <v>45681.447222222218</v>
      </c>
    </row>
    <row r="1059" spans="1:20" ht="16.8" x14ac:dyDescent="0.25">
      <c r="A1059" s="64" t="s">
        <v>6758</v>
      </c>
      <c r="B1059" s="64" t="s">
        <v>622</v>
      </c>
      <c r="C1059" s="64" t="s">
        <v>6759</v>
      </c>
      <c r="D1059" s="64" t="s">
        <v>6760</v>
      </c>
      <c r="E1059" s="64" t="s">
        <v>6761</v>
      </c>
      <c r="F1059" s="64" t="s">
        <v>1771</v>
      </c>
      <c r="G1059" s="64" t="s">
        <v>41</v>
      </c>
      <c r="H1059" s="64" t="s">
        <v>1657</v>
      </c>
      <c r="I1059" s="64" t="s">
        <v>1795</v>
      </c>
      <c r="J1059" s="64" t="s">
        <v>1786</v>
      </c>
      <c r="K1059" s="64" t="s">
        <v>1774</v>
      </c>
      <c r="L1059" s="64" t="s">
        <v>41</v>
      </c>
      <c r="M1059" s="63"/>
      <c r="N1059" s="64" t="s">
        <v>1775</v>
      </c>
      <c r="O1059" s="65" t="s">
        <v>1774</v>
      </c>
      <c r="P1059" s="64" t="s">
        <v>1810</v>
      </c>
      <c r="Q1059" s="64" t="s">
        <v>1811</v>
      </c>
      <c r="R1059" s="66">
        <v>45473.5</v>
      </c>
      <c r="S1059" s="64" t="s">
        <v>2190</v>
      </c>
      <c r="T1059" s="66">
        <v>45681.447916666664</v>
      </c>
    </row>
    <row r="1060" spans="1:20" ht="16.8" x14ac:dyDescent="0.25">
      <c r="A1060" s="64" t="s">
        <v>6762</v>
      </c>
      <c r="B1060" s="64" t="s">
        <v>623</v>
      </c>
      <c r="C1060" s="64" t="s">
        <v>6696</v>
      </c>
      <c r="D1060" s="64" t="s">
        <v>6697</v>
      </c>
      <c r="E1060" s="64" t="s">
        <v>6698</v>
      </c>
      <c r="F1060" s="64" t="s">
        <v>1771</v>
      </c>
      <c r="G1060" s="64" t="s">
        <v>41</v>
      </c>
      <c r="H1060" s="64" t="s">
        <v>1657</v>
      </c>
      <c r="I1060" s="64" t="s">
        <v>1795</v>
      </c>
      <c r="J1060" s="64" t="s">
        <v>1786</v>
      </c>
      <c r="K1060" s="64" t="s">
        <v>1774</v>
      </c>
      <c r="L1060" s="64" t="s">
        <v>41</v>
      </c>
      <c r="M1060" s="63"/>
      <c r="N1060" s="64" t="s">
        <v>1775</v>
      </c>
      <c r="O1060" s="65" t="s">
        <v>1774</v>
      </c>
      <c r="P1060" s="64" t="s">
        <v>6763</v>
      </c>
      <c r="Q1060" s="64" t="s">
        <v>1827</v>
      </c>
      <c r="R1060" s="66">
        <v>46063.818055555552</v>
      </c>
      <c r="S1060" s="63"/>
      <c r="T1060" s="63"/>
    </row>
    <row r="1061" spans="1:20" ht="16.8" x14ac:dyDescent="0.25">
      <c r="A1061" s="64" t="s">
        <v>6764</v>
      </c>
      <c r="B1061" s="64" t="s">
        <v>624</v>
      </c>
      <c r="C1061" s="64" t="s">
        <v>6691</v>
      </c>
      <c r="D1061" s="64" t="s">
        <v>6765</v>
      </c>
      <c r="E1061" s="64" t="s">
        <v>6766</v>
      </c>
      <c r="F1061" s="64" t="s">
        <v>1771</v>
      </c>
      <c r="G1061" s="64" t="s">
        <v>41</v>
      </c>
      <c r="H1061" s="64" t="s">
        <v>1657</v>
      </c>
      <c r="I1061" s="64" t="s">
        <v>1795</v>
      </c>
      <c r="J1061" s="64" t="s">
        <v>1786</v>
      </c>
      <c r="K1061" s="64" t="s">
        <v>1774</v>
      </c>
      <c r="L1061" s="64" t="s">
        <v>41</v>
      </c>
      <c r="M1061" s="63"/>
      <c r="N1061" s="64" t="s">
        <v>1775</v>
      </c>
      <c r="O1061" s="65" t="s">
        <v>1774</v>
      </c>
      <c r="P1061" s="64" t="s">
        <v>6767</v>
      </c>
      <c r="Q1061" s="64" t="s">
        <v>1828</v>
      </c>
      <c r="R1061" s="66">
        <v>45940.475694444445</v>
      </c>
      <c r="S1061" s="63"/>
      <c r="T1061" s="63"/>
    </row>
    <row r="1062" spans="1:20" ht="16.8" x14ac:dyDescent="0.25">
      <c r="A1062" s="64" t="s">
        <v>6768</v>
      </c>
      <c r="B1062" s="64" t="s">
        <v>625</v>
      </c>
      <c r="C1062" s="64" t="s">
        <v>6769</v>
      </c>
      <c r="D1062" s="64" t="s">
        <v>6770</v>
      </c>
      <c r="E1062" s="64" t="s">
        <v>6771</v>
      </c>
      <c r="F1062" s="64" t="s">
        <v>1771</v>
      </c>
      <c r="G1062" s="64" t="s">
        <v>41</v>
      </c>
      <c r="H1062" s="64" t="s">
        <v>1657</v>
      </c>
      <c r="I1062" s="64" t="s">
        <v>1795</v>
      </c>
      <c r="J1062" s="64" t="s">
        <v>1786</v>
      </c>
      <c r="K1062" s="64" t="s">
        <v>1774</v>
      </c>
      <c r="L1062" s="64" t="s">
        <v>41</v>
      </c>
      <c r="M1062" s="63"/>
      <c r="N1062" s="64" t="s">
        <v>1775</v>
      </c>
      <c r="O1062" s="65" t="s">
        <v>1774</v>
      </c>
      <c r="P1062" s="64" t="s">
        <v>1810</v>
      </c>
      <c r="Q1062" s="64" t="s">
        <v>1811</v>
      </c>
      <c r="R1062" s="66">
        <v>45473.5</v>
      </c>
      <c r="S1062" s="64" t="s">
        <v>2190</v>
      </c>
      <c r="T1062" s="66">
        <v>45681.46875</v>
      </c>
    </row>
    <row r="1063" spans="1:20" ht="16.8" x14ac:dyDescent="0.25">
      <c r="A1063" s="64" t="s">
        <v>6772</v>
      </c>
      <c r="B1063" s="64" t="s">
        <v>6773</v>
      </c>
      <c r="C1063" s="64" t="s">
        <v>6774</v>
      </c>
      <c r="D1063" s="64" t="s">
        <v>6775</v>
      </c>
      <c r="E1063" s="64" t="s">
        <v>6776</v>
      </c>
      <c r="F1063" s="64" t="s">
        <v>1876</v>
      </c>
      <c r="G1063" s="64" t="s">
        <v>60</v>
      </c>
      <c r="H1063" s="63"/>
      <c r="I1063" s="64" t="s">
        <v>1795</v>
      </c>
      <c r="J1063" s="64" t="s">
        <v>1786</v>
      </c>
      <c r="K1063" s="64" t="s">
        <v>1776</v>
      </c>
      <c r="L1063" s="63"/>
      <c r="M1063" s="64" t="s">
        <v>2155</v>
      </c>
      <c r="N1063" s="64" t="s">
        <v>1775</v>
      </c>
      <c r="O1063" s="65" t="s">
        <v>1776</v>
      </c>
      <c r="P1063" s="63"/>
      <c r="Q1063" s="64" t="s">
        <v>1811</v>
      </c>
      <c r="R1063" s="66">
        <v>45473.5</v>
      </c>
      <c r="S1063" s="64" t="s">
        <v>1811</v>
      </c>
      <c r="T1063" s="66">
        <v>45561.488194444442</v>
      </c>
    </row>
    <row r="1064" spans="1:20" ht="16.8" x14ac:dyDescent="0.25">
      <c r="A1064" s="64" t="s">
        <v>6777</v>
      </c>
      <c r="B1064" s="64" t="s">
        <v>6778</v>
      </c>
      <c r="C1064" s="64" t="s">
        <v>6779</v>
      </c>
      <c r="D1064" s="64" t="s">
        <v>6780</v>
      </c>
      <c r="E1064" s="64" t="s">
        <v>6781</v>
      </c>
      <c r="F1064" s="64" t="s">
        <v>3957</v>
      </c>
      <c r="G1064" s="64" t="s">
        <v>41</v>
      </c>
      <c r="H1064" s="64" t="s">
        <v>1657</v>
      </c>
      <c r="I1064" s="64" t="s">
        <v>1772</v>
      </c>
      <c r="J1064" s="64" t="s">
        <v>1786</v>
      </c>
      <c r="K1064" s="64" t="s">
        <v>1776</v>
      </c>
      <c r="L1064" s="63"/>
      <c r="M1064" s="64" t="s">
        <v>2155</v>
      </c>
      <c r="N1064" s="64" t="s">
        <v>1775</v>
      </c>
      <c r="O1064" s="65" t="s">
        <v>1776</v>
      </c>
      <c r="P1064" s="63"/>
      <c r="Q1064" s="64" t="s">
        <v>1811</v>
      </c>
      <c r="R1064" s="66">
        <v>45473.5</v>
      </c>
      <c r="S1064" s="64" t="s">
        <v>1811</v>
      </c>
      <c r="T1064" s="66">
        <v>45476.674305555556</v>
      </c>
    </row>
    <row r="1065" spans="1:20" ht="16.8" x14ac:dyDescent="0.25">
      <c r="A1065" s="64" t="s">
        <v>6782</v>
      </c>
      <c r="B1065" s="64" t="s">
        <v>6783</v>
      </c>
      <c r="C1065" s="64" t="s">
        <v>6784</v>
      </c>
      <c r="D1065" s="64" t="s">
        <v>6785</v>
      </c>
      <c r="E1065" s="64" t="s">
        <v>6786</v>
      </c>
      <c r="F1065" s="64" t="s">
        <v>1794</v>
      </c>
      <c r="G1065" s="64" t="s">
        <v>50</v>
      </c>
      <c r="H1065" s="64" t="s">
        <v>1673</v>
      </c>
      <c r="I1065" s="64" t="s">
        <v>1795</v>
      </c>
      <c r="J1065" s="64" t="s">
        <v>2161</v>
      </c>
      <c r="K1065" s="64" t="s">
        <v>1774</v>
      </c>
      <c r="L1065" s="64" t="s">
        <v>50</v>
      </c>
      <c r="M1065" s="63"/>
      <c r="N1065" s="64" t="s">
        <v>1775</v>
      </c>
      <c r="O1065" s="65" t="s">
        <v>1774</v>
      </c>
      <c r="P1065" s="64" t="s">
        <v>6787</v>
      </c>
      <c r="Q1065" s="64" t="s">
        <v>1827</v>
      </c>
      <c r="R1065" s="66">
        <v>45888.802777777775</v>
      </c>
      <c r="S1065" s="64" t="s">
        <v>1779</v>
      </c>
      <c r="T1065" s="66">
        <v>45986.40625</v>
      </c>
    </row>
    <row r="1066" spans="1:20" ht="16.8" x14ac:dyDescent="0.25">
      <c r="A1066" s="64" t="s">
        <v>6788</v>
      </c>
      <c r="B1066" s="64" t="s">
        <v>6789</v>
      </c>
      <c r="C1066" s="64" t="s">
        <v>6790</v>
      </c>
      <c r="D1066" s="64" t="s">
        <v>6791</v>
      </c>
      <c r="E1066" s="64" t="s">
        <v>6792</v>
      </c>
      <c r="F1066" s="64" t="s">
        <v>1876</v>
      </c>
      <c r="G1066" s="64" t="s">
        <v>41</v>
      </c>
      <c r="H1066" s="64" t="s">
        <v>1657</v>
      </c>
      <c r="I1066" s="64" t="s">
        <v>1795</v>
      </c>
      <c r="J1066" s="64" t="s">
        <v>1786</v>
      </c>
      <c r="K1066" s="64" t="s">
        <v>1776</v>
      </c>
      <c r="L1066" s="64" t="s">
        <v>41</v>
      </c>
      <c r="M1066" s="63"/>
      <c r="N1066" s="64" t="s">
        <v>1775</v>
      </c>
      <c r="O1066" s="65" t="s">
        <v>1776</v>
      </c>
      <c r="P1066" s="64" t="s">
        <v>6793</v>
      </c>
      <c r="Q1066" s="64" t="s">
        <v>1827</v>
      </c>
      <c r="R1066" s="66">
        <v>45889.409722222219</v>
      </c>
      <c r="S1066" s="63"/>
      <c r="T1066" s="66">
        <v>45964.781944444439</v>
      </c>
    </row>
    <row r="1067" spans="1:20" ht="16.8" x14ac:dyDescent="0.25">
      <c r="A1067" s="64" t="s">
        <v>6794</v>
      </c>
      <c r="B1067" s="64" t="s">
        <v>6795</v>
      </c>
      <c r="C1067" s="64" t="s">
        <v>6796</v>
      </c>
      <c r="D1067" s="64" t="s">
        <v>6797</v>
      </c>
      <c r="E1067" s="64" t="s">
        <v>6798</v>
      </c>
      <c r="F1067" s="64" t="s">
        <v>1876</v>
      </c>
      <c r="G1067" s="64" t="s">
        <v>41</v>
      </c>
      <c r="H1067" s="64" t="s">
        <v>1657</v>
      </c>
      <c r="I1067" s="64" t="s">
        <v>1795</v>
      </c>
      <c r="J1067" s="64" t="s">
        <v>1786</v>
      </c>
      <c r="K1067" s="64" t="s">
        <v>1776</v>
      </c>
      <c r="L1067" s="64" t="s">
        <v>41</v>
      </c>
      <c r="M1067" s="63"/>
      <c r="N1067" s="64" t="s">
        <v>1775</v>
      </c>
      <c r="O1067" s="65" t="s">
        <v>1776</v>
      </c>
      <c r="P1067" s="64" t="s">
        <v>1810</v>
      </c>
      <c r="Q1067" s="64" t="s">
        <v>2190</v>
      </c>
      <c r="R1067" s="66">
        <v>45576.472222222219</v>
      </c>
      <c r="S1067" s="64" t="s">
        <v>2190</v>
      </c>
      <c r="T1067" s="66">
        <v>45705.459722222222</v>
      </c>
    </row>
    <row r="1068" spans="1:20" ht="16.8" x14ac:dyDescent="0.25">
      <c r="A1068" s="64" t="s">
        <v>6799</v>
      </c>
      <c r="B1068" s="64" t="s">
        <v>626</v>
      </c>
      <c r="C1068" s="64" t="s">
        <v>6800</v>
      </c>
      <c r="D1068" s="64" t="s">
        <v>6801</v>
      </c>
      <c r="E1068" s="64" t="s">
        <v>6802</v>
      </c>
      <c r="F1068" s="64" t="s">
        <v>1876</v>
      </c>
      <c r="G1068" s="64" t="s">
        <v>41</v>
      </c>
      <c r="H1068" s="64" t="s">
        <v>1657</v>
      </c>
      <c r="I1068" s="64" t="s">
        <v>1795</v>
      </c>
      <c r="J1068" s="64" t="s">
        <v>1786</v>
      </c>
      <c r="K1068" s="64" t="s">
        <v>1774</v>
      </c>
      <c r="L1068" s="64" t="s">
        <v>41</v>
      </c>
      <c r="M1068" s="63"/>
      <c r="N1068" s="64" t="s">
        <v>1775</v>
      </c>
      <c r="O1068" s="65" t="s">
        <v>1776</v>
      </c>
      <c r="P1068" s="64" t="s">
        <v>6803</v>
      </c>
      <c r="Q1068" s="64" t="s">
        <v>1827</v>
      </c>
      <c r="R1068" s="66">
        <v>45940.415277777778</v>
      </c>
      <c r="S1068" s="64" t="s">
        <v>1837</v>
      </c>
      <c r="T1068" s="66">
        <v>46120.481249999997</v>
      </c>
    </row>
    <row r="1069" spans="1:20" ht="16.8" x14ac:dyDescent="0.25">
      <c r="A1069" s="64" t="s">
        <v>6804</v>
      </c>
      <c r="B1069" s="64" t="s">
        <v>627</v>
      </c>
      <c r="C1069" s="64" t="s">
        <v>6805</v>
      </c>
      <c r="D1069" s="64" t="s">
        <v>6806</v>
      </c>
      <c r="E1069" s="64" t="s">
        <v>6807</v>
      </c>
      <c r="F1069" s="64" t="s">
        <v>1771</v>
      </c>
      <c r="G1069" s="64" t="s">
        <v>41</v>
      </c>
      <c r="H1069" s="64" t="s">
        <v>1657</v>
      </c>
      <c r="I1069" s="64" t="s">
        <v>1795</v>
      </c>
      <c r="J1069" s="64" t="s">
        <v>1786</v>
      </c>
      <c r="K1069" s="64" t="s">
        <v>1774</v>
      </c>
      <c r="L1069" s="64" t="s">
        <v>41</v>
      </c>
      <c r="M1069" s="63"/>
      <c r="N1069" s="64" t="s">
        <v>1775</v>
      </c>
      <c r="O1069" s="65" t="s">
        <v>1774</v>
      </c>
      <c r="P1069" s="64" t="s">
        <v>1810</v>
      </c>
      <c r="Q1069" s="64" t="s">
        <v>1811</v>
      </c>
      <c r="R1069" s="66">
        <v>45473.5</v>
      </c>
      <c r="S1069" s="64" t="s">
        <v>2190</v>
      </c>
      <c r="T1069" s="66">
        <v>45681.469444444439</v>
      </c>
    </row>
    <row r="1070" spans="1:20" ht="16.8" x14ac:dyDescent="0.25">
      <c r="A1070" s="64" t="s">
        <v>6808</v>
      </c>
      <c r="B1070" s="64" t="s">
        <v>628</v>
      </c>
      <c r="C1070" s="64" t="s">
        <v>6809</v>
      </c>
      <c r="D1070" s="64" t="s">
        <v>6810</v>
      </c>
      <c r="E1070" s="64" t="s">
        <v>6811</v>
      </c>
      <c r="F1070" s="64" t="s">
        <v>2066</v>
      </c>
      <c r="G1070" s="64" t="s">
        <v>41</v>
      </c>
      <c r="H1070" s="64" t="s">
        <v>1657</v>
      </c>
      <c r="I1070" s="64" t="s">
        <v>1795</v>
      </c>
      <c r="J1070" s="64" t="s">
        <v>1786</v>
      </c>
      <c r="K1070" s="64" t="s">
        <v>1774</v>
      </c>
      <c r="L1070" s="64" t="s">
        <v>41</v>
      </c>
      <c r="M1070" s="63"/>
      <c r="N1070" s="64" t="s">
        <v>1775</v>
      </c>
      <c r="O1070" s="65" t="s">
        <v>1774</v>
      </c>
      <c r="P1070" s="64" t="s">
        <v>6812</v>
      </c>
      <c r="Q1070" s="64" t="s">
        <v>1827</v>
      </c>
      <c r="R1070" s="66">
        <v>46066.388194444444</v>
      </c>
      <c r="S1070" s="63"/>
      <c r="T1070" s="63"/>
    </row>
    <row r="1071" spans="1:20" ht="16.8" x14ac:dyDescent="0.25">
      <c r="A1071" s="64" t="s">
        <v>6813</v>
      </c>
      <c r="B1071" s="64" t="s">
        <v>629</v>
      </c>
      <c r="C1071" s="64" t="s">
        <v>6814</v>
      </c>
      <c r="D1071" s="64" t="s">
        <v>6815</v>
      </c>
      <c r="E1071" s="64" t="s">
        <v>6816</v>
      </c>
      <c r="F1071" s="64" t="s">
        <v>1876</v>
      </c>
      <c r="G1071" s="64" t="s">
        <v>41</v>
      </c>
      <c r="H1071" s="64" t="s">
        <v>1657</v>
      </c>
      <c r="I1071" s="64" t="s">
        <v>1795</v>
      </c>
      <c r="J1071" s="64" t="s">
        <v>1786</v>
      </c>
      <c r="K1071" s="64" t="s">
        <v>1774</v>
      </c>
      <c r="L1071" s="64" t="s">
        <v>41</v>
      </c>
      <c r="M1071" s="63"/>
      <c r="N1071" s="64" t="s">
        <v>1775</v>
      </c>
      <c r="O1071" s="65" t="s">
        <v>1774</v>
      </c>
      <c r="P1071" s="64" t="s">
        <v>6817</v>
      </c>
      <c r="Q1071" s="64" t="s">
        <v>1837</v>
      </c>
      <c r="R1071" s="66">
        <v>45948.481944444444</v>
      </c>
      <c r="S1071" s="63"/>
      <c r="T1071" s="63"/>
    </row>
    <row r="1072" spans="1:20" ht="16.8" x14ac:dyDescent="0.25">
      <c r="A1072" s="64" t="s">
        <v>6818</v>
      </c>
      <c r="B1072" s="64" t="s">
        <v>6819</v>
      </c>
      <c r="C1072" s="64" t="s">
        <v>6820</v>
      </c>
      <c r="D1072" s="64" t="s">
        <v>6821</v>
      </c>
      <c r="E1072" s="64" t="s">
        <v>6822</v>
      </c>
      <c r="F1072" s="64" t="s">
        <v>1876</v>
      </c>
      <c r="G1072" s="64" t="s">
        <v>41</v>
      </c>
      <c r="H1072" s="64" t="s">
        <v>1659</v>
      </c>
      <c r="I1072" s="64" t="s">
        <v>1795</v>
      </c>
      <c r="J1072" s="64" t="s">
        <v>1786</v>
      </c>
      <c r="K1072" s="64" t="s">
        <v>1776</v>
      </c>
      <c r="L1072" s="64" t="s">
        <v>41</v>
      </c>
      <c r="M1072" s="63"/>
      <c r="N1072" s="64" t="s">
        <v>1775</v>
      </c>
      <c r="O1072" s="65" t="s">
        <v>1776</v>
      </c>
      <c r="P1072" s="64" t="s">
        <v>6823</v>
      </c>
      <c r="Q1072" s="64" t="s">
        <v>1827</v>
      </c>
      <c r="R1072" s="66">
        <v>45889.470833333333</v>
      </c>
      <c r="S1072" s="63"/>
      <c r="T1072" s="66">
        <v>45917.765972222223</v>
      </c>
    </row>
    <row r="1073" spans="1:20" ht="16.8" x14ac:dyDescent="0.25">
      <c r="A1073" s="64" t="s">
        <v>6824</v>
      </c>
      <c r="B1073" s="64" t="s">
        <v>6825</v>
      </c>
      <c r="C1073" s="64" t="s">
        <v>6826</v>
      </c>
      <c r="D1073" s="64" t="s">
        <v>6827</v>
      </c>
      <c r="E1073" s="64" t="s">
        <v>6828</v>
      </c>
      <c r="F1073" s="64" t="s">
        <v>1876</v>
      </c>
      <c r="G1073" s="64" t="s">
        <v>41</v>
      </c>
      <c r="H1073" s="64" t="s">
        <v>1657</v>
      </c>
      <c r="I1073" s="64" t="s">
        <v>1795</v>
      </c>
      <c r="J1073" s="64" t="s">
        <v>1786</v>
      </c>
      <c r="K1073" s="64" t="s">
        <v>1776</v>
      </c>
      <c r="L1073" s="64" t="s">
        <v>41</v>
      </c>
      <c r="M1073" s="63"/>
      <c r="N1073" s="64" t="s">
        <v>1775</v>
      </c>
      <c r="O1073" s="65" t="s">
        <v>1776</v>
      </c>
      <c r="P1073" s="64" t="s">
        <v>1810</v>
      </c>
      <c r="Q1073" s="64" t="s">
        <v>1811</v>
      </c>
      <c r="R1073" s="66">
        <v>45473.5</v>
      </c>
      <c r="S1073" s="64" t="s">
        <v>2190</v>
      </c>
      <c r="T1073" s="66">
        <v>45681.470138888886</v>
      </c>
    </row>
    <row r="1074" spans="1:20" ht="16.8" x14ac:dyDescent="0.25">
      <c r="A1074" s="64" t="s">
        <v>6829</v>
      </c>
      <c r="B1074" s="64" t="s">
        <v>630</v>
      </c>
      <c r="C1074" s="64" t="s">
        <v>6830</v>
      </c>
      <c r="D1074" s="64" t="s">
        <v>6831</v>
      </c>
      <c r="E1074" s="64" t="s">
        <v>6832</v>
      </c>
      <c r="F1074" s="64" t="s">
        <v>1876</v>
      </c>
      <c r="G1074" s="64" t="s">
        <v>41</v>
      </c>
      <c r="H1074" s="64" t="s">
        <v>1657</v>
      </c>
      <c r="I1074" s="64" t="s">
        <v>1795</v>
      </c>
      <c r="J1074" s="64" t="s">
        <v>1786</v>
      </c>
      <c r="K1074" s="64" t="s">
        <v>1774</v>
      </c>
      <c r="L1074" s="64" t="s">
        <v>41</v>
      </c>
      <c r="M1074" s="63"/>
      <c r="N1074" s="64" t="s">
        <v>1775</v>
      </c>
      <c r="O1074" s="65" t="s">
        <v>1774</v>
      </c>
      <c r="P1074" s="64" t="s">
        <v>1810</v>
      </c>
      <c r="Q1074" s="64" t="s">
        <v>1811</v>
      </c>
      <c r="R1074" s="66">
        <v>45473.5</v>
      </c>
      <c r="S1074" s="64" t="s">
        <v>2190</v>
      </c>
      <c r="T1074" s="66">
        <v>45681.470138888886</v>
      </c>
    </row>
    <row r="1075" spans="1:20" ht="16.8" x14ac:dyDescent="0.25">
      <c r="A1075" s="64" t="s">
        <v>6833</v>
      </c>
      <c r="B1075" s="64" t="s">
        <v>631</v>
      </c>
      <c r="C1075" s="64" t="s">
        <v>6751</v>
      </c>
      <c r="D1075" s="64" t="s">
        <v>6752</v>
      </c>
      <c r="E1075" s="64" t="s">
        <v>6753</v>
      </c>
      <c r="F1075" s="64" t="s">
        <v>1856</v>
      </c>
      <c r="G1075" s="64" t="s">
        <v>41</v>
      </c>
      <c r="H1075" s="64" t="s">
        <v>1657</v>
      </c>
      <c r="I1075" s="64" t="s">
        <v>1795</v>
      </c>
      <c r="J1075" s="64" t="s">
        <v>1786</v>
      </c>
      <c r="K1075" s="64" t="s">
        <v>1774</v>
      </c>
      <c r="L1075" s="64" t="s">
        <v>41</v>
      </c>
      <c r="M1075" s="63"/>
      <c r="N1075" s="64" t="s">
        <v>1775</v>
      </c>
      <c r="O1075" s="65" t="s">
        <v>1774</v>
      </c>
      <c r="P1075" s="64" t="s">
        <v>6834</v>
      </c>
      <c r="Q1075" s="64" t="s">
        <v>1837</v>
      </c>
      <c r="R1075" s="66">
        <v>46077.777777777774</v>
      </c>
      <c r="S1075" s="63"/>
      <c r="T1075" s="63"/>
    </row>
    <row r="1076" spans="1:20" ht="16.8" x14ac:dyDescent="0.25">
      <c r="A1076" s="64" t="s">
        <v>6835</v>
      </c>
      <c r="B1076" s="64" t="s">
        <v>632</v>
      </c>
      <c r="C1076" s="64" t="s">
        <v>6836</v>
      </c>
      <c r="D1076" s="64" t="s">
        <v>6837</v>
      </c>
      <c r="E1076" s="64" t="s">
        <v>6838</v>
      </c>
      <c r="F1076" s="64" t="s">
        <v>1771</v>
      </c>
      <c r="G1076" s="64" t="s">
        <v>41</v>
      </c>
      <c r="H1076" s="64" t="s">
        <v>1659</v>
      </c>
      <c r="I1076" s="64" t="s">
        <v>1795</v>
      </c>
      <c r="J1076" s="64" t="s">
        <v>1786</v>
      </c>
      <c r="K1076" s="64" t="s">
        <v>1774</v>
      </c>
      <c r="L1076" s="64" t="s">
        <v>41</v>
      </c>
      <c r="M1076" s="63"/>
      <c r="N1076" s="64" t="s">
        <v>1775</v>
      </c>
      <c r="O1076" s="65" t="s">
        <v>1774</v>
      </c>
      <c r="P1076" s="64" t="s">
        <v>1810</v>
      </c>
      <c r="Q1076" s="64" t="s">
        <v>1811</v>
      </c>
      <c r="R1076" s="66">
        <v>45473.5</v>
      </c>
      <c r="S1076" s="64" t="s">
        <v>2190</v>
      </c>
      <c r="T1076" s="66">
        <v>45681.470138888886</v>
      </c>
    </row>
    <row r="1077" spans="1:20" ht="16.8" x14ac:dyDescent="0.25">
      <c r="A1077" s="64" t="s">
        <v>6839</v>
      </c>
      <c r="B1077" s="64" t="s">
        <v>633</v>
      </c>
      <c r="C1077" s="64" t="s">
        <v>6840</v>
      </c>
      <c r="D1077" s="64" t="s">
        <v>6841</v>
      </c>
      <c r="E1077" s="64" t="s">
        <v>6842</v>
      </c>
      <c r="F1077" s="64" t="s">
        <v>1856</v>
      </c>
      <c r="G1077" s="64" t="s">
        <v>41</v>
      </c>
      <c r="H1077" s="64" t="s">
        <v>1657</v>
      </c>
      <c r="I1077" s="64" t="s">
        <v>1795</v>
      </c>
      <c r="J1077" s="64" t="s">
        <v>1786</v>
      </c>
      <c r="K1077" s="64" t="s">
        <v>1774</v>
      </c>
      <c r="L1077" s="64" t="s">
        <v>41</v>
      </c>
      <c r="M1077" s="63"/>
      <c r="N1077" s="64" t="s">
        <v>1775</v>
      </c>
      <c r="O1077" s="65" t="s">
        <v>1774</v>
      </c>
      <c r="P1077" s="64" t="s">
        <v>1810</v>
      </c>
      <c r="Q1077" s="64" t="s">
        <v>1811</v>
      </c>
      <c r="R1077" s="66">
        <v>45473.5</v>
      </c>
      <c r="S1077" s="64" t="s">
        <v>2190</v>
      </c>
      <c r="T1077" s="66">
        <v>45681.490972222222</v>
      </c>
    </row>
    <row r="1078" spans="1:20" ht="16.8" x14ac:dyDescent="0.25">
      <c r="A1078" s="64" t="s">
        <v>6843</v>
      </c>
      <c r="B1078" s="64" t="s">
        <v>634</v>
      </c>
      <c r="C1078" s="64" t="s">
        <v>6844</v>
      </c>
      <c r="D1078" s="64" t="s">
        <v>6845</v>
      </c>
      <c r="E1078" s="64" t="s">
        <v>6846</v>
      </c>
      <c r="F1078" s="64" t="s">
        <v>1876</v>
      </c>
      <c r="G1078" s="64" t="s">
        <v>41</v>
      </c>
      <c r="H1078" s="64" t="s">
        <v>1657</v>
      </c>
      <c r="I1078" s="64" t="s">
        <v>1795</v>
      </c>
      <c r="J1078" s="64" t="s">
        <v>1786</v>
      </c>
      <c r="K1078" s="64" t="s">
        <v>1774</v>
      </c>
      <c r="L1078" s="64" t="s">
        <v>41</v>
      </c>
      <c r="M1078" s="63"/>
      <c r="N1078" s="64" t="s">
        <v>1775</v>
      </c>
      <c r="O1078" s="65" t="s">
        <v>1774</v>
      </c>
      <c r="P1078" s="64" t="s">
        <v>6847</v>
      </c>
      <c r="Q1078" s="64" t="s">
        <v>1827</v>
      </c>
      <c r="R1078" s="66">
        <v>46066.392361111109</v>
      </c>
      <c r="S1078" s="63"/>
      <c r="T1078" s="63"/>
    </row>
    <row r="1079" spans="1:20" ht="16.8" x14ac:dyDescent="0.25">
      <c r="A1079" s="64" t="s">
        <v>6848</v>
      </c>
      <c r="B1079" s="64" t="s">
        <v>6849</v>
      </c>
      <c r="C1079" s="64" t="s">
        <v>6850</v>
      </c>
      <c r="D1079" s="64" t="s">
        <v>6851</v>
      </c>
      <c r="E1079" s="64" t="s">
        <v>6852</v>
      </c>
      <c r="F1079" s="64" t="s">
        <v>1771</v>
      </c>
      <c r="G1079" s="64" t="s">
        <v>41</v>
      </c>
      <c r="H1079" s="64" t="s">
        <v>1657</v>
      </c>
      <c r="I1079" s="64" t="s">
        <v>1795</v>
      </c>
      <c r="J1079" s="64" t="s">
        <v>1786</v>
      </c>
      <c r="K1079" s="64" t="s">
        <v>1774</v>
      </c>
      <c r="L1079" s="64" t="s">
        <v>41</v>
      </c>
      <c r="M1079" s="63"/>
      <c r="N1079" s="64" t="s">
        <v>1775</v>
      </c>
      <c r="O1079" s="65" t="s">
        <v>1774</v>
      </c>
      <c r="P1079" s="64" t="s">
        <v>1810</v>
      </c>
      <c r="Q1079" s="64" t="s">
        <v>1811</v>
      </c>
      <c r="R1079" s="66">
        <v>45473.5</v>
      </c>
      <c r="S1079" s="64" t="s">
        <v>2190</v>
      </c>
      <c r="T1079" s="66">
        <v>45681.491666666661</v>
      </c>
    </row>
    <row r="1080" spans="1:20" ht="16.8" x14ac:dyDescent="0.25">
      <c r="A1080" s="64" t="s">
        <v>6853</v>
      </c>
      <c r="B1080" s="64" t="s">
        <v>635</v>
      </c>
      <c r="C1080" s="64" t="s">
        <v>6854</v>
      </c>
      <c r="D1080" s="64" t="s">
        <v>6855</v>
      </c>
      <c r="E1080" s="64" t="s">
        <v>6856</v>
      </c>
      <c r="F1080" s="64" t="s">
        <v>1771</v>
      </c>
      <c r="G1080" s="64" t="s">
        <v>41</v>
      </c>
      <c r="H1080" s="64" t="s">
        <v>1657</v>
      </c>
      <c r="I1080" s="64" t="s">
        <v>1795</v>
      </c>
      <c r="J1080" s="64" t="s">
        <v>1786</v>
      </c>
      <c r="K1080" s="64" t="s">
        <v>1774</v>
      </c>
      <c r="L1080" s="64" t="s">
        <v>41</v>
      </c>
      <c r="M1080" s="63"/>
      <c r="N1080" s="64" t="s">
        <v>1775</v>
      </c>
      <c r="O1080" s="65" t="s">
        <v>1774</v>
      </c>
      <c r="P1080" s="64" t="s">
        <v>1810</v>
      </c>
      <c r="Q1080" s="64" t="s">
        <v>1811</v>
      </c>
      <c r="R1080" s="66">
        <v>45473.5</v>
      </c>
      <c r="S1080" s="64" t="s">
        <v>2190</v>
      </c>
      <c r="T1080" s="66">
        <v>45681.491666666661</v>
      </c>
    </row>
    <row r="1081" spans="1:20" ht="16.8" x14ac:dyDescent="0.25">
      <c r="A1081" s="64" t="s">
        <v>6857</v>
      </c>
      <c r="B1081" s="64" t="s">
        <v>6858</v>
      </c>
      <c r="C1081" s="64" t="s">
        <v>6859</v>
      </c>
      <c r="D1081" s="64" t="s">
        <v>6860</v>
      </c>
      <c r="E1081" s="64" t="s">
        <v>6861</v>
      </c>
      <c r="F1081" s="64" t="s">
        <v>1876</v>
      </c>
      <c r="G1081" s="64" t="s">
        <v>41</v>
      </c>
      <c r="H1081" s="64" t="s">
        <v>1659</v>
      </c>
      <c r="I1081" s="64" t="s">
        <v>1795</v>
      </c>
      <c r="J1081" s="64" t="s">
        <v>1786</v>
      </c>
      <c r="K1081" s="64" t="s">
        <v>1776</v>
      </c>
      <c r="L1081" s="64" t="s">
        <v>41</v>
      </c>
      <c r="M1081" s="63"/>
      <c r="N1081" s="64" t="s">
        <v>1775</v>
      </c>
      <c r="O1081" s="65" t="s">
        <v>1776</v>
      </c>
      <c r="P1081" s="64" t="s">
        <v>1810</v>
      </c>
      <c r="Q1081" s="64" t="s">
        <v>1975</v>
      </c>
      <c r="R1081" s="66">
        <v>45593.461111111108</v>
      </c>
      <c r="S1081" s="64" t="s">
        <v>2190</v>
      </c>
      <c r="T1081" s="66">
        <v>45972.432638888888</v>
      </c>
    </row>
    <row r="1082" spans="1:20" ht="16.8" x14ac:dyDescent="0.25">
      <c r="A1082" s="64" t="s">
        <v>6862</v>
      </c>
      <c r="B1082" s="64" t="s">
        <v>636</v>
      </c>
      <c r="C1082" s="64" t="s">
        <v>6863</v>
      </c>
      <c r="D1082" s="64" t="s">
        <v>6864</v>
      </c>
      <c r="E1082" s="64" t="s">
        <v>6865</v>
      </c>
      <c r="F1082" s="64" t="s">
        <v>1876</v>
      </c>
      <c r="G1082" s="64" t="s">
        <v>41</v>
      </c>
      <c r="H1082" s="64" t="s">
        <v>1657</v>
      </c>
      <c r="I1082" s="64" t="s">
        <v>1795</v>
      </c>
      <c r="J1082" s="64" t="s">
        <v>1786</v>
      </c>
      <c r="K1082" s="64" t="s">
        <v>1774</v>
      </c>
      <c r="L1082" s="64" t="s">
        <v>41</v>
      </c>
      <c r="M1082" s="63"/>
      <c r="N1082" s="64" t="s">
        <v>1775</v>
      </c>
      <c r="O1082" s="65" t="s">
        <v>1774</v>
      </c>
      <c r="P1082" s="64" t="s">
        <v>6866</v>
      </c>
      <c r="Q1082" s="64" t="s">
        <v>1837</v>
      </c>
      <c r="R1082" s="66">
        <v>46003.720833333333</v>
      </c>
      <c r="S1082" s="63"/>
      <c r="T1082" s="63"/>
    </row>
    <row r="1083" spans="1:20" ht="16.8" x14ac:dyDescent="0.25">
      <c r="A1083" s="64" t="s">
        <v>6867</v>
      </c>
      <c r="B1083" s="64" t="s">
        <v>6868</v>
      </c>
      <c r="C1083" s="64" t="s">
        <v>6869</v>
      </c>
      <c r="D1083" s="64" t="s">
        <v>6870</v>
      </c>
      <c r="E1083" s="64" t="s">
        <v>6871</v>
      </c>
      <c r="F1083" s="64" t="s">
        <v>1876</v>
      </c>
      <c r="G1083" s="64" t="s">
        <v>41</v>
      </c>
      <c r="H1083" s="64" t="s">
        <v>1657</v>
      </c>
      <c r="I1083" s="64" t="s">
        <v>1772</v>
      </c>
      <c r="J1083" s="64" t="s">
        <v>1786</v>
      </c>
      <c r="K1083" s="64" t="s">
        <v>1776</v>
      </c>
      <c r="L1083" s="63"/>
      <c r="M1083" s="64" t="s">
        <v>2155</v>
      </c>
      <c r="N1083" s="64" t="s">
        <v>1775</v>
      </c>
      <c r="O1083" s="65" t="s">
        <v>1776</v>
      </c>
      <c r="P1083" s="64" t="s">
        <v>6872</v>
      </c>
      <c r="Q1083" s="64" t="s">
        <v>1975</v>
      </c>
      <c r="R1083" s="66">
        <v>45702.602777777778</v>
      </c>
      <c r="S1083" s="64" t="s">
        <v>1779</v>
      </c>
      <c r="T1083" s="66">
        <v>45986.334027777775</v>
      </c>
    </row>
    <row r="1084" spans="1:20" ht="16.8" x14ac:dyDescent="0.25">
      <c r="A1084" s="64" t="s">
        <v>6873</v>
      </c>
      <c r="B1084" s="64" t="s">
        <v>637</v>
      </c>
      <c r="C1084" s="64" t="s">
        <v>6874</v>
      </c>
      <c r="D1084" s="64" t="s">
        <v>6875</v>
      </c>
      <c r="E1084" s="64" t="s">
        <v>6876</v>
      </c>
      <c r="F1084" s="64" t="s">
        <v>2969</v>
      </c>
      <c r="G1084" s="64" t="s">
        <v>41</v>
      </c>
      <c r="H1084" s="64" t="s">
        <v>1657</v>
      </c>
      <c r="I1084" s="64" t="s">
        <v>1772</v>
      </c>
      <c r="J1084" s="64" t="s">
        <v>1786</v>
      </c>
      <c r="K1084" s="64" t="s">
        <v>1774</v>
      </c>
      <c r="L1084" s="64" t="s">
        <v>41</v>
      </c>
      <c r="M1084" s="63"/>
      <c r="N1084" s="64" t="s">
        <v>1775</v>
      </c>
      <c r="O1084" s="65" t="s">
        <v>1774</v>
      </c>
      <c r="P1084" s="64" t="s">
        <v>6877</v>
      </c>
      <c r="Q1084" s="64" t="s">
        <v>1811</v>
      </c>
      <c r="R1084" s="66">
        <v>45473.5</v>
      </c>
      <c r="S1084" s="64" t="s">
        <v>1827</v>
      </c>
      <c r="T1084" s="66">
        <v>45882.661805555552</v>
      </c>
    </row>
    <row r="1085" spans="1:20" ht="16.8" x14ac:dyDescent="0.25">
      <c r="A1085" s="64" t="s">
        <v>6878</v>
      </c>
      <c r="B1085" s="64" t="s">
        <v>638</v>
      </c>
      <c r="C1085" s="64" t="s">
        <v>6879</v>
      </c>
      <c r="D1085" s="64" t="s">
        <v>6880</v>
      </c>
      <c r="E1085" s="64" t="s">
        <v>6881</v>
      </c>
      <c r="F1085" s="64" t="s">
        <v>2969</v>
      </c>
      <c r="G1085" s="64" t="s">
        <v>41</v>
      </c>
      <c r="H1085" s="64" t="s">
        <v>1660</v>
      </c>
      <c r="I1085" s="64" t="s">
        <v>1772</v>
      </c>
      <c r="J1085" s="64" t="s">
        <v>1786</v>
      </c>
      <c r="K1085" s="64" t="s">
        <v>1774</v>
      </c>
      <c r="L1085" s="64" t="s">
        <v>41</v>
      </c>
      <c r="M1085" s="63"/>
      <c r="N1085" s="64" t="s">
        <v>1775</v>
      </c>
      <c r="O1085" s="65" t="s">
        <v>1774</v>
      </c>
      <c r="P1085" s="64" t="s">
        <v>6872</v>
      </c>
      <c r="Q1085" s="64" t="s">
        <v>1811</v>
      </c>
      <c r="R1085" s="66">
        <v>45473.5</v>
      </c>
      <c r="S1085" s="64" t="s">
        <v>1975</v>
      </c>
      <c r="T1085" s="66">
        <v>45702.563888888886</v>
      </c>
    </row>
    <row r="1086" spans="1:20" ht="16.8" x14ac:dyDescent="0.25">
      <c r="A1086" s="64" t="s">
        <v>6882</v>
      </c>
      <c r="B1086" s="64" t="s">
        <v>639</v>
      </c>
      <c r="C1086" s="64" t="s">
        <v>6883</v>
      </c>
      <c r="D1086" s="64" t="s">
        <v>6884</v>
      </c>
      <c r="E1086" s="64" t="s">
        <v>6885</v>
      </c>
      <c r="F1086" s="64" t="s">
        <v>1876</v>
      </c>
      <c r="G1086" s="64" t="s">
        <v>41</v>
      </c>
      <c r="H1086" s="64" t="s">
        <v>1657</v>
      </c>
      <c r="I1086" s="64" t="s">
        <v>1795</v>
      </c>
      <c r="J1086" s="64" t="s">
        <v>1786</v>
      </c>
      <c r="K1086" s="64" t="s">
        <v>1774</v>
      </c>
      <c r="L1086" s="64" t="s">
        <v>41</v>
      </c>
      <c r="M1086" s="63"/>
      <c r="N1086" s="64" t="s">
        <v>1775</v>
      </c>
      <c r="O1086" s="65" t="s">
        <v>1774</v>
      </c>
      <c r="P1086" s="64" t="s">
        <v>6886</v>
      </c>
      <c r="Q1086" s="64" t="s">
        <v>1827</v>
      </c>
      <c r="R1086" s="66">
        <v>46079.477777777778</v>
      </c>
      <c r="S1086" s="63"/>
      <c r="T1086" s="63"/>
    </row>
    <row r="1087" spans="1:20" ht="16.8" x14ac:dyDescent="0.25">
      <c r="A1087" s="64" t="s">
        <v>6887</v>
      </c>
      <c r="B1087" s="64" t="s">
        <v>6888</v>
      </c>
      <c r="C1087" s="64" t="s">
        <v>6889</v>
      </c>
      <c r="D1087" s="64" t="s">
        <v>6890</v>
      </c>
      <c r="E1087" s="64" t="s">
        <v>6891</v>
      </c>
      <c r="F1087" s="64" t="s">
        <v>1876</v>
      </c>
      <c r="G1087" s="64" t="s">
        <v>41</v>
      </c>
      <c r="H1087" s="64" t="s">
        <v>1657</v>
      </c>
      <c r="I1087" s="64" t="s">
        <v>1795</v>
      </c>
      <c r="J1087" s="64" t="s">
        <v>1786</v>
      </c>
      <c r="K1087" s="64" t="s">
        <v>1776</v>
      </c>
      <c r="L1087" s="64" t="s">
        <v>41</v>
      </c>
      <c r="M1087" s="63"/>
      <c r="N1087" s="64" t="s">
        <v>1775</v>
      </c>
      <c r="O1087" s="65" t="s">
        <v>1776</v>
      </c>
      <c r="P1087" s="64" t="s">
        <v>6892</v>
      </c>
      <c r="Q1087" s="64" t="s">
        <v>1827</v>
      </c>
      <c r="R1087" s="66">
        <v>45889.48333333333</v>
      </c>
      <c r="S1087" s="64" t="s">
        <v>1779</v>
      </c>
      <c r="T1087" s="66">
        <v>45986.334027777775</v>
      </c>
    </row>
    <row r="1088" spans="1:20" ht="16.8" x14ac:dyDescent="0.25">
      <c r="A1088" s="64" t="s">
        <v>6893</v>
      </c>
      <c r="B1088" s="64" t="s">
        <v>6894</v>
      </c>
      <c r="C1088" s="64" t="s">
        <v>6730</v>
      </c>
      <c r="D1088" s="64" t="s">
        <v>6731</v>
      </c>
      <c r="E1088" s="64" t="s">
        <v>6732</v>
      </c>
      <c r="F1088" s="64" t="s">
        <v>1771</v>
      </c>
      <c r="G1088" s="64" t="s">
        <v>41</v>
      </c>
      <c r="H1088" s="64" t="s">
        <v>1659</v>
      </c>
      <c r="I1088" s="64" t="s">
        <v>1795</v>
      </c>
      <c r="J1088" s="64" t="s">
        <v>1786</v>
      </c>
      <c r="K1088" s="64" t="s">
        <v>1774</v>
      </c>
      <c r="L1088" s="64" t="s">
        <v>41</v>
      </c>
      <c r="M1088" s="63"/>
      <c r="N1088" s="64" t="s">
        <v>1775</v>
      </c>
      <c r="O1088" s="65" t="s">
        <v>1776</v>
      </c>
      <c r="P1088" s="64" t="s">
        <v>1810</v>
      </c>
      <c r="Q1088" s="64" t="s">
        <v>1811</v>
      </c>
      <c r="R1088" s="66">
        <v>45473.5</v>
      </c>
      <c r="S1088" s="64" t="s">
        <v>2190</v>
      </c>
      <c r="T1088" s="66">
        <v>46050.810416666667</v>
      </c>
    </row>
    <row r="1089" spans="1:20" ht="16.8" x14ac:dyDescent="0.25">
      <c r="A1089" s="64" t="s">
        <v>6895</v>
      </c>
      <c r="B1089" s="64" t="s">
        <v>640</v>
      </c>
      <c r="C1089" s="64" t="s">
        <v>6896</v>
      </c>
      <c r="D1089" s="64" t="s">
        <v>6897</v>
      </c>
      <c r="E1089" s="64" t="s">
        <v>6898</v>
      </c>
      <c r="F1089" s="64" t="s">
        <v>1771</v>
      </c>
      <c r="G1089" s="64" t="s">
        <v>41</v>
      </c>
      <c r="H1089" s="64" t="s">
        <v>1657</v>
      </c>
      <c r="I1089" s="64" t="s">
        <v>1795</v>
      </c>
      <c r="J1089" s="64" t="s">
        <v>1786</v>
      </c>
      <c r="K1089" s="64" t="s">
        <v>1774</v>
      </c>
      <c r="L1089" s="64" t="s">
        <v>41</v>
      </c>
      <c r="M1089" s="63"/>
      <c r="N1089" s="64" t="s">
        <v>1775</v>
      </c>
      <c r="O1089" s="65" t="s">
        <v>1774</v>
      </c>
      <c r="P1089" s="64" t="s">
        <v>1810</v>
      </c>
      <c r="Q1089" s="64" t="s">
        <v>1811</v>
      </c>
      <c r="R1089" s="66">
        <v>45473.5</v>
      </c>
      <c r="S1089" s="64" t="s">
        <v>2190</v>
      </c>
      <c r="T1089" s="66">
        <v>45681.493055555555</v>
      </c>
    </row>
    <row r="1090" spans="1:20" ht="16.8" x14ac:dyDescent="0.25">
      <c r="A1090" s="64" t="s">
        <v>6899</v>
      </c>
      <c r="B1090" s="64" t="s">
        <v>6900</v>
      </c>
      <c r="C1090" s="64" t="s">
        <v>6901</v>
      </c>
      <c r="D1090" s="64" t="s">
        <v>6902</v>
      </c>
      <c r="E1090" s="64" t="s">
        <v>6903</v>
      </c>
      <c r="F1090" s="64" t="s">
        <v>1876</v>
      </c>
      <c r="G1090" s="64" t="s">
        <v>41</v>
      </c>
      <c r="H1090" s="64" t="s">
        <v>1657</v>
      </c>
      <c r="I1090" s="64" t="s">
        <v>1795</v>
      </c>
      <c r="J1090" s="64" t="s">
        <v>1786</v>
      </c>
      <c r="K1090" s="64" t="s">
        <v>1774</v>
      </c>
      <c r="L1090" s="64" t="s">
        <v>41</v>
      </c>
      <c r="M1090" s="63"/>
      <c r="N1090" s="64" t="s">
        <v>1775</v>
      </c>
      <c r="O1090" s="65" t="s">
        <v>1774</v>
      </c>
      <c r="P1090" s="64" t="s">
        <v>6904</v>
      </c>
      <c r="Q1090" s="64" t="s">
        <v>1827</v>
      </c>
      <c r="R1090" s="66">
        <v>45889.433333333334</v>
      </c>
      <c r="S1090" s="63"/>
      <c r="T1090" s="63"/>
    </row>
    <row r="1091" spans="1:20" ht="16.8" x14ac:dyDescent="0.25">
      <c r="A1091" s="64" t="s">
        <v>6905</v>
      </c>
      <c r="B1091" s="64" t="s">
        <v>6906</v>
      </c>
      <c r="C1091" s="64" t="s">
        <v>6907</v>
      </c>
      <c r="D1091" s="64" t="s">
        <v>6908</v>
      </c>
      <c r="E1091" s="64" t="s">
        <v>6909</v>
      </c>
      <c r="F1091" s="64" t="s">
        <v>1794</v>
      </c>
      <c r="G1091" s="64" t="s">
        <v>41</v>
      </c>
      <c r="H1091" s="64" t="s">
        <v>1659</v>
      </c>
      <c r="I1091" s="64" t="s">
        <v>1795</v>
      </c>
      <c r="J1091" s="64" t="s">
        <v>1786</v>
      </c>
      <c r="K1091" s="64" t="s">
        <v>1776</v>
      </c>
      <c r="L1091" s="64" t="s">
        <v>41</v>
      </c>
      <c r="M1091" s="63"/>
      <c r="N1091" s="64" t="s">
        <v>1775</v>
      </c>
      <c r="O1091" s="65" t="s">
        <v>1776</v>
      </c>
      <c r="P1091" s="64" t="s">
        <v>1810</v>
      </c>
      <c r="Q1091" s="64" t="s">
        <v>1975</v>
      </c>
      <c r="R1091" s="66">
        <v>45555.352083333331</v>
      </c>
      <c r="S1091" s="64" t="s">
        <v>2190</v>
      </c>
      <c r="T1091" s="66">
        <v>45686.500694444439</v>
      </c>
    </row>
    <row r="1092" spans="1:20" ht="16.8" x14ac:dyDescent="0.25">
      <c r="A1092" s="64" t="s">
        <v>6910</v>
      </c>
      <c r="B1092" s="64" t="s">
        <v>6911</v>
      </c>
      <c r="C1092" s="64" t="s">
        <v>6608</v>
      </c>
      <c r="D1092" s="64" t="s">
        <v>6609</v>
      </c>
      <c r="E1092" s="64" t="s">
        <v>6610</v>
      </c>
      <c r="F1092" s="64" t="s">
        <v>6611</v>
      </c>
      <c r="G1092" s="64" t="s">
        <v>41</v>
      </c>
      <c r="H1092" s="64" t="s">
        <v>1657</v>
      </c>
      <c r="I1092" s="64" t="s">
        <v>1795</v>
      </c>
      <c r="J1092" s="64" t="s">
        <v>1786</v>
      </c>
      <c r="K1092" s="64" t="s">
        <v>1776</v>
      </c>
      <c r="L1092" s="63"/>
      <c r="M1092" s="64" t="s">
        <v>2155</v>
      </c>
      <c r="N1092" s="64" t="s">
        <v>1775</v>
      </c>
      <c r="O1092" s="65" t="s">
        <v>1776</v>
      </c>
      <c r="P1092" s="64" t="s">
        <v>1810</v>
      </c>
      <c r="Q1092" s="64" t="s">
        <v>4453</v>
      </c>
      <c r="R1092" s="66">
        <v>45495.595833333333</v>
      </c>
      <c r="S1092" s="64" t="s">
        <v>4453</v>
      </c>
      <c r="T1092" s="66">
        <v>45495.686805555553</v>
      </c>
    </row>
    <row r="1093" spans="1:20" ht="16.8" x14ac:dyDescent="0.25">
      <c r="A1093" s="64" t="s">
        <v>6912</v>
      </c>
      <c r="B1093" s="64" t="s">
        <v>6913</v>
      </c>
      <c r="C1093" s="64" t="s">
        <v>6914</v>
      </c>
      <c r="D1093" s="64" t="s">
        <v>6915</v>
      </c>
      <c r="E1093" s="64" t="s">
        <v>6916</v>
      </c>
      <c r="F1093" s="64" t="s">
        <v>1876</v>
      </c>
      <c r="G1093" s="64" t="s">
        <v>41</v>
      </c>
      <c r="H1093" s="64" t="s">
        <v>1657</v>
      </c>
      <c r="I1093" s="64" t="s">
        <v>1795</v>
      </c>
      <c r="J1093" s="64" t="s">
        <v>1786</v>
      </c>
      <c r="K1093" s="64" t="s">
        <v>1776</v>
      </c>
      <c r="L1093" s="64" t="s">
        <v>41</v>
      </c>
      <c r="M1093" s="63"/>
      <c r="N1093" s="64" t="s">
        <v>1775</v>
      </c>
      <c r="O1093" s="65" t="s">
        <v>1776</v>
      </c>
      <c r="P1093" s="64" t="s">
        <v>6917</v>
      </c>
      <c r="Q1093" s="64" t="s">
        <v>1778</v>
      </c>
      <c r="R1093" s="66">
        <v>45712.485416666663</v>
      </c>
      <c r="S1093" s="63"/>
      <c r="T1093" s="66">
        <v>45966.57430555555</v>
      </c>
    </row>
    <row r="1094" spans="1:20" ht="16.8" x14ac:dyDescent="0.25">
      <c r="A1094" s="64" t="s">
        <v>6918</v>
      </c>
      <c r="B1094" s="64" t="s">
        <v>6919</v>
      </c>
      <c r="C1094" s="64" t="s">
        <v>6874</v>
      </c>
      <c r="D1094" s="64" t="s">
        <v>6875</v>
      </c>
      <c r="E1094" s="64" t="s">
        <v>6876</v>
      </c>
      <c r="F1094" s="64" t="s">
        <v>2969</v>
      </c>
      <c r="G1094" s="64" t="s">
        <v>41</v>
      </c>
      <c r="H1094" s="64" t="s">
        <v>1657</v>
      </c>
      <c r="I1094" s="64" t="s">
        <v>1772</v>
      </c>
      <c r="J1094" s="64" t="s">
        <v>1786</v>
      </c>
      <c r="K1094" s="64" t="s">
        <v>1774</v>
      </c>
      <c r="L1094" s="64" t="s">
        <v>41</v>
      </c>
      <c r="M1094" s="63"/>
      <c r="N1094" s="64" t="s">
        <v>1775</v>
      </c>
      <c r="O1094" s="65" t="s">
        <v>1776</v>
      </c>
      <c r="P1094" s="64" t="s">
        <v>6877</v>
      </c>
      <c r="Q1094" s="64" t="s">
        <v>1827</v>
      </c>
      <c r="R1094" s="66">
        <v>45882.430555555555</v>
      </c>
      <c r="S1094" s="64" t="s">
        <v>1827</v>
      </c>
      <c r="T1094" s="66">
        <v>45882.661111111112</v>
      </c>
    </row>
    <row r="1095" spans="1:20" ht="16.8" x14ac:dyDescent="0.25">
      <c r="A1095" s="64" t="s">
        <v>6920</v>
      </c>
      <c r="B1095" s="64" t="s">
        <v>6921</v>
      </c>
      <c r="C1095" s="64" t="s">
        <v>6874</v>
      </c>
      <c r="D1095" s="64" t="s">
        <v>6875</v>
      </c>
      <c r="E1095" s="64" t="s">
        <v>6876</v>
      </c>
      <c r="F1095" s="64" t="s">
        <v>2969</v>
      </c>
      <c r="G1095" s="64" t="s">
        <v>41</v>
      </c>
      <c r="H1095" s="64" t="s">
        <v>1657</v>
      </c>
      <c r="I1095" s="64" t="s">
        <v>1795</v>
      </c>
      <c r="J1095" s="64" t="s">
        <v>1786</v>
      </c>
      <c r="K1095" s="64" t="s">
        <v>1774</v>
      </c>
      <c r="L1095" s="64" t="s">
        <v>41</v>
      </c>
      <c r="M1095" s="63"/>
      <c r="N1095" s="64" t="s">
        <v>1775</v>
      </c>
      <c r="O1095" s="65" t="s">
        <v>1776</v>
      </c>
      <c r="P1095" s="64" t="s">
        <v>6877</v>
      </c>
      <c r="Q1095" s="64" t="s">
        <v>1827</v>
      </c>
      <c r="R1095" s="66">
        <v>45882.663888888885</v>
      </c>
      <c r="S1095" s="63"/>
      <c r="T1095" s="63"/>
    </row>
    <row r="1096" spans="1:20" ht="16.8" x14ac:dyDescent="0.25">
      <c r="A1096" s="64" t="s">
        <v>6922</v>
      </c>
      <c r="B1096" s="64" t="s">
        <v>641</v>
      </c>
      <c r="C1096" s="64" t="s">
        <v>6923</v>
      </c>
      <c r="D1096" s="64" t="s">
        <v>6924</v>
      </c>
      <c r="E1096" s="64" t="s">
        <v>6925</v>
      </c>
      <c r="F1096" s="64" t="s">
        <v>1876</v>
      </c>
      <c r="G1096" s="64" t="s">
        <v>41</v>
      </c>
      <c r="H1096" s="64" t="s">
        <v>1659</v>
      </c>
      <c r="I1096" s="64" t="s">
        <v>1795</v>
      </c>
      <c r="J1096" s="64" t="s">
        <v>1786</v>
      </c>
      <c r="K1096" s="64" t="s">
        <v>1774</v>
      </c>
      <c r="L1096" s="64" t="s">
        <v>41</v>
      </c>
      <c r="M1096" s="63"/>
      <c r="N1096" s="64" t="s">
        <v>1775</v>
      </c>
      <c r="O1096" s="65" t="s">
        <v>1774</v>
      </c>
      <c r="P1096" s="64" t="s">
        <v>6926</v>
      </c>
      <c r="Q1096" s="64" t="s">
        <v>1827</v>
      </c>
      <c r="R1096" s="66">
        <v>46066.45208333333</v>
      </c>
      <c r="S1096" s="63"/>
      <c r="T1096" s="63"/>
    </row>
    <row r="1097" spans="1:20" ht="16.8" x14ac:dyDescent="0.25">
      <c r="A1097" s="64" t="s">
        <v>6927</v>
      </c>
      <c r="B1097" s="64" t="s">
        <v>642</v>
      </c>
      <c r="C1097" s="64" t="s">
        <v>6928</v>
      </c>
      <c r="D1097" s="64" t="s">
        <v>6929</v>
      </c>
      <c r="E1097" s="64" t="s">
        <v>6930</v>
      </c>
      <c r="F1097" s="64" t="s">
        <v>3957</v>
      </c>
      <c r="G1097" s="64" t="s">
        <v>41</v>
      </c>
      <c r="H1097" s="64" t="s">
        <v>1657</v>
      </c>
      <c r="I1097" s="64" t="s">
        <v>1772</v>
      </c>
      <c r="J1097" s="64" t="s">
        <v>1786</v>
      </c>
      <c r="K1097" s="64" t="s">
        <v>1774</v>
      </c>
      <c r="L1097" s="64" t="s">
        <v>41</v>
      </c>
      <c r="M1097" s="63"/>
      <c r="N1097" s="64" t="s">
        <v>1775</v>
      </c>
      <c r="O1097" s="65" t="s">
        <v>1774</v>
      </c>
      <c r="P1097" s="64" t="s">
        <v>1810</v>
      </c>
      <c r="Q1097" s="64" t="s">
        <v>1811</v>
      </c>
      <c r="R1097" s="66">
        <v>45473.5</v>
      </c>
      <c r="S1097" s="64" t="s">
        <v>2190</v>
      </c>
      <c r="T1097" s="66">
        <v>45681.493750000001</v>
      </c>
    </row>
    <row r="1098" spans="1:20" ht="16.8" x14ac:dyDescent="0.25">
      <c r="A1098" s="64" t="s">
        <v>6931</v>
      </c>
      <c r="B1098" s="64" t="s">
        <v>643</v>
      </c>
      <c r="C1098" s="64" t="s">
        <v>6932</v>
      </c>
      <c r="D1098" s="64" t="s">
        <v>6933</v>
      </c>
      <c r="E1098" s="64" t="s">
        <v>6934</v>
      </c>
      <c r="F1098" s="64" t="s">
        <v>1856</v>
      </c>
      <c r="G1098" s="64" t="s">
        <v>41</v>
      </c>
      <c r="H1098" s="64" t="s">
        <v>1657</v>
      </c>
      <c r="I1098" s="64" t="s">
        <v>1772</v>
      </c>
      <c r="J1098" s="64" t="s">
        <v>1786</v>
      </c>
      <c r="K1098" s="64" t="s">
        <v>1774</v>
      </c>
      <c r="L1098" s="64" t="s">
        <v>41</v>
      </c>
      <c r="M1098" s="63"/>
      <c r="N1098" s="64" t="s">
        <v>1775</v>
      </c>
      <c r="O1098" s="65" t="s">
        <v>1774</v>
      </c>
      <c r="P1098" s="64" t="s">
        <v>1810</v>
      </c>
      <c r="Q1098" s="64" t="s">
        <v>1811</v>
      </c>
      <c r="R1098" s="66">
        <v>45473.5</v>
      </c>
      <c r="S1098" s="64" t="s">
        <v>2190</v>
      </c>
      <c r="T1098" s="66">
        <v>45681.493750000001</v>
      </c>
    </row>
    <row r="1099" spans="1:20" ht="16.8" x14ac:dyDescent="0.25">
      <c r="A1099" s="64" t="s">
        <v>6935</v>
      </c>
      <c r="B1099" s="64" t="s">
        <v>6936</v>
      </c>
      <c r="C1099" s="64" t="s">
        <v>6937</v>
      </c>
      <c r="D1099" s="64" t="s">
        <v>6938</v>
      </c>
      <c r="E1099" s="64" t="s">
        <v>6939</v>
      </c>
      <c r="F1099" s="64" t="s">
        <v>1771</v>
      </c>
      <c r="G1099" s="64" t="s">
        <v>41</v>
      </c>
      <c r="H1099" s="64" t="s">
        <v>1657</v>
      </c>
      <c r="I1099" s="64" t="s">
        <v>1795</v>
      </c>
      <c r="J1099" s="64" t="s">
        <v>1786</v>
      </c>
      <c r="K1099" s="64" t="s">
        <v>1774</v>
      </c>
      <c r="L1099" s="64" t="s">
        <v>41</v>
      </c>
      <c r="M1099" s="63"/>
      <c r="N1099" s="64" t="s">
        <v>1775</v>
      </c>
      <c r="O1099" s="65" t="s">
        <v>1774</v>
      </c>
      <c r="P1099" s="64" t="s">
        <v>1810</v>
      </c>
      <c r="Q1099" s="64" t="s">
        <v>1811</v>
      </c>
      <c r="R1099" s="66">
        <v>45473.5</v>
      </c>
      <c r="S1099" s="64" t="s">
        <v>2190</v>
      </c>
      <c r="T1099" s="66">
        <v>45681.493750000001</v>
      </c>
    </row>
    <row r="1100" spans="1:20" ht="16.8" x14ac:dyDescent="0.25">
      <c r="A1100" s="64" t="s">
        <v>6940</v>
      </c>
      <c r="B1100" s="64" t="s">
        <v>6941</v>
      </c>
      <c r="C1100" s="64" t="s">
        <v>6942</v>
      </c>
      <c r="D1100" s="64" t="s">
        <v>6943</v>
      </c>
      <c r="E1100" s="64" t="s">
        <v>6944</v>
      </c>
      <c r="F1100" s="64" t="s">
        <v>1771</v>
      </c>
      <c r="G1100" s="64" t="s">
        <v>41</v>
      </c>
      <c r="H1100" s="64" t="s">
        <v>1657</v>
      </c>
      <c r="I1100" s="64" t="s">
        <v>1795</v>
      </c>
      <c r="J1100" s="64" t="s">
        <v>1786</v>
      </c>
      <c r="K1100" s="64" t="s">
        <v>1774</v>
      </c>
      <c r="L1100" s="64" t="s">
        <v>41</v>
      </c>
      <c r="M1100" s="63"/>
      <c r="N1100" s="64" t="s">
        <v>1775</v>
      </c>
      <c r="O1100" s="65" t="s">
        <v>1774</v>
      </c>
      <c r="P1100" s="64" t="s">
        <v>1810</v>
      </c>
      <c r="Q1100" s="64" t="s">
        <v>1811</v>
      </c>
      <c r="R1100" s="66">
        <v>45473.5</v>
      </c>
      <c r="S1100" s="64" t="s">
        <v>2190</v>
      </c>
      <c r="T1100" s="66">
        <v>45681.493750000001</v>
      </c>
    </row>
    <row r="1101" spans="1:20" ht="16.8" x14ac:dyDescent="0.25">
      <c r="A1101" s="64" t="s">
        <v>6945</v>
      </c>
      <c r="B1101" s="64" t="s">
        <v>644</v>
      </c>
      <c r="C1101" s="64" t="s">
        <v>6736</v>
      </c>
      <c r="D1101" s="64" t="s">
        <v>6737</v>
      </c>
      <c r="E1101" s="64" t="s">
        <v>6738</v>
      </c>
      <c r="F1101" s="64" t="s">
        <v>1856</v>
      </c>
      <c r="G1101" s="64" t="s">
        <v>41</v>
      </c>
      <c r="H1101" s="64" t="s">
        <v>1659</v>
      </c>
      <c r="I1101" s="64" t="s">
        <v>1795</v>
      </c>
      <c r="J1101" s="64" t="s">
        <v>1786</v>
      </c>
      <c r="K1101" s="64" t="s">
        <v>1774</v>
      </c>
      <c r="L1101" s="64" t="s">
        <v>41</v>
      </c>
      <c r="M1101" s="63"/>
      <c r="N1101" s="64" t="s">
        <v>1775</v>
      </c>
      <c r="O1101" s="65" t="s">
        <v>1774</v>
      </c>
      <c r="P1101" s="64" t="s">
        <v>6946</v>
      </c>
      <c r="Q1101" s="64" t="s">
        <v>1827</v>
      </c>
      <c r="R1101" s="66">
        <v>45951.462500000001</v>
      </c>
      <c r="S1101" s="63"/>
      <c r="T1101" s="63"/>
    </row>
    <row r="1102" spans="1:20" ht="16.8" x14ac:dyDescent="0.25">
      <c r="A1102" s="64" t="s">
        <v>6947</v>
      </c>
      <c r="B1102" s="64" t="s">
        <v>6948</v>
      </c>
      <c r="C1102" s="64" t="s">
        <v>6949</v>
      </c>
      <c r="D1102" s="64" t="s">
        <v>6950</v>
      </c>
      <c r="E1102" s="64" t="s">
        <v>6951</v>
      </c>
      <c r="F1102" s="64" t="s">
        <v>1876</v>
      </c>
      <c r="G1102" s="64" t="s">
        <v>41</v>
      </c>
      <c r="H1102" s="64" t="s">
        <v>1657</v>
      </c>
      <c r="I1102" s="64" t="s">
        <v>1795</v>
      </c>
      <c r="J1102" s="64" t="s">
        <v>1786</v>
      </c>
      <c r="K1102" s="64" t="s">
        <v>1776</v>
      </c>
      <c r="L1102" s="63"/>
      <c r="M1102" s="64" t="s">
        <v>2155</v>
      </c>
      <c r="N1102" s="64" t="s">
        <v>1775</v>
      </c>
      <c r="O1102" s="65" t="s">
        <v>1776</v>
      </c>
      <c r="P1102" s="63"/>
      <c r="Q1102" s="64" t="s">
        <v>1811</v>
      </c>
      <c r="R1102" s="66">
        <v>45473.5</v>
      </c>
      <c r="S1102" s="64" t="s">
        <v>1811</v>
      </c>
      <c r="T1102" s="66">
        <v>45664.590277777774</v>
      </c>
    </row>
    <row r="1103" spans="1:20" ht="16.8" x14ac:dyDescent="0.25">
      <c r="A1103" s="64" t="s">
        <v>6952</v>
      </c>
      <c r="B1103" s="64" t="s">
        <v>645</v>
      </c>
      <c r="C1103" s="64" t="s">
        <v>6706</v>
      </c>
      <c r="D1103" s="64" t="s">
        <v>6707</v>
      </c>
      <c r="E1103" s="64" t="s">
        <v>6708</v>
      </c>
      <c r="F1103" s="64" t="s">
        <v>2281</v>
      </c>
      <c r="G1103" s="64" t="s">
        <v>41</v>
      </c>
      <c r="H1103" s="64" t="s">
        <v>1657</v>
      </c>
      <c r="I1103" s="64" t="s">
        <v>1795</v>
      </c>
      <c r="J1103" s="64" t="s">
        <v>1786</v>
      </c>
      <c r="K1103" s="64" t="s">
        <v>1774</v>
      </c>
      <c r="L1103" s="64" t="s">
        <v>41</v>
      </c>
      <c r="M1103" s="63"/>
      <c r="N1103" s="64" t="s">
        <v>1775</v>
      </c>
      <c r="O1103" s="65" t="s">
        <v>1774</v>
      </c>
      <c r="P1103" s="64" t="s">
        <v>1810</v>
      </c>
      <c r="Q1103" s="64" t="s">
        <v>1811</v>
      </c>
      <c r="R1103" s="66">
        <v>45473.5</v>
      </c>
      <c r="S1103" s="64" t="s">
        <v>2190</v>
      </c>
      <c r="T1103" s="66">
        <v>45681.494444444441</v>
      </c>
    </row>
    <row r="1104" spans="1:20" ht="16.8" x14ac:dyDescent="0.25">
      <c r="A1104" s="64" t="s">
        <v>6953</v>
      </c>
      <c r="B1104" s="64" t="s">
        <v>646</v>
      </c>
      <c r="C1104" s="64" t="s">
        <v>6954</v>
      </c>
      <c r="D1104" s="64" t="s">
        <v>6955</v>
      </c>
      <c r="E1104" s="64" t="s">
        <v>6956</v>
      </c>
      <c r="F1104" s="64" t="s">
        <v>1771</v>
      </c>
      <c r="G1104" s="64" t="s">
        <v>41</v>
      </c>
      <c r="H1104" s="64" t="s">
        <v>1657</v>
      </c>
      <c r="I1104" s="64" t="s">
        <v>1795</v>
      </c>
      <c r="J1104" s="64" t="s">
        <v>1786</v>
      </c>
      <c r="K1104" s="64" t="s">
        <v>1774</v>
      </c>
      <c r="L1104" s="64" t="s">
        <v>41</v>
      </c>
      <c r="M1104" s="63"/>
      <c r="N1104" s="64" t="s">
        <v>1775</v>
      </c>
      <c r="O1104" s="65" t="s">
        <v>1774</v>
      </c>
      <c r="P1104" s="64" t="s">
        <v>1810</v>
      </c>
      <c r="Q1104" s="64" t="s">
        <v>1811</v>
      </c>
      <c r="R1104" s="66">
        <v>45473.5</v>
      </c>
      <c r="S1104" s="64" t="s">
        <v>2190</v>
      </c>
      <c r="T1104" s="66">
        <v>45681.494444444441</v>
      </c>
    </row>
    <row r="1105" spans="1:20" ht="16.8" x14ac:dyDescent="0.25">
      <c r="A1105" s="64" t="s">
        <v>6957</v>
      </c>
      <c r="B1105" s="64" t="s">
        <v>6958</v>
      </c>
      <c r="C1105" s="64" t="s">
        <v>6869</v>
      </c>
      <c r="D1105" s="64" t="s">
        <v>6870</v>
      </c>
      <c r="E1105" s="64" t="s">
        <v>6871</v>
      </c>
      <c r="F1105" s="64" t="s">
        <v>1876</v>
      </c>
      <c r="G1105" s="64" t="s">
        <v>41</v>
      </c>
      <c r="H1105" s="64" t="s">
        <v>1657</v>
      </c>
      <c r="I1105" s="64" t="s">
        <v>1772</v>
      </c>
      <c r="J1105" s="64" t="s">
        <v>1786</v>
      </c>
      <c r="K1105" s="64" t="s">
        <v>1776</v>
      </c>
      <c r="L1105" s="63"/>
      <c r="M1105" s="64" t="s">
        <v>2155</v>
      </c>
      <c r="N1105" s="64" t="s">
        <v>1775</v>
      </c>
      <c r="O1105" s="65" t="s">
        <v>1776</v>
      </c>
      <c r="P1105" s="64" t="s">
        <v>6872</v>
      </c>
      <c r="Q1105" s="64" t="s">
        <v>1975</v>
      </c>
      <c r="R1105" s="66">
        <v>45702.595138888886</v>
      </c>
      <c r="S1105" s="63"/>
      <c r="T1105" s="66">
        <v>45702.838888888888</v>
      </c>
    </row>
    <row r="1106" spans="1:20" ht="16.8" x14ac:dyDescent="0.25">
      <c r="A1106" s="64" t="s">
        <v>6959</v>
      </c>
      <c r="B1106" s="64" t="s">
        <v>647</v>
      </c>
      <c r="C1106" s="64" t="s">
        <v>6960</v>
      </c>
      <c r="D1106" s="64" t="s">
        <v>6961</v>
      </c>
      <c r="E1106" s="64" t="s">
        <v>6962</v>
      </c>
      <c r="F1106" s="64" t="s">
        <v>1876</v>
      </c>
      <c r="G1106" s="64" t="s">
        <v>41</v>
      </c>
      <c r="H1106" s="64" t="s">
        <v>1657</v>
      </c>
      <c r="I1106" s="64" t="s">
        <v>1795</v>
      </c>
      <c r="J1106" s="64" t="s">
        <v>1786</v>
      </c>
      <c r="K1106" s="64" t="s">
        <v>1774</v>
      </c>
      <c r="L1106" s="64" t="s">
        <v>41</v>
      </c>
      <c r="M1106" s="63"/>
      <c r="N1106" s="64" t="s">
        <v>1775</v>
      </c>
      <c r="O1106" s="65" t="s">
        <v>1774</v>
      </c>
      <c r="P1106" s="64" t="s">
        <v>6963</v>
      </c>
      <c r="Q1106" s="64" t="s">
        <v>1827</v>
      </c>
      <c r="R1106" s="66">
        <v>46037.581249999996</v>
      </c>
      <c r="S1106" s="63"/>
      <c r="T1106" s="63"/>
    </row>
    <row r="1107" spans="1:20" ht="16.8" x14ac:dyDescent="0.25">
      <c r="A1107" s="64" t="s">
        <v>6964</v>
      </c>
      <c r="B1107" s="64" t="s">
        <v>648</v>
      </c>
      <c r="C1107" s="64" t="s">
        <v>6965</v>
      </c>
      <c r="D1107" s="64" t="s">
        <v>6966</v>
      </c>
      <c r="E1107" s="64" t="s">
        <v>6967</v>
      </c>
      <c r="F1107" s="64" t="s">
        <v>1771</v>
      </c>
      <c r="G1107" s="64" t="s">
        <v>41</v>
      </c>
      <c r="H1107" s="64" t="s">
        <v>1657</v>
      </c>
      <c r="I1107" s="64" t="s">
        <v>1795</v>
      </c>
      <c r="J1107" s="64" t="s">
        <v>1786</v>
      </c>
      <c r="K1107" s="64" t="s">
        <v>1774</v>
      </c>
      <c r="L1107" s="64" t="s">
        <v>41</v>
      </c>
      <c r="M1107" s="63"/>
      <c r="N1107" s="64" t="s">
        <v>1775</v>
      </c>
      <c r="O1107" s="65" t="s">
        <v>1774</v>
      </c>
      <c r="P1107" s="64" t="s">
        <v>1810</v>
      </c>
      <c r="Q1107" s="64" t="s">
        <v>1811</v>
      </c>
      <c r="R1107" s="66">
        <v>45473.5</v>
      </c>
      <c r="S1107" s="64" t="s">
        <v>2190</v>
      </c>
      <c r="T1107" s="66">
        <v>45681.494444444441</v>
      </c>
    </row>
    <row r="1108" spans="1:20" ht="16.8" x14ac:dyDescent="0.25">
      <c r="A1108" s="64" t="s">
        <v>6968</v>
      </c>
      <c r="B1108" s="64" t="s">
        <v>6969</v>
      </c>
      <c r="C1108" s="64" t="s">
        <v>6970</v>
      </c>
      <c r="D1108" s="64" t="s">
        <v>6971</v>
      </c>
      <c r="E1108" s="64" t="s">
        <v>6972</v>
      </c>
      <c r="F1108" s="64" t="s">
        <v>2969</v>
      </c>
      <c r="G1108" s="64" t="s">
        <v>25</v>
      </c>
      <c r="H1108" s="64" t="s">
        <v>1729</v>
      </c>
      <c r="I1108" s="64" t="s">
        <v>1772</v>
      </c>
      <c r="J1108" s="64" t="s">
        <v>1786</v>
      </c>
      <c r="K1108" s="64" t="s">
        <v>1774</v>
      </c>
      <c r="L1108" s="63"/>
      <c r="M1108" s="64" t="s">
        <v>2155</v>
      </c>
      <c r="N1108" s="64" t="s">
        <v>1775</v>
      </c>
      <c r="O1108" s="65" t="s">
        <v>1776</v>
      </c>
      <c r="P1108" s="64" t="s">
        <v>6973</v>
      </c>
      <c r="Q1108" s="64" t="s">
        <v>1811</v>
      </c>
      <c r="R1108" s="66">
        <v>45473.5</v>
      </c>
      <c r="S1108" s="64" t="s">
        <v>1827</v>
      </c>
      <c r="T1108" s="66">
        <v>45979.40347222222</v>
      </c>
    </row>
    <row r="1109" spans="1:20" ht="16.8" x14ac:dyDescent="0.25">
      <c r="A1109" s="64" t="s">
        <v>6974</v>
      </c>
      <c r="B1109" s="64" t="s">
        <v>6975</v>
      </c>
      <c r="C1109" s="64" t="s">
        <v>6976</v>
      </c>
      <c r="D1109" s="64" t="s">
        <v>6977</v>
      </c>
      <c r="E1109" s="64" t="s">
        <v>6978</v>
      </c>
      <c r="F1109" s="64" t="s">
        <v>1771</v>
      </c>
      <c r="G1109" s="64" t="s">
        <v>41</v>
      </c>
      <c r="H1109" s="64" t="s">
        <v>1657</v>
      </c>
      <c r="I1109" s="64" t="s">
        <v>1795</v>
      </c>
      <c r="J1109" s="64" t="s">
        <v>1786</v>
      </c>
      <c r="K1109" s="64" t="s">
        <v>1774</v>
      </c>
      <c r="L1109" s="64" t="s">
        <v>41</v>
      </c>
      <c r="M1109" s="63"/>
      <c r="N1109" s="64" t="s">
        <v>1775</v>
      </c>
      <c r="O1109" s="65" t="s">
        <v>1774</v>
      </c>
      <c r="P1109" s="64" t="s">
        <v>1810</v>
      </c>
      <c r="Q1109" s="64" t="s">
        <v>1811</v>
      </c>
      <c r="R1109" s="66">
        <v>45473.5</v>
      </c>
      <c r="S1109" s="64" t="s">
        <v>2190</v>
      </c>
      <c r="T1109" s="66">
        <v>45681.495138888888</v>
      </c>
    </row>
    <row r="1110" spans="1:20" ht="16.8" x14ac:dyDescent="0.25">
      <c r="A1110" s="64" t="s">
        <v>6979</v>
      </c>
      <c r="B1110" s="64" t="s">
        <v>6980</v>
      </c>
      <c r="C1110" s="64" t="s">
        <v>6590</v>
      </c>
      <c r="D1110" s="64" t="s">
        <v>6591</v>
      </c>
      <c r="E1110" s="64" t="s">
        <v>6592</v>
      </c>
      <c r="F1110" s="64" t="s">
        <v>2281</v>
      </c>
      <c r="G1110" s="64" t="s">
        <v>41</v>
      </c>
      <c r="H1110" s="64" t="s">
        <v>1657</v>
      </c>
      <c r="I1110" s="64" t="s">
        <v>1795</v>
      </c>
      <c r="J1110" s="64" t="s">
        <v>1786</v>
      </c>
      <c r="K1110" s="64" t="s">
        <v>1774</v>
      </c>
      <c r="L1110" s="64" t="s">
        <v>41</v>
      </c>
      <c r="M1110" s="63"/>
      <c r="N1110" s="64" t="s">
        <v>1775</v>
      </c>
      <c r="O1110" s="65" t="s">
        <v>1776</v>
      </c>
      <c r="P1110" s="64" t="s">
        <v>6593</v>
      </c>
      <c r="Q1110" s="64" t="s">
        <v>1811</v>
      </c>
      <c r="R1110" s="66">
        <v>45473.5</v>
      </c>
      <c r="S1110" s="64" t="s">
        <v>1827</v>
      </c>
      <c r="T1110" s="66">
        <v>45833.621527777774</v>
      </c>
    </row>
    <row r="1111" spans="1:20" ht="16.8" x14ac:dyDescent="0.25">
      <c r="A1111" s="64" t="s">
        <v>6981</v>
      </c>
      <c r="B1111" s="64" t="s">
        <v>6982</v>
      </c>
      <c r="C1111" s="64" t="s">
        <v>6983</v>
      </c>
      <c r="D1111" s="64" t="s">
        <v>6984</v>
      </c>
      <c r="E1111" s="64" t="s">
        <v>6985</v>
      </c>
      <c r="F1111" s="64" t="s">
        <v>1771</v>
      </c>
      <c r="G1111" s="64" t="s">
        <v>41</v>
      </c>
      <c r="H1111" s="64" t="s">
        <v>1657</v>
      </c>
      <c r="I1111" s="64" t="s">
        <v>1795</v>
      </c>
      <c r="J1111" s="64" t="s">
        <v>1786</v>
      </c>
      <c r="K1111" s="64" t="s">
        <v>1776</v>
      </c>
      <c r="L1111" s="63"/>
      <c r="M1111" s="64" t="s">
        <v>2155</v>
      </c>
      <c r="N1111" s="64" t="s">
        <v>1775</v>
      </c>
      <c r="O1111" s="65" t="s">
        <v>1776</v>
      </c>
      <c r="P1111" s="63"/>
      <c r="Q1111" s="64" t="s">
        <v>1811</v>
      </c>
      <c r="R1111" s="66">
        <v>45473.5</v>
      </c>
      <c r="S1111" s="64" t="s">
        <v>1811</v>
      </c>
      <c r="T1111" s="66">
        <v>45507.479166666664</v>
      </c>
    </row>
    <row r="1112" spans="1:20" ht="16.8" x14ac:dyDescent="0.25">
      <c r="A1112" s="64" t="s">
        <v>6986</v>
      </c>
      <c r="B1112" s="64" t="s">
        <v>6987</v>
      </c>
      <c r="C1112" s="64" t="s">
        <v>6988</v>
      </c>
      <c r="D1112" s="64" t="s">
        <v>6989</v>
      </c>
      <c r="E1112" s="64" t="s">
        <v>6990</v>
      </c>
      <c r="F1112" s="64" t="s">
        <v>1876</v>
      </c>
      <c r="G1112" s="64" t="s">
        <v>41</v>
      </c>
      <c r="H1112" s="64" t="s">
        <v>1657</v>
      </c>
      <c r="I1112" s="64" t="s">
        <v>1795</v>
      </c>
      <c r="J1112" s="64" t="s">
        <v>1786</v>
      </c>
      <c r="K1112" s="64" t="s">
        <v>1776</v>
      </c>
      <c r="L1112" s="64" t="s">
        <v>41</v>
      </c>
      <c r="M1112" s="63"/>
      <c r="N1112" s="64" t="s">
        <v>1775</v>
      </c>
      <c r="O1112" s="65" t="s">
        <v>1776</v>
      </c>
      <c r="P1112" s="64" t="s">
        <v>6991</v>
      </c>
      <c r="Q1112" s="64" t="s">
        <v>1827</v>
      </c>
      <c r="R1112" s="66">
        <v>45940.465277777774</v>
      </c>
      <c r="S1112" s="64" t="s">
        <v>1779</v>
      </c>
      <c r="T1112" s="66">
        <v>46071.749305555553</v>
      </c>
    </row>
    <row r="1113" spans="1:20" ht="16.8" x14ac:dyDescent="0.25">
      <c r="A1113" s="64" t="s">
        <v>6992</v>
      </c>
      <c r="B1113" s="64" t="s">
        <v>649</v>
      </c>
      <c r="C1113" s="64" t="s">
        <v>6993</v>
      </c>
      <c r="D1113" s="64" t="s">
        <v>6994</v>
      </c>
      <c r="E1113" s="64" t="s">
        <v>6995</v>
      </c>
      <c r="F1113" s="64" t="s">
        <v>1856</v>
      </c>
      <c r="G1113" s="64" t="s">
        <v>41</v>
      </c>
      <c r="H1113" s="64" t="s">
        <v>1657</v>
      </c>
      <c r="I1113" s="64" t="s">
        <v>1795</v>
      </c>
      <c r="J1113" s="64" t="s">
        <v>1786</v>
      </c>
      <c r="K1113" s="64" t="s">
        <v>1774</v>
      </c>
      <c r="L1113" s="64" t="s">
        <v>41</v>
      </c>
      <c r="M1113" s="63"/>
      <c r="N1113" s="64" t="s">
        <v>1775</v>
      </c>
      <c r="O1113" s="65" t="s">
        <v>1774</v>
      </c>
      <c r="P1113" s="64" t="s">
        <v>1810</v>
      </c>
      <c r="Q1113" s="64" t="s">
        <v>1811</v>
      </c>
      <c r="R1113" s="66">
        <v>45473.5</v>
      </c>
      <c r="S1113" s="64" t="s">
        <v>2190</v>
      </c>
      <c r="T1113" s="66">
        <v>45681.495833333334</v>
      </c>
    </row>
    <row r="1114" spans="1:20" ht="16.8" x14ac:dyDescent="0.25">
      <c r="A1114" s="64" t="s">
        <v>6996</v>
      </c>
      <c r="B1114" s="64" t="s">
        <v>6997</v>
      </c>
      <c r="C1114" s="64" t="s">
        <v>6998</v>
      </c>
      <c r="D1114" s="64" t="s">
        <v>6999</v>
      </c>
      <c r="E1114" s="64" t="s">
        <v>7000</v>
      </c>
      <c r="F1114" s="64" t="s">
        <v>1876</v>
      </c>
      <c r="G1114" s="64" t="s">
        <v>41</v>
      </c>
      <c r="H1114" s="64" t="s">
        <v>1659</v>
      </c>
      <c r="I1114" s="64" t="s">
        <v>1795</v>
      </c>
      <c r="J1114" s="64" t="s">
        <v>1786</v>
      </c>
      <c r="K1114" s="64" t="s">
        <v>1776</v>
      </c>
      <c r="L1114" s="64" t="s">
        <v>41</v>
      </c>
      <c r="M1114" s="63"/>
      <c r="N1114" s="64" t="s">
        <v>1775</v>
      </c>
      <c r="O1114" s="65" t="s">
        <v>1776</v>
      </c>
      <c r="P1114" s="64" t="s">
        <v>7001</v>
      </c>
      <c r="Q1114" s="64" t="s">
        <v>1827</v>
      </c>
      <c r="R1114" s="66">
        <v>45889.408333333333</v>
      </c>
      <c r="S1114" s="63"/>
      <c r="T1114" s="66">
        <v>45917.766666666663</v>
      </c>
    </row>
    <row r="1115" spans="1:20" ht="16.8" x14ac:dyDescent="0.25">
      <c r="A1115" s="64" t="s">
        <v>7002</v>
      </c>
      <c r="B1115" s="64" t="s">
        <v>650</v>
      </c>
      <c r="C1115" s="64" t="s">
        <v>7003</v>
      </c>
      <c r="D1115" s="64" t="s">
        <v>7004</v>
      </c>
      <c r="E1115" s="64" t="s">
        <v>7005</v>
      </c>
      <c r="F1115" s="64" t="s">
        <v>2423</v>
      </c>
      <c r="G1115" s="64" t="s">
        <v>41</v>
      </c>
      <c r="H1115" s="64" t="s">
        <v>1657</v>
      </c>
      <c r="I1115" s="64" t="s">
        <v>1795</v>
      </c>
      <c r="J1115" s="64" t="s">
        <v>1786</v>
      </c>
      <c r="K1115" s="64" t="s">
        <v>1774</v>
      </c>
      <c r="L1115" s="64" t="s">
        <v>41</v>
      </c>
      <c r="M1115" s="63"/>
      <c r="N1115" s="64" t="s">
        <v>1775</v>
      </c>
      <c r="O1115" s="65" t="s">
        <v>1774</v>
      </c>
      <c r="P1115" s="64" t="s">
        <v>1810</v>
      </c>
      <c r="Q1115" s="64" t="s">
        <v>1811</v>
      </c>
      <c r="R1115" s="66">
        <v>45473.5</v>
      </c>
      <c r="S1115" s="64" t="s">
        <v>2190</v>
      </c>
      <c r="T1115" s="66">
        <v>45681.495833333334</v>
      </c>
    </row>
    <row r="1116" spans="1:20" ht="16.8" x14ac:dyDescent="0.25">
      <c r="A1116" s="64" t="s">
        <v>7006</v>
      </c>
      <c r="B1116" s="64" t="s">
        <v>7007</v>
      </c>
      <c r="C1116" s="64" t="s">
        <v>6700</v>
      </c>
      <c r="D1116" s="64" t="s">
        <v>6701</v>
      </c>
      <c r="E1116" s="64" t="s">
        <v>6702</v>
      </c>
      <c r="F1116" s="64" t="s">
        <v>1876</v>
      </c>
      <c r="G1116" s="64" t="s">
        <v>41</v>
      </c>
      <c r="H1116" s="64" t="s">
        <v>1657</v>
      </c>
      <c r="I1116" s="64" t="s">
        <v>1795</v>
      </c>
      <c r="J1116" s="64" t="s">
        <v>1786</v>
      </c>
      <c r="K1116" s="64" t="s">
        <v>1774</v>
      </c>
      <c r="L1116" s="64" t="s">
        <v>41</v>
      </c>
      <c r="M1116" s="63"/>
      <c r="N1116" s="64" t="s">
        <v>1775</v>
      </c>
      <c r="O1116" s="65" t="s">
        <v>1776</v>
      </c>
      <c r="P1116" s="64" t="s">
        <v>6703</v>
      </c>
      <c r="Q1116" s="64" t="s">
        <v>1788</v>
      </c>
      <c r="R1116" s="66">
        <v>45754.469444444439</v>
      </c>
      <c r="S1116" s="64" t="s">
        <v>1827</v>
      </c>
      <c r="T1116" s="66">
        <v>45817.599999999999</v>
      </c>
    </row>
    <row r="1117" spans="1:20" ht="16.8" x14ac:dyDescent="0.25">
      <c r="A1117" s="64" t="s">
        <v>7008</v>
      </c>
      <c r="B1117" s="64" t="s">
        <v>7009</v>
      </c>
      <c r="C1117" s="64" t="s">
        <v>4232</v>
      </c>
      <c r="D1117" s="64" t="s">
        <v>4233</v>
      </c>
      <c r="E1117" s="64" t="s">
        <v>4234</v>
      </c>
      <c r="F1117" s="64" t="s">
        <v>1876</v>
      </c>
      <c r="G1117" s="64" t="s">
        <v>41</v>
      </c>
      <c r="H1117" s="64" t="s">
        <v>1657</v>
      </c>
      <c r="I1117" s="64" t="s">
        <v>1795</v>
      </c>
      <c r="J1117" s="64" t="s">
        <v>1786</v>
      </c>
      <c r="K1117" s="64" t="s">
        <v>1776</v>
      </c>
      <c r="L1117" s="64" t="s">
        <v>41</v>
      </c>
      <c r="M1117" s="63"/>
      <c r="N1117" s="64" t="s">
        <v>1775</v>
      </c>
      <c r="O1117" s="65" t="s">
        <v>1776</v>
      </c>
      <c r="P1117" s="64" t="s">
        <v>7010</v>
      </c>
      <c r="Q1117" s="64" t="s">
        <v>1827</v>
      </c>
      <c r="R1117" s="66">
        <v>45940.452777777777</v>
      </c>
      <c r="S1117" s="64" t="s">
        <v>1837</v>
      </c>
      <c r="T1117" s="66">
        <v>46041.455555555556</v>
      </c>
    </row>
    <row r="1118" spans="1:20" ht="16.8" x14ac:dyDescent="0.25">
      <c r="A1118" s="64" t="s">
        <v>7011</v>
      </c>
      <c r="B1118" s="64" t="s">
        <v>651</v>
      </c>
      <c r="C1118" s="64" t="s">
        <v>7012</v>
      </c>
      <c r="D1118" s="64" t="s">
        <v>7013</v>
      </c>
      <c r="E1118" s="64" t="s">
        <v>7014</v>
      </c>
      <c r="F1118" s="64" t="s">
        <v>1771</v>
      </c>
      <c r="G1118" s="64" t="s">
        <v>41</v>
      </c>
      <c r="H1118" s="64" t="s">
        <v>1657</v>
      </c>
      <c r="I1118" s="64" t="s">
        <v>1795</v>
      </c>
      <c r="J1118" s="64" t="s">
        <v>1786</v>
      </c>
      <c r="K1118" s="64" t="s">
        <v>1774</v>
      </c>
      <c r="L1118" s="64" t="s">
        <v>41</v>
      </c>
      <c r="M1118" s="63"/>
      <c r="N1118" s="64" t="s">
        <v>1775</v>
      </c>
      <c r="O1118" s="65" t="s">
        <v>1774</v>
      </c>
      <c r="P1118" s="64" t="s">
        <v>7015</v>
      </c>
      <c r="Q1118" s="64" t="s">
        <v>1811</v>
      </c>
      <c r="R1118" s="66">
        <v>45473.5</v>
      </c>
      <c r="S1118" s="64" t="s">
        <v>1827</v>
      </c>
      <c r="T1118" s="66">
        <v>45856.622916666667</v>
      </c>
    </row>
    <row r="1119" spans="1:20" ht="16.8" x14ac:dyDescent="0.25">
      <c r="A1119" s="64" t="s">
        <v>7016</v>
      </c>
      <c r="B1119" s="64" t="s">
        <v>652</v>
      </c>
      <c r="C1119" s="64" t="s">
        <v>7017</v>
      </c>
      <c r="D1119" s="64" t="s">
        <v>7018</v>
      </c>
      <c r="E1119" s="64" t="s">
        <v>7019</v>
      </c>
      <c r="F1119" s="64" t="s">
        <v>1771</v>
      </c>
      <c r="G1119" s="64" t="s">
        <v>41</v>
      </c>
      <c r="H1119" s="64" t="s">
        <v>1657</v>
      </c>
      <c r="I1119" s="64" t="s">
        <v>1795</v>
      </c>
      <c r="J1119" s="64" t="s">
        <v>1786</v>
      </c>
      <c r="K1119" s="64" t="s">
        <v>1774</v>
      </c>
      <c r="L1119" s="64" t="s">
        <v>41</v>
      </c>
      <c r="M1119" s="63"/>
      <c r="N1119" s="64" t="s">
        <v>1775</v>
      </c>
      <c r="O1119" s="65" t="s">
        <v>1774</v>
      </c>
      <c r="P1119" s="64" t="s">
        <v>1810</v>
      </c>
      <c r="Q1119" s="64" t="s">
        <v>1811</v>
      </c>
      <c r="R1119" s="66">
        <v>45473.5</v>
      </c>
      <c r="S1119" s="64" t="s">
        <v>2190</v>
      </c>
      <c r="T1119" s="66">
        <v>45681.495833333334</v>
      </c>
    </row>
    <row r="1120" spans="1:20" ht="16.8" x14ac:dyDescent="0.25">
      <c r="A1120" s="64" t="s">
        <v>7020</v>
      </c>
      <c r="B1120" s="64" t="s">
        <v>653</v>
      </c>
      <c r="C1120" s="64" t="s">
        <v>7021</v>
      </c>
      <c r="D1120" s="64" t="s">
        <v>7022</v>
      </c>
      <c r="E1120" s="64" t="s">
        <v>7023</v>
      </c>
      <c r="F1120" s="64" t="s">
        <v>1785</v>
      </c>
      <c r="G1120" s="64" t="s">
        <v>41</v>
      </c>
      <c r="H1120" s="64" t="s">
        <v>1659</v>
      </c>
      <c r="I1120" s="64" t="s">
        <v>1772</v>
      </c>
      <c r="J1120" s="64" t="s">
        <v>1786</v>
      </c>
      <c r="K1120" s="64" t="s">
        <v>1774</v>
      </c>
      <c r="L1120" s="64" t="s">
        <v>41</v>
      </c>
      <c r="M1120" s="63"/>
      <c r="N1120" s="64" t="s">
        <v>1775</v>
      </c>
      <c r="O1120" s="65" t="s">
        <v>1774</v>
      </c>
      <c r="P1120" s="64" t="s">
        <v>1810</v>
      </c>
      <c r="Q1120" s="64" t="s">
        <v>1811</v>
      </c>
      <c r="R1120" s="66">
        <v>45473.5</v>
      </c>
      <c r="S1120" s="64" t="s">
        <v>2190</v>
      </c>
      <c r="T1120" s="66">
        <v>45681.496527777774</v>
      </c>
    </row>
    <row r="1121" spans="1:20" ht="16.8" x14ac:dyDescent="0.25">
      <c r="A1121" s="64" t="s">
        <v>7024</v>
      </c>
      <c r="B1121" s="64" t="s">
        <v>654</v>
      </c>
      <c r="C1121" s="64" t="s">
        <v>7025</v>
      </c>
      <c r="D1121" s="64" t="s">
        <v>7026</v>
      </c>
      <c r="E1121" s="64" t="s">
        <v>7027</v>
      </c>
      <c r="F1121" s="64" t="s">
        <v>1771</v>
      </c>
      <c r="G1121" s="64" t="s">
        <v>41</v>
      </c>
      <c r="H1121" s="64" t="s">
        <v>1657</v>
      </c>
      <c r="I1121" s="64" t="s">
        <v>1795</v>
      </c>
      <c r="J1121" s="64" t="s">
        <v>1786</v>
      </c>
      <c r="K1121" s="64" t="s">
        <v>1774</v>
      </c>
      <c r="L1121" s="64" t="s">
        <v>41</v>
      </c>
      <c r="M1121" s="63"/>
      <c r="N1121" s="64" t="s">
        <v>1775</v>
      </c>
      <c r="O1121" s="65" t="s">
        <v>1774</v>
      </c>
      <c r="P1121" s="64" t="s">
        <v>1810</v>
      </c>
      <c r="Q1121" s="64" t="s">
        <v>1811</v>
      </c>
      <c r="R1121" s="66">
        <v>45473.5</v>
      </c>
      <c r="S1121" s="64" t="s">
        <v>2190</v>
      </c>
      <c r="T1121" s="66">
        <v>45681.49722222222</v>
      </c>
    </row>
    <row r="1122" spans="1:20" ht="16.8" x14ac:dyDescent="0.25">
      <c r="A1122" s="64" t="s">
        <v>7028</v>
      </c>
      <c r="B1122" s="64" t="s">
        <v>7029</v>
      </c>
      <c r="C1122" s="64" t="s">
        <v>7030</v>
      </c>
      <c r="D1122" s="64" t="s">
        <v>7031</v>
      </c>
      <c r="E1122" s="64" t="s">
        <v>7032</v>
      </c>
      <c r="F1122" s="64" t="s">
        <v>1771</v>
      </c>
      <c r="G1122" s="64" t="s">
        <v>41</v>
      </c>
      <c r="H1122" s="64" t="s">
        <v>1657</v>
      </c>
      <c r="I1122" s="64" t="s">
        <v>1795</v>
      </c>
      <c r="J1122" s="64" t="s">
        <v>1786</v>
      </c>
      <c r="K1122" s="64" t="s">
        <v>1774</v>
      </c>
      <c r="L1122" s="64" t="s">
        <v>41</v>
      </c>
      <c r="M1122" s="63"/>
      <c r="N1122" s="64" t="s">
        <v>1775</v>
      </c>
      <c r="O1122" s="65" t="s">
        <v>1774</v>
      </c>
      <c r="P1122" s="64" t="s">
        <v>1810</v>
      </c>
      <c r="Q1122" s="64" t="s">
        <v>1811</v>
      </c>
      <c r="R1122" s="66">
        <v>45473.5</v>
      </c>
      <c r="S1122" s="64" t="s">
        <v>2190</v>
      </c>
      <c r="T1122" s="66">
        <v>45681.497916666667</v>
      </c>
    </row>
    <row r="1123" spans="1:20" ht="16.8" x14ac:dyDescent="0.25">
      <c r="A1123" s="64" t="s">
        <v>7033</v>
      </c>
      <c r="B1123" s="64" t="s">
        <v>655</v>
      </c>
      <c r="C1123" s="64" t="s">
        <v>7034</v>
      </c>
      <c r="D1123" s="64" t="s">
        <v>7035</v>
      </c>
      <c r="E1123" s="64" t="s">
        <v>7036</v>
      </c>
      <c r="F1123" s="64" t="s">
        <v>1785</v>
      </c>
      <c r="G1123" s="64" t="s">
        <v>41</v>
      </c>
      <c r="H1123" s="64" t="s">
        <v>1657</v>
      </c>
      <c r="I1123" s="64" t="s">
        <v>1772</v>
      </c>
      <c r="J1123" s="64" t="s">
        <v>1786</v>
      </c>
      <c r="K1123" s="64" t="s">
        <v>1774</v>
      </c>
      <c r="L1123" s="64" t="s">
        <v>41</v>
      </c>
      <c r="M1123" s="63"/>
      <c r="N1123" s="64" t="s">
        <v>1775</v>
      </c>
      <c r="O1123" s="65" t="s">
        <v>1774</v>
      </c>
      <c r="P1123" s="64" t="s">
        <v>1810</v>
      </c>
      <c r="Q1123" s="64" t="s">
        <v>1811</v>
      </c>
      <c r="R1123" s="66">
        <v>45473.5</v>
      </c>
      <c r="S1123" s="64" t="s">
        <v>2190</v>
      </c>
      <c r="T1123" s="66">
        <v>45681.497916666667</v>
      </c>
    </row>
    <row r="1124" spans="1:20" ht="16.8" x14ac:dyDescent="0.25">
      <c r="A1124" s="64" t="s">
        <v>7037</v>
      </c>
      <c r="B1124" s="64" t="s">
        <v>656</v>
      </c>
      <c r="C1124" s="64" t="s">
        <v>7038</v>
      </c>
      <c r="D1124" s="64" t="s">
        <v>7039</v>
      </c>
      <c r="E1124" s="64" t="s">
        <v>7040</v>
      </c>
      <c r="F1124" s="64" t="s">
        <v>3957</v>
      </c>
      <c r="G1124" s="64" t="s">
        <v>53</v>
      </c>
      <c r="H1124" s="64" t="s">
        <v>53</v>
      </c>
      <c r="I1124" s="64" t="s">
        <v>1772</v>
      </c>
      <c r="J1124" s="64" t="s">
        <v>2161</v>
      </c>
      <c r="K1124" s="64" t="s">
        <v>1774</v>
      </c>
      <c r="L1124" s="64" t="s">
        <v>53</v>
      </c>
      <c r="M1124" s="63"/>
      <c r="N1124" s="64" t="s">
        <v>1775</v>
      </c>
      <c r="O1124" s="65" t="s">
        <v>1774</v>
      </c>
      <c r="P1124" s="64" t="s">
        <v>1810</v>
      </c>
      <c r="Q1124" s="64" t="s">
        <v>1811</v>
      </c>
      <c r="R1124" s="66">
        <v>45473.5</v>
      </c>
      <c r="S1124" s="64" t="s">
        <v>2190</v>
      </c>
      <c r="T1124" s="66">
        <v>45681.498611111107</v>
      </c>
    </row>
    <row r="1125" spans="1:20" ht="16.8" x14ac:dyDescent="0.25">
      <c r="A1125" s="64" t="s">
        <v>7041</v>
      </c>
      <c r="B1125" s="64" t="s">
        <v>657</v>
      </c>
      <c r="C1125" s="64" t="s">
        <v>7042</v>
      </c>
      <c r="D1125" s="64" t="s">
        <v>7043</v>
      </c>
      <c r="E1125" s="64" t="s">
        <v>7044</v>
      </c>
      <c r="F1125" s="64" t="s">
        <v>4759</v>
      </c>
      <c r="G1125" s="64" t="s">
        <v>11</v>
      </c>
      <c r="H1125" s="64" t="s">
        <v>1614</v>
      </c>
      <c r="I1125" s="64" t="s">
        <v>1795</v>
      </c>
      <c r="J1125" s="64" t="s">
        <v>1786</v>
      </c>
      <c r="K1125" s="64" t="s">
        <v>1774</v>
      </c>
      <c r="L1125" s="64" t="s">
        <v>11</v>
      </c>
      <c r="M1125" s="63"/>
      <c r="N1125" s="64" t="s">
        <v>1775</v>
      </c>
      <c r="O1125" s="65" t="s">
        <v>1774</v>
      </c>
      <c r="P1125" s="64" t="s">
        <v>1810</v>
      </c>
      <c r="Q1125" s="64" t="s">
        <v>1788</v>
      </c>
      <c r="R1125" s="66">
        <v>45541.491666666661</v>
      </c>
      <c r="S1125" s="64" t="s">
        <v>2190</v>
      </c>
      <c r="T1125" s="66">
        <v>45681.498611111107</v>
      </c>
    </row>
    <row r="1126" spans="1:20" ht="16.8" x14ac:dyDescent="0.25">
      <c r="A1126" s="64" t="s">
        <v>7045</v>
      </c>
      <c r="B1126" s="64" t="s">
        <v>7046</v>
      </c>
      <c r="C1126" s="64" t="s">
        <v>7047</v>
      </c>
      <c r="D1126" s="64" t="s">
        <v>7048</v>
      </c>
      <c r="E1126" s="64" t="s">
        <v>7049</v>
      </c>
      <c r="F1126" s="64" t="s">
        <v>4026</v>
      </c>
      <c r="G1126" s="64" t="s">
        <v>29</v>
      </c>
      <c r="H1126" s="64" t="s">
        <v>1676</v>
      </c>
      <c r="I1126" s="64" t="s">
        <v>1772</v>
      </c>
      <c r="J1126" s="64" t="s">
        <v>1786</v>
      </c>
      <c r="K1126" s="64" t="s">
        <v>1776</v>
      </c>
      <c r="L1126" s="63"/>
      <c r="M1126" s="64" t="s">
        <v>2155</v>
      </c>
      <c r="N1126" s="64" t="s">
        <v>1775</v>
      </c>
      <c r="O1126" s="65" t="s">
        <v>1776</v>
      </c>
      <c r="P1126" s="64" t="s">
        <v>1810</v>
      </c>
      <c r="Q1126" s="64" t="s">
        <v>1811</v>
      </c>
      <c r="R1126" s="66">
        <v>45473.5</v>
      </c>
      <c r="S1126" s="64" t="s">
        <v>1779</v>
      </c>
      <c r="T1126" s="66">
        <v>45720.479861111111</v>
      </c>
    </row>
    <row r="1127" spans="1:20" ht="16.8" x14ac:dyDescent="0.25">
      <c r="A1127" s="64" t="s">
        <v>7050</v>
      </c>
      <c r="B1127" s="64" t="s">
        <v>7051</v>
      </c>
      <c r="C1127" s="64" t="s">
        <v>7052</v>
      </c>
      <c r="D1127" s="64" t="s">
        <v>7053</v>
      </c>
      <c r="E1127" s="64" t="s">
        <v>7054</v>
      </c>
      <c r="F1127" s="64" t="s">
        <v>2322</v>
      </c>
      <c r="G1127" s="64" t="s">
        <v>29</v>
      </c>
      <c r="H1127" s="64" t="s">
        <v>1661</v>
      </c>
      <c r="I1127" s="64" t="s">
        <v>1772</v>
      </c>
      <c r="J1127" s="64" t="s">
        <v>1786</v>
      </c>
      <c r="K1127" s="64" t="s">
        <v>1774</v>
      </c>
      <c r="L1127" s="64" t="s">
        <v>29</v>
      </c>
      <c r="M1127" s="63"/>
      <c r="N1127" s="64" t="s">
        <v>1775</v>
      </c>
      <c r="O1127" s="65" t="s">
        <v>1774</v>
      </c>
      <c r="P1127" s="64" t="s">
        <v>1810</v>
      </c>
      <c r="Q1127" s="64" t="s">
        <v>1811</v>
      </c>
      <c r="R1127" s="66">
        <v>45473.5</v>
      </c>
      <c r="S1127" s="64" t="s">
        <v>2190</v>
      </c>
      <c r="T1127" s="66">
        <v>45681.499305555553</v>
      </c>
    </row>
    <row r="1128" spans="1:20" ht="16.8" x14ac:dyDescent="0.25">
      <c r="A1128" s="64" t="s">
        <v>7055</v>
      </c>
      <c r="B1128" s="64" t="s">
        <v>658</v>
      </c>
      <c r="C1128" s="64" t="s">
        <v>7056</v>
      </c>
      <c r="D1128" s="64" t="s">
        <v>7057</v>
      </c>
      <c r="E1128" s="64" t="s">
        <v>7058</v>
      </c>
      <c r="F1128" s="64" t="s">
        <v>2101</v>
      </c>
      <c r="G1128" s="64" t="s">
        <v>29</v>
      </c>
      <c r="H1128" s="64" t="s">
        <v>1661</v>
      </c>
      <c r="I1128" s="64" t="s">
        <v>1772</v>
      </c>
      <c r="J1128" s="64" t="s">
        <v>1773</v>
      </c>
      <c r="K1128" s="64" t="s">
        <v>1774</v>
      </c>
      <c r="L1128" s="64" t="s">
        <v>29</v>
      </c>
      <c r="M1128" s="63"/>
      <c r="N1128" s="64" t="s">
        <v>1775</v>
      </c>
      <c r="O1128" s="65" t="s">
        <v>1774</v>
      </c>
      <c r="P1128" s="64" t="s">
        <v>7059</v>
      </c>
      <c r="Q1128" s="64" t="s">
        <v>1827</v>
      </c>
      <c r="R1128" s="66">
        <v>46050.574999999997</v>
      </c>
      <c r="S1128" s="64" t="s">
        <v>1779</v>
      </c>
      <c r="T1128" s="66">
        <v>46069.799999999996</v>
      </c>
    </row>
    <row r="1129" spans="1:20" ht="16.8" x14ac:dyDescent="0.25">
      <c r="A1129" s="64" t="s">
        <v>7060</v>
      </c>
      <c r="B1129" s="64" t="s">
        <v>7061</v>
      </c>
      <c r="C1129" s="64" t="s">
        <v>7062</v>
      </c>
      <c r="D1129" s="64" t="s">
        <v>7063</v>
      </c>
      <c r="E1129" s="64" t="s">
        <v>7064</v>
      </c>
      <c r="F1129" s="64" t="s">
        <v>6611</v>
      </c>
      <c r="G1129" s="64" t="s">
        <v>29</v>
      </c>
      <c r="H1129" s="64" t="s">
        <v>1664</v>
      </c>
      <c r="I1129" s="64" t="s">
        <v>1772</v>
      </c>
      <c r="J1129" s="64" t="s">
        <v>1786</v>
      </c>
      <c r="K1129" s="64" t="s">
        <v>1774</v>
      </c>
      <c r="L1129" s="63"/>
      <c r="M1129" s="64" t="s">
        <v>2155</v>
      </c>
      <c r="N1129" s="64" t="s">
        <v>1775</v>
      </c>
      <c r="O1129" s="65" t="s">
        <v>1776</v>
      </c>
      <c r="P1129" s="63"/>
      <c r="Q1129" s="64" t="s">
        <v>1811</v>
      </c>
      <c r="R1129" s="66">
        <v>45473.5</v>
      </c>
      <c r="S1129" s="64" t="s">
        <v>1811</v>
      </c>
      <c r="T1129" s="66">
        <v>45667.447916666664</v>
      </c>
    </row>
    <row r="1130" spans="1:20" ht="16.8" x14ac:dyDescent="0.25">
      <c r="A1130" s="64" t="s">
        <v>7065</v>
      </c>
      <c r="B1130" s="64" t="s">
        <v>659</v>
      </c>
      <c r="C1130" s="64" t="s">
        <v>7066</v>
      </c>
      <c r="D1130" s="64" t="s">
        <v>7067</v>
      </c>
      <c r="E1130" s="64" t="s">
        <v>7068</v>
      </c>
      <c r="F1130" s="64" t="s">
        <v>1771</v>
      </c>
      <c r="G1130" s="64" t="s">
        <v>29</v>
      </c>
      <c r="H1130" s="64" t="s">
        <v>1661</v>
      </c>
      <c r="I1130" s="64" t="s">
        <v>1772</v>
      </c>
      <c r="J1130" s="64" t="s">
        <v>1786</v>
      </c>
      <c r="K1130" s="64" t="s">
        <v>1774</v>
      </c>
      <c r="L1130" s="64" t="s">
        <v>29</v>
      </c>
      <c r="M1130" s="63"/>
      <c r="N1130" s="64" t="s">
        <v>1775</v>
      </c>
      <c r="O1130" s="65" t="s">
        <v>1774</v>
      </c>
      <c r="P1130" s="64" t="s">
        <v>7069</v>
      </c>
      <c r="Q1130" s="64" t="s">
        <v>1811</v>
      </c>
      <c r="R1130" s="66">
        <v>45473.5</v>
      </c>
      <c r="S1130" s="64" t="s">
        <v>1837</v>
      </c>
      <c r="T1130" s="66">
        <v>46006.619444444441</v>
      </c>
    </row>
    <row r="1131" spans="1:20" ht="16.8" x14ac:dyDescent="0.25">
      <c r="A1131" s="64" t="s">
        <v>7070</v>
      </c>
      <c r="B1131" s="64" t="s">
        <v>7071</v>
      </c>
      <c r="C1131" s="64" t="s">
        <v>7072</v>
      </c>
      <c r="D1131" s="64" t="s">
        <v>7073</v>
      </c>
      <c r="E1131" s="64" t="s">
        <v>7074</v>
      </c>
      <c r="F1131" s="64" t="s">
        <v>1771</v>
      </c>
      <c r="G1131" s="64" t="s">
        <v>29</v>
      </c>
      <c r="H1131" s="64" t="s">
        <v>1661</v>
      </c>
      <c r="I1131" s="64" t="s">
        <v>1772</v>
      </c>
      <c r="J1131" s="64" t="s">
        <v>1786</v>
      </c>
      <c r="K1131" s="64" t="s">
        <v>1774</v>
      </c>
      <c r="L1131" s="64" t="s">
        <v>29</v>
      </c>
      <c r="M1131" s="63"/>
      <c r="N1131" s="64" t="s">
        <v>1775</v>
      </c>
      <c r="O1131" s="65" t="s">
        <v>1774</v>
      </c>
      <c r="P1131" s="64" t="s">
        <v>7075</v>
      </c>
      <c r="Q1131" s="64" t="s">
        <v>1788</v>
      </c>
      <c r="R1131" s="66">
        <v>45538.591666666667</v>
      </c>
      <c r="S1131" s="64" t="s">
        <v>1828</v>
      </c>
      <c r="T1131" s="66">
        <v>46029.976388888885</v>
      </c>
    </row>
    <row r="1132" spans="1:20" ht="16.8" x14ac:dyDescent="0.25">
      <c r="A1132" s="64" t="s">
        <v>7076</v>
      </c>
      <c r="B1132" s="64" t="s">
        <v>660</v>
      </c>
      <c r="C1132" s="64" t="s">
        <v>7077</v>
      </c>
      <c r="D1132" s="64" t="s">
        <v>7078</v>
      </c>
      <c r="E1132" s="64" t="s">
        <v>7079</v>
      </c>
      <c r="F1132" s="64" t="s">
        <v>1771</v>
      </c>
      <c r="G1132" s="64" t="s">
        <v>29</v>
      </c>
      <c r="H1132" s="64" t="s">
        <v>1661</v>
      </c>
      <c r="I1132" s="64" t="s">
        <v>1772</v>
      </c>
      <c r="J1132" s="64" t="s">
        <v>1786</v>
      </c>
      <c r="K1132" s="64" t="s">
        <v>1774</v>
      </c>
      <c r="L1132" s="64" t="s">
        <v>29</v>
      </c>
      <c r="M1132" s="63"/>
      <c r="N1132" s="64" t="s">
        <v>1775</v>
      </c>
      <c r="O1132" s="65" t="s">
        <v>1774</v>
      </c>
      <c r="P1132" s="64" t="s">
        <v>7080</v>
      </c>
      <c r="Q1132" s="64" t="s">
        <v>1837</v>
      </c>
      <c r="R1132" s="66">
        <v>45546.676388888889</v>
      </c>
      <c r="S1132" s="64" t="s">
        <v>1827</v>
      </c>
      <c r="T1132" s="66">
        <v>46073.697916666664</v>
      </c>
    </row>
    <row r="1133" spans="1:20" ht="16.8" x14ac:dyDescent="0.25">
      <c r="A1133" s="64" t="s">
        <v>7081</v>
      </c>
      <c r="B1133" s="64" t="s">
        <v>7082</v>
      </c>
      <c r="C1133" s="64" t="s">
        <v>7083</v>
      </c>
      <c r="D1133" s="64" t="s">
        <v>7084</v>
      </c>
      <c r="E1133" s="64" t="s">
        <v>7085</v>
      </c>
      <c r="F1133" s="64" t="s">
        <v>1771</v>
      </c>
      <c r="G1133" s="64" t="s">
        <v>29</v>
      </c>
      <c r="H1133" s="64" t="s">
        <v>1661</v>
      </c>
      <c r="I1133" s="64" t="s">
        <v>1772</v>
      </c>
      <c r="J1133" s="64" t="s">
        <v>1786</v>
      </c>
      <c r="K1133" s="64" t="s">
        <v>1776</v>
      </c>
      <c r="L1133" s="64" t="s">
        <v>29</v>
      </c>
      <c r="M1133" s="63"/>
      <c r="N1133" s="64" t="s">
        <v>1775</v>
      </c>
      <c r="O1133" s="65" t="s">
        <v>1776</v>
      </c>
      <c r="P1133" s="64" t="s">
        <v>7086</v>
      </c>
      <c r="Q1133" s="64" t="s">
        <v>1828</v>
      </c>
      <c r="R1133" s="66">
        <v>46035.42083333333</v>
      </c>
      <c r="S1133" s="64" t="s">
        <v>1837</v>
      </c>
      <c r="T1133" s="66">
        <v>46091.603472222218</v>
      </c>
    </row>
    <row r="1134" spans="1:20" ht="16.8" x14ac:dyDescent="0.25">
      <c r="A1134" s="64" t="s">
        <v>7087</v>
      </c>
      <c r="B1134" s="64" t="s">
        <v>7088</v>
      </c>
      <c r="C1134" s="64" t="s">
        <v>7089</v>
      </c>
      <c r="D1134" s="64" t="s">
        <v>7090</v>
      </c>
      <c r="E1134" s="64" t="s">
        <v>7091</v>
      </c>
      <c r="F1134" s="64" t="s">
        <v>1771</v>
      </c>
      <c r="G1134" s="64" t="s">
        <v>29</v>
      </c>
      <c r="H1134" s="64" t="s">
        <v>1661</v>
      </c>
      <c r="I1134" s="64" t="s">
        <v>1795</v>
      </c>
      <c r="J1134" s="64" t="s">
        <v>1786</v>
      </c>
      <c r="K1134" s="64" t="s">
        <v>1774</v>
      </c>
      <c r="L1134" s="64" t="s">
        <v>29</v>
      </c>
      <c r="M1134" s="63"/>
      <c r="N1134" s="64" t="s">
        <v>1775</v>
      </c>
      <c r="O1134" s="65" t="s">
        <v>1774</v>
      </c>
      <c r="P1134" s="64" t="s">
        <v>7092</v>
      </c>
      <c r="Q1134" s="64" t="s">
        <v>1827</v>
      </c>
      <c r="R1134" s="66">
        <v>46055.806944444441</v>
      </c>
      <c r="S1134" s="63"/>
      <c r="T1134" s="63"/>
    </row>
    <row r="1135" spans="1:20" ht="16.8" x14ac:dyDescent="0.25">
      <c r="A1135" s="64" t="s">
        <v>7093</v>
      </c>
      <c r="B1135" s="64" t="s">
        <v>661</v>
      </c>
      <c r="C1135" s="64" t="s">
        <v>7094</v>
      </c>
      <c r="D1135" s="64" t="s">
        <v>7095</v>
      </c>
      <c r="E1135" s="64" t="s">
        <v>7096</v>
      </c>
      <c r="F1135" s="64" t="s">
        <v>1866</v>
      </c>
      <c r="G1135" s="64" t="s">
        <v>29</v>
      </c>
      <c r="H1135" s="64" t="s">
        <v>1661</v>
      </c>
      <c r="I1135" s="64" t="s">
        <v>1772</v>
      </c>
      <c r="J1135" s="64" t="s">
        <v>1786</v>
      </c>
      <c r="K1135" s="64" t="s">
        <v>1774</v>
      </c>
      <c r="L1135" s="64" t="s">
        <v>29</v>
      </c>
      <c r="M1135" s="63"/>
      <c r="N1135" s="64" t="s">
        <v>1775</v>
      </c>
      <c r="O1135" s="65" t="s">
        <v>1774</v>
      </c>
      <c r="P1135" s="64" t="s">
        <v>1810</v>
      </c>
      <c r="Q1135" s="64" t="s">
        <v>1811</v>
      </c>
      <c r="R1135" s="66">
        <v>45473.5</v>
      </c>
      <c r="S1135" s="64" t="s">
        <v>2190</v>
      </c>
      <c r="T1135" s="66">
        <v>45681.500694444439</v>
      </c>
    </row>
    <row r="1136" spans="1:20" ht="16.8" x14ac:dyDescent="0.25">
      <c r="A1136" s="64" t="s">
        <v>7097</v>
      </c>
      <c r="B1136" s="64" t="s">
        <v>7098</v>
      </c>
      <c r="C1136" s="64" t="s">
        <v>7099</v>
      </c>
      <c r="D1136" s="64" t="s">
        <v>7100</v>
      </c>
      <c r="E1136" s="64" t="s">
        <v>7101</v>
      </c>
      <c r="F1136" s="64" t="s">
        <v>2969</v>
      </c>
      <c r="G1136" s="64" t="s">
        <v>29</v>
      </c>
      <c r="H1136" s="64" t="s">
        <v>1661</v>
      </c>
      <c r="I1136" s="64" t="s">
        <v>1795</v>
      </c>
      <c r="J1136" s="64" t="s">
        <v>1786</v>
      </c>
      <c r="K1136" s="64" t="s">
        <v>1774</v>
      </c>
      <c r="L1136" s="64" t="s">
        <v>29</v>
      </c>
      <c r="M1136" s="63"/>
      <c r="N1136" s="64" t="s">
        <v>1775</v>
      </c>
      <c r="O1136" s="65" t="s">
        <v>1774</v>
      </c>
      <c r="P1136" s="64" t="s">
        <v>7102</v>
      </c>
      <c r="Q1136" s="64" t="s">
        <v>1804</v>
      </c>
      <c r="R1136" s="66">
        <v>46142.823611111111</v>
      </c>
      <c r="S1136" s="63"/>
      <c r="T1136" s="63"/>
    </row>
    <row r="1137" spans="1:20" ht="16.8" x14ac:dyDescent="0.25">
      <c r="A1137" s="64" t="s">
        <v>7103</v>
      </c>
      <c r="B1137" s="64" t="s">
        <v>7104</v>
      </c>
      <c r="C1137" s="64" t="s">
        <v>7105</v>
      </c>
      <c r="D1137" s="64" t="s">
        <v>7106</v>
      </c>
      <c r="E1137" s="64" t="s">
        <v>7107</v>
      </c>
      <c r="F1137" s="64" t="s">
        <v>2969</v>
      </c>
      <c r="G1137" s="64" t="s">
        <v>29</v>
      </c>
      <c r="H1137" s="64" t="s">
        <v>1661</v>
      </c>
      <c r="I1137" s="64" t="s">
        <v>1795</v>
      </c>
      <c r="J1137" s="64" t="s">
        <v>1786</v>
      </c>
      <c r="K1137" s="64" t="s">
        <v>1774</v>
      </c>
      <c r="L1137" s="64" t="s">
        <v>29</v>
      </c>
      <c r="M1137" s="63"/>
      <c r="N1137" s="64" t="s">
        <v>1775</v>
      </c>
      <c r="O1137" s="65" t="s">
        <v>1774</v>
      </c>
      <c r="P1137" s="64" t="s">
        <v>1810</v>
      </c>
      <c r="Q1137" s="64" t="s">
        <v>1788</v>
      </c>
      <c r="R1137" s="66">
        <v>45590.383333333331</v>
      </c>
      <c r="S1137" s="64" t="s">
        <v>1779</v>
      </c>
      <c r="T1137" s="66">
        <v>45827.629166666666</v>
      </c>
    </row>
    <row r="1138" spans="1:20" ht="16.8" x14ac:dyDescent="0.25">
      <c r="A1138" s="64" t="s">
        <v>7108</v>
      </c>
      <c r="B1138" s="64" t="s">
        <v>7109</v>
      </c>
      <c r="C1138" s="64" t="s">
        <v>7110</v>
      </c>
      <c r="D1138" s="64" t="s">
        <v>7111</v>
      </c>
      <c r="E1138" s="64" t="s">
        <v>7112</v>
      </c>
      <c r="F1138" s="64" t="s">
        <v>2969</v>
      </c>
      <c r="G1138" s="64" t="s">
        <v>29</v>
      </c>
      <c r="H1138" s="64" t="s">
        <v>1680</v>
      </c>
      <c r="I1138" s="64" t="s">
        <v>1772</v>
      </c>
      <c r="J1138" s="64" t="s">
        <v>1786</v>
      </c>
      <c r="K1138" s="64" t="s">
        <v>1776</v>
      </c>
      <c r="L1138" s="64" t="s">
        <v>29</v>
      </c>
      <c r="M1138" s="63"/>
      <c r="N1138" s="64" t="s">
        <v>1775</v>
      </c>
      <c r="O1138" s="65" t="s">
        <v>1776</v>
      </c>
      <c r="P1138" s="64" t="s">
        <v>1810</v>
      </c>
      <c r="Q1138" s="64" t="s">
        <v>1811</v>
      </c>
      <c r="R1138" s="66">
        <v>45473.5</v>
      </c>
      <c r="S1138" s="64" t="s">
        <v>1779</v>
      </c>
      <c r="T1138" s="66">
        <v>46106.413194444445</v>
      </c>
    </row>
    <row r="1139" spans="1:20" ht="16.8" x14ac:dyDescent="0.25">
      <c r="A1139" s="64" t="s">
        <v>7113</v>
      </c>
      <c r="B1139" s="64" t="s">
        <v>662</v>
      </c>
      <c r="C1139" s="64" t="s">
        <v>7114</v>
      </c>
      <c r="D1139" s="64" t="s">
        <v>7115</v>
      </c>
      <c r="E1139" s="64" t="s">
        <v>7116</v>
      </c>
      <c r="F1139" s="64" t="s">
        <v>1785</v>
      </c>
      <c r="G1139" s="64" t="s">
        <v>29</v>
      </c>
      <c r="H1139" s="64" t="s">
        <v>1661</v>
      </c>
      <c r="I1139" s="64" t="s">
        <v>1772</v>
      </c>
      <c r="J1139" s="64" t="s">
        <v>1786</v>
      </c>
      <c r="K1139" s="64" t="s">
        <v>1774</v>
      </c>
      <c r="L1139" s="64" t="s">
        <v>29</v>
      </c>
      <c r="M1139" s="63"/>
      <c r="N1139" s="64" t="s">
        <v>1775</v>
      </c>
      <c r="O1139" s="65" t="s">
        <v>1774</v>
      </c>
      <c r="P1139" s="64" t="s">
        <v>1810</v>
      </c>
      <c r="Q1139" s="64" t="s">
        <v>1811</v>
      </c>
      <c r="R1139" s="66">
        <v>45473.5</v>
      </c>
      <c r="S1139" s="64" t="s">
        <v>2190</v>
      </c>
      <c r="T1139" s="66">
        <v>45681.500694444439</v>
      </c>
    </row>
    <row r="1140" spans="1:20" ht="16.8" x14ac:dyDescent="0.25">
      <c r="A1140" s="64" t="s">
        <v>7117</v>
      </c>
      <c r="B1140" s="64" t="s">
        <v>663</v>
      </c>
      <c r="C1140" s="64" t="s">
        <v>7118</v>
      </c>
      <c r="D1140" s="64" t="s">
        <v>7119</v>
      </c>
      <c r="E1140" s="64" t="s">
        <v>7120</v>
      </c>
      <c r="F1140" s="64" t="s">
        <v>2322</v>
      </c>
      <c r="G1140" s="64" t="s">
        <v>29</v>
      </c>
      <c r="H1140" s="64" t="s">
        <v>1661</v>
      </c>
      <c r="I1140" s="64" t="s">
        <v>1772</v>
      </c>
      <c r="J1140" s="64" t="s">
        <v>1786</v>
      </c>
      <c r="K1140" s="64" t="s">
        <v>1774</v>
      </c>
      <c r="L1140" s="64" t="s">
        <v>29</v>
      </c>
      <c r="M1140" s="63"/>
      <c r="N1140" s="64" t="s">
        <v>1775</v>
      </c>
      <c r="O1140" s="65" t="s">
        <v>1774</v>
      </c>
      <c r="P1140" s="64" t="s">
        <v>1810</v>
      </c>
      <c r="Q1140" s="64" t="s">
        <v>1811</v>
      </c>
      <c r="R1140" s="66">
        <v>45473.5</v>
      </c>
      <c r="S1140" s="64" t="s">
        <v>2190</v>
      </c>
      <c r="T1140" s="66">
        <v>45681.504166666666</v>
      </c>
    </row>
    <row r="1141" spans="1:20" ht="16.8" x14ac:dyDescent="0.25">
      <c r="A1141" s="64" t="s">
        <v>7121</v>
      </c>
      <c r="B1141" s="64" t="s">
        <v>664</v>
      </c>
      <c r="C1141" s="64" t="s">
        <v>7122</v>
      </c>
      <c r="D1141" s="64" t="s">
        <v>7123</v>
      </c>
      <c r="E1141" s="64" t="s">
        <v>7124</v>
      </c>
      <c r="F1141" s="64" t="s">
        <v>2969</v>
      </c>
      <c r="G1141" s="64" t="s">
        <v>29</v>
      </c>
      <c r="H1141" s="64" t="s">
        <v>1680</v>
      </c>
      <c r="I1141" s="64" t="s">
        <v>1772</v>
      </c>
      <c r="J1141" s="64" t="s">
        <v>1786</v>
      </c>
      <c r="K1141" s="64" t="s">
        <v>1774</v>
      </c>
      <c r="L1141" s="64" t="s">
        <v>29</v>
      </c>
      <c r="M1141" s="63"/>
      <c r="N1141" s="64" t="s">
        <v>1775</v>
      </c>
      <c r="O1141" s="65" t="s">
        <v>1774</v>
      </c>
      <c r="P1141" s="64" t="s">
        <v>1810</v>
      </c>
      <c r="Q1141" s="64" t="s">
        <v>1811</v>
      </c>
      <c r="R1141" s="66">
        <v>45473.5</v>
      </c>
      <c r="S1141" s="64" t="s">
        <v>2190</v>
      </c>
      <c r="T1141" s="66">
        <v>45681.504166666666</v>
      </c>
    </row>
    <row r="1142" spans="1:20" ht="16.8" x14ac:dyDescent="0.25">
      <c r="A1142" s="64" t="s">
        <v>7125</v>
      </c>
      <c r="B1142" s="64" t="s">
        <v>7126</v>
      </c>
      <c r="C1142" s="64" t="s">
        <v>7127</v>
      </c>
      <c r="D1142" s="64" t="s">
        <v>7128</v>
      </c>
      <c r="E1142" s="64" t="s">
        <v>7129</v>
      </c>
      <c r="F1142" s="64" t="s">
        <v>1771</v>
      </c>
      <c r="G1142" s="64" t="s">
        <v>29</v>
      </c>
      <c r="H1142" s="64" t="s">
        <v>1661</v>
      </c>
      <c r="I1142" s="64" t="s">
        <v>1772</v>
      </c>
      <c r="J1142" s="64" t="s">
        <v>1786</v>
      </c>
      <c r="K1142" s="64" t="s">
        <v>1776</v>
      </c>
      <c r="L1142" s="63"/>
      <c r="M1142" s="64" t="s">
        <v>2155</v>
      </c>
      <c r="N1142" s="64" t="s">
        <v>1775</v>
      </c>
      <c r="O1142" s="65" t="s">
        <v>1776</v>
      </c>
      <c r="P1142" s="64" t="s">
        <v>7130</v>
      </c>
      <c r="Q1142" s="64" t="s">
        <v>1788</v>
      </c>
      <c r="R1142" s="66">
        <v>45538.589583333334</v>
      </c>
      <c r="S1142" s="64" t="s">
        <v>1788</v>
      </c>
      <c r="T1142" s="66">
        <v>45538.590277777774</v>
      </c>
    </row>
    <row r="1143" spans="1:20" ht="16.8" x14ac:dyDescent="0.25">
      <c r="A1143" s="64" t="s">
        <v>7131</v>
      </c>
      <c r="B1143" s="64" t="s">
        <v>7132</v>
      </c>
      <c r="C1143" s="64" t="s">
        <v>7133</v>
      </c>
      <c r="D1143" s="64" t="s">
        <v>7134</v>
      </c>
      <c r="E1143" s="64" t="s">
        <v>7135</v>
      </c>
      <c r="F1143" s="64" t="s">
        <v>1794</v>
      </c>
      <c r="G1143" s="64" t="s">
        <v>60</v>
      </c>
      <c r="H1143" s="64" t="s">
        <v>1662</v>
      </c>
      <c r="I1143" s="64" t="s">
        <v>1795</v>
      </c>
      <c r="J1143" s="64" t="s">
        <v>1786</v>
      </c>
      <c r="K1143" s="64" t="s">
        <v>1776</v>
      </c>
      <c r="L1143" s="64" t="s">
        <v>60</v>
      </c>
      <c r="M1143" s="63"/>
      <c r="N1143" s="64" t="s">
        <v>1775</v>
      </c>
      <c r="O1143" s="65" t="s">
        <v>1776</v>
      </c>
      <c r="P1143" s="64" t="s">
        <v>1810</v>
      </c>
      <c r="Q1143" s="64" t="s">
        <v>1975</v>
      </c>
      <c r="R1143" s="66">
        <v>45610.486111111109</v>
      </c>
      <c r="S1143" s="64" t="s">
        <v>1779</v>
      </c>
      <c r="T1143" s="66">
        <v>45986.334027777775</v>
      </c>
    </row>
    <row r="1144" spans="1:20" ht="16.8" x14ac:dyDescent="0.25">
      <c r="A1144" s="64" t="s">
        <v>7137</v>
      </c>
      <c r="B1144" s="64" t="s">
        <v>665</v>
      </c>
      <c r="C1144" s="64" t="s">
        <v>7138</v>
      </c>
      <c r="D1144" s="64" t="s">
        <v>7139</v>
      </c>
      <c r="E1144" s="64" t="s">
        <v>7140</v>
      </c>
      <c r="F1144" s="64" t="s">
        <v>1856</v>
      </c>
      <c r="G1144" s="64" t="s">
        <v>60</v>
      </c>
      <c r="H1144" s="64" t="s">
        <v>1662</v>
      </c>
      <c r="I1144" s="64" t="s">
        <v>1772</v>
      </c>
      <c r="J1144" s="64" t="s">
        <v>1786</v>
      </c>
      <c r="K1144" s="64" t="s">
        <v>1774</v>
      </c>
      <c r="L1144" s="64" t="s">
        <v>60</v>
      </c>
      <c r="M1144" s="63"/>
      <c r="N1144" s="64" t="s">
        <v>1775</v>
      </c>
      <c r="O1144" s="65" t="s">
        <v>1774</v>
      </c>
      <c r="P1144" s="64" t="s">
        <v>1810</v>
      </c>
      <c r="Q1144" s="64" t="s">
        <v>1811</v>
      </c>
      <c r="R1144" s="66">
        <v>45473.5</v>
      </c>
      <c r="S1144" s="64" t="s">
        <v>1779</v>
      </c>
      <c r="T1144" s="66">
        <v>45919.860416666663</v>
      </c>
    </row>
    <row r="1145" spans="1:20" ht="16.8" x14ac:dyDescent="0.25">
      <c r="A1145" s="64" t="s">
        <v>7141</v>
      </c>
      <c r="B1145" s="64" t="s">
        <v>7142</v>
      </c>
      <c r="C1145" s="64" t="s">
        <v>7143</v>
      </c>
      <c r="D1145" s="64" t="s">
        <v>7144</v>
      </c>
      <c r="E1145" s="64" t="s">
        <v>7145</v>
      </c>
      <c r="F1145" s="64" t="s">
        <v>1876</v>
      </c>
      <c r="G1145" s="64" t="s">
        <v>60</v>
      </c>
      <c r="H1145" s="64" t="s">
        <v>1662</v>
      </c>
      <c r="I1145" s="64" t="s">
        <v>1795</v>
      </c>
      <c r="J1145" s="64" t="s">
        <v>1786</v>
      </c>
      <c r="K1145" s="64" t="s">
        <v>1774</v>
      </c>
      <c r="L1145" s="64" t="s">
        <v>60</v>
      </c>
      <c r="M1145" s="63"/>
      <c r="N1145" s="64" t="s">
        <v>1775</v>
      </c>
      <c r="O1145" s="65" t="s">
        <v>1774</v>
      </c>
      <c r="P1145" s="64" t="s">
        <v>1810</v>
      </c>
      <c r="Q1145" s="64" t="s">
        <v>1975</v>
      </c>
      <c r="R1145" s="66">
        <v>45610.486805555556</v>
      </c>
      <c r="S1145" s="64" t="s">
        <v>1837</v>
      </c>
      <c r="T1145" s="66">
        <v>45919.802083333328</v>
      </c>
    </row>
    <row r="1146" spans="1:20" ht="16.8" x14ac:dyDescent="0.25">
      <c r="A1146" s="64" t="s">
        <v>7146</v>
      </c>
      <c r="B1146" s="64" t="s">
        <v>7147</v>
      </c>
      <c r="C1146" s="64" t="s">
        <v>7148</v>
      </c>
      <c r="D1146" s="64" t="s">
        <v>7149</v>
      </c>
      <c r="E1146" s="64" t="s">
        <v>7150</v>
      </c>
      <c r="F1146" s="64" t="s">
        <v>1794</v>
      </c>
      <c r="G1146" s="64" t="s">
        <v>60</v>
      </c>
      <c r="H1146" s="64" t="s">
        <v>1662</v>
      </c>
      <c r="I1146" s="64" t="s">
        <v>1795</v>
      </c>
      <c r="J1146" s="64" t="s">
        <v>1786</v>
      </c>
      <c r="K1146" s="64" t="s">
        <v>1776</v>
      </c>
      <c r="L1146" s="63"/>
      <c r="M1146" s="64" t="s">
        <v>2155</v>
      </c>
      <c r="N1146" s="64" t="s">
        <v>1775</v>
      </c>
      <c r="O1146" s="65" t="s">
        <v>1776</v>
      </c>
      <c r="P1146" s="64" t="s">
        <v>7136</v>
      </c>
      <c r="Q1146" s="64" t="s">
        <v>1975</v>
      </c>
      <c r="R1146" s="66">
        <v>45610.485416666663</v>
      </c>
      <c r="S1146" s="63"/>
      <c r="T1146" s="66">
        <v>45667.485416666663</v>
      </c>
    </row>
    <row r="1147" spans="1:20" ht="16.8" x14ac:dyDescent="0.25">
      <c r="A1147" s="64" t="s">
        <v>7151</v>
      </c>
      <c r="B1147" s="64" t="s">
        <v>7152</v>
      </c>
      <c r="C1147" s="64" t="s">
        <v>7153</v>
      </c>
      <c r="D1147" s="64" t="s">
        <v>7154</v>
      </c>
      <c r="E1147" s="64" t="s">
        <v>7155</v>
      </c>
      <c r="F1147" s="64" t="s">
        <v>1794</v>
      </c>
      <c r="G1147" s="64" t="s">
        <v>60</v>
      </c>
      <c r="H1147" s="64" t="s">
        <v>1662</v>
      </c>
      <c r="I1147" s="64" t="s">
        <v>1795</v>
      </c>
      <c r="J1147" s="64" t="s">
        <v>1786</v>
      </c>
      <c r="K1147" s="64" t="s">
        <v>1774</v>
      </c>
      <c r="L1147" s="64" t="s">
        <v>60</v>
      </c>
      <c r="M1147" s="63"/>
      <c r="N1147" s="64" t="s">
        <v>1775</v>
      </c>
      <c r="O1147" s="65" t="s">
        <v>1774</v>
      </c>
      <c r="P1147" s="64" t="s">
        <v>1810</v>
      </c>
      <c r="Q1147" s="64" t="s">
        <v>1975</v>
      </c>
      <c r="R1147" s="66">
        <v>45610.486805555556</v>
      </c>
      <c r="S1147" s="64" t="s">
        <v>1779</v>
      </c>
      <c r="T1147" s="66">
        <v>45919.860416666663</v>
      </c>
    </row>
    <row r="1148" spans="1:20" ht="16.8" x14ac:dyDescent="0.25">
      <c r="A1148" s="64" t="s">
        <v>7156</v>
      </c>
      <c r="B1148" s="64" t="s">
        <v>7157</v>
      </c>
      <c r="C1148" s="64" t="s">
        <v>7158</v>
      </c>
      <c r="D1148" s="64" t="s">
        <v>7159</v>
      </c>
      <c r="E1148" s="64" t="s">
        <v>7160</v>
      </c>
      <c r="F1148" s="64" t="s">
        <v>1849</v>
      </c>
      <c r="G1148" s="64" t="s">
        <v>60</v>
      </c>
      <c r="H1148" s="64" t="s">
        <v>1662</v>
      </c>
      <c r="I1148" s="64" t="s">
        <v>1795</v>
      </c>
      <c r="J1148" s="64" t="s">
        <v>1786</v>
      </c>
      <c r="K1148" s="64" t="s">
        <v>1774</v>
      </c>
      <c r="L1148" s="64" t="s">
        <v>60</v>
      </c>
      <c r="M1148" s="63"/>
      <c r="N1148" s="64" t="s">
        <v>1775</v>
      </c>
      <c r="O1148" s="65" t="s">
        <v>1774</v>
      </c>
      <c r="P1148" s="64" t="s">
        <v>1810</v>
      </c>
      <c r="Q1148" s="64" t="s">
        <v>1975</v>
      </c>
      <c r="R1148" s="66">
        <v>45610.484722222223</v>
      </c>
      <c r="S1148" s="64" t="s">
        <v>1837</v>
      </c>
      <c r="T1148" s="66">
        <v>45919.811805555553</v>
      </c>
    </row>
    <row r="1149" spans="1:20" ht="16.8" x14ac:dyDescent="0.25">
      <c r="A1149" s="64" t="s">
        <v>7161</v>
      </c>
      <c r="B1149" s="64" t="s">
        <v>666</v>
      </c>
      <c r="C1149" s="64" t="s">
        <v>7162</v>
      </c>
      <c r="D1149" s="64" t="s">
        <v>7163</v>
      </c>
      <c r="E1149" s="64" t="s">
        <v>7164</v>
      </c>
      <c r="F1149" s="64" t="s">
        <v>1794</v>
      </c>
      <c r="G1149" s="64" t="s">
        <v>60</v>
      </c>
      <c r="H1149" s="64" t="s">
        <v>1662</v>
      </c>
      <c r="I1149" s="64" t="s">
        <v>1795</v>
      </c>
      <c r="J1149" s="64" t="s">
        <v>1786</v>
      </c>
      <c r="K1149" s="64" t="s">
        <v>1774</v>
      </c>
      <c r="L1149" s="64" t="s">
        <v>60</v>
      </c>
      <c r="M1149" s="63"/>
      <c r="N1149" s="64" t="s">
        <v>1775</v>
      </c>
      <c r="O1149" s="65" t="s">
        <v>1774</v>
      </c>
      <c r="P1149" s="64" t="s">
        <v>1810</v>
      </c>
      <c r="Q1149" s="64" t="s">
        <v>1975</v>
      </c>
      <c r="R1149" s="66">
        <v>45610.486111111109</v>
      </c>
      <c r="S1149" s="64" t="s">
        <v>1779</v>
      </c>
      <c r="T1149" s="66">
        <v>45919.861111111109</v>
      </c>
    </row>
    <row r="1150" spans="1:20" ht="16.8" x14ac:dyDescent="0.25">
      <c r="A1150" s="64" t="s">
        <v>7165</v>
      </c>
      <c r="B1150" s="64" t="s">
        <v>667</v>
      </c>
      <c r="C1150" s="64" t="s">
        <v>7166</v>
      </c>
      <c r="D1150" s="64" t="s">
        <v>7167</v>
      </c>
      <c r="E1150" s="64" t="s">
        <v>7168</v>
      </c>
      <c r="F1150" s="64" t="s">
        <v>1849</v>
      </c>
      <c r="G1150" s="64" t="s">
        <v>60</v>
      </c>
      <c r="H1150" s="64" t="s">
        <v>1663</v>
      </c>
      <c r="I1150" s="64" t="s">
        <v>1795</v>
      </c>
      <c r="J1150" s="64" t="s">
        <v>1786</v>
      </c>
      <c r="K1150" s="64" t="s">
        <v>1774</v>
      </c>
      <c r="L1150" s="64" t="s">
        <v>60</v>
      </c>
      <c r="M1150" s="63"/>
      <c r="N1150" s="64" t="s">
        <v>1775</v>
      </c>
      <c r="O1150" s="65" t="s">
        <v>1774</v>
      </c>
      <c r="P1150" s="64" t="s">
        <v>7169</v>
      </c>
      <c r="Q1150" s="64" t="s">
        <v>1827</v>
      </c>
      <c r="R1150" s="66">
        <v>45862.80972222222</v>
      </c>
      <c r="S1150" s="64" t="s">
        <v>1779</v>
      </c>
      <c r="T1150" s="66">
        <v>45919.861111111109</v>
      </c>
    </row>
    <row r="1151" spans="1:20" ht="16.8" x14ac:dyDescent="0.25">
      <c r="A1151" s="64" t="s">
        <v>7170</v>
      </c>
      <c r="B1151" s="64" t="s">
        <v>7171</v>
      </c>
      <c r="C1151" s="64" t="s">
        <v>7172</v>
      </c>
      <c r="D1151" s="64" t="s">
        <v>7173</v>
      </c>
      <c r="E1151" s="64" t="s">
        <v>7174</v>
      </c>
      <c r="F1151" s="64" t="s">
        <v>1849</v>
      </c>
      <c r="G1151" s="64" t="s">
        <v>45</v>
      </c>
      <c r="H1151" s="64" t="s">
        <v>1662</v>
      </c>
      <c r="I1151" s="64" t="s">
        <v>1795</v>
      </c>
      <c r="J1151" s="64" t="s">
        <v>1786</v>
      </c>
      <c r="K1151" s="64" t="s">
        <v>1776</v>
      </c>
      <c r="L1151" s="64" t="s">
        <v>45</v>
      </c>
      <c r="M1151" s="63"/>
      <c r="N1151" s="64" t="s">
        <v>1775</v>
      </c>
      <c r="O1151" s="65" t="s">
        <v>1776</v>
      </c>
      <c r="P1151" s="64" t="s">
        <v>1810</v>
      </c>
      <c r="Q1151" s="64" t="s">
        <v>1975</v>
      </c>
      <c r="R1151" s="66">
        <v>45610.485416666663</v>
      </c>
      <c r="S1151" s="64" t="s">
        <v>1837</v>
      </c>
      <c r="T1151" s="66">
        <v>45903.674305555556</v>
      </c>
    </row>
    <row r="1152" spans="1:20" ht="16.8" x14ac:dyDescent="0.25">
      <c r="A1152" s="64" t="s">
        <v>7175</v>
      </c>
      <c r="B1152" s="64" t="s">
        <v>668</v>
      </c>
      <c r="C1152" s="64" t="s">
        <v>7176</v>
      </c>
      <c r="D1152" s="64" t="s">
        <v>7177</v>
      </c>
      <c r="E1152" s="64" t="s">
        <v>7178</v>
      </c>
      <c r="F1152" s="64" t="s">
        <v>1876</v>
      </c>
      <c r="G1152" s="64" t="s">
        <v>60</v>
      </c>
      <c r="H1152" s="64" t="s">
        <v>1662</v>
      </c>
      <c r="I1152" s="64" t="s">
        <v>1795</v>
      </c>
      <c r="J1152" s="64" t="s">
        <v>1786</v>
      </c>
      <c r="K1152" s="64" t="s">
        <v>1774</v>
      </c>
      <c r="L1152" s="64" t="s">
        <v>60</v>
      </c>
      <c r="M1152" s="63"/>
      <c r="N1152" s="64" t="s">
        <v>1775</v>
      </c>
      <c r="O1152" s="65" t="s">
        <v>1774</v>
      </c>
      <c r="P1152" s="64" t="s">
        <v>1810</v>
      </c>
      <c r="Q1152" s="64" t="s">
        <v>1975</v>
      </c>
      <c r="R1152" s="66">
        <v>45610.484027777777</v>
      </c>
      <c r="S1152" s="64" t="s">
        <v>1779</v>
      </c>
      <c r="T1152" s="66">
        <v>45919.861111111109</v>
      </c>
    </row>
    <row r="1153" spans="1:20" ht="16.8" x14ac:dyDescent="0.25">
      <c r="A1153" s="64" t="s">
        <v>7179</v>
      </c>
      <c r="B1153" s="64" t="s">
        <v>669</v>
      </c>
      <c r="C1153" s="64" t="s">
        <v>3664</v>
      </c>
      <c r="D1153" s="64" t="s">
        <v>3665</v>
      </c>
      <c r="E1153" s="64" t="s">
        <v>3666</v>
      </c>
      <c r="F1153" s="64" t="s">
        <v>2969</v>
      </c>
      <c r="G1153" s="64" t="s">
        <v>60</v>
      </c>
      <c r="H1153" s="64" t="s">
        <v>1662</v>
      </c>
      <c r="I1153" s="64" t="s">
        <v>1772</v>
      </c>
      <c r="J1153" s="64" t="s">
        <v>1786</v>
      </c>
      <c r="K1153" s="64" t="s">
        <v>1774</v>
      </c>
      <c r="L1153" s="64" t="s">
        <v>60</v>
      </c>
      <c r="M1153" s="63"/>
      <c r="N1153" s="64" t="s">
        <v>1775</v>
      </c>
      <c r="O1153" s="65" t="s">
        <v>1774</v>
      </c>
      <c r="P1153" s="64" t="s">
        <v>7180</v>
      </c>
      <c r="Q1153" s="64" t="s">
        <v>1788</v>
      </c>
      <c r="R1153" s="66">
        <v>45799.354166666664</v>
      </c>
      <c r="S1153" s="64" t="s">
        <v>1837</v>
      </c>
      <c r="T1153" s="66">
        <v>45919.813194444439</v>
      </c>
    </row>
    <row r="1154" spans="1:20" ht="16.8" x14ac:dyDescent="0.25">
      <c r="A1154" s="64" t="s">
        <v>7181</v>
      </c>
      <c r="B1154" s="64" t="s">
        <v>670</v>
      </c>
      <c r="C1154" s="64" t="s">
        <v>7182</v>
      </c>
      <c r="D1154" s="64" t="s">
        <v>7183</v>
      </c>
      <c r="E1154" s="64" t="s">
        <v>7184</v>
      </c>
      <c r="F1154" s="64" t="s">
        <v>1794</v>
      </c>
      <c r="G1154" s="64" t="s">
        <v>60</v>
      </c>
      <c r="H1154" s="64" t="s">
        <v>1662</v>
      </c>
      <c r="I1154" s="64" t="s">
        <v>1795</v>
      </c>
      <c r="J1154" s="64" t="s">
        <v>1786</v>
      </c>
      <c r="K1154" s="64" t="s">
        <v>1774</v>
      </c>
      <c r="L1154" s="64" t="s">
        <v>60</v>
      </c>
      <c r="M1154" s="63"/>
      <c r="N1154" s="64" t="s">
        <v>1775</v>
      </c>
      <c r="O1154" s="65" t="s">
        <v>1774</v>
      </c>
      <c r="P1154" s="64" t="s">
        <v>1810</v>
      </c>
      <c r="Q1154" s="64" t="s">
        <v>1975</v>
      </c>
      <c r="R1154" s="66">
        <v>45610.485416666663</v>
      </c>
      <c r="S1154" s="64" t="s">
        <v>1837</v>
      </c>
      <c r="T1154" s="66">
        <v>45919.808333333334</v>
      </c>
    </row>
    <row r="1155" spans="1:20" ht="16.8" x14ac:dyDescent="0.25">
      <c r="A1155" s="64" t="s">
        <v>7185</v>
      </c>
      <c r="B1155" s="64" t="s">
        <v>7186</v>
      </c>
      <c r="C1155" s="64" t="s">
        <v>7187</v>
      </c>
      <c r="D1155" s="64" t="s">
        <v>7188</v>
      </c>
      <c r="E1155" s="64" t="s">
        <v>7189</v>
      </c>
      <c r="F1155" s="64" t="s">
        <v>4306</v>
      </c>
      <c r="G1155" s="64" t="s">
        <v>64</v>
      </c>
      <c r="H1155" s="64" t="s">
        <v>1731</v>
      </c>
      <c r="I1155" s="64" t="s">
        <v>1772</v>
      </c>
      <c r="J1155" s="64" t="s">
        <v>1786</v>
      </c>
      <c r="K1155" s="64" t="s">
        <v>1774</v>
      </c>
      <c r="L1155" s="64" t="s">
        <v>64</v>
      </c>
      <c r="M1155" s="63"/>
      <c r="N1155" s="64" t="s">
        <v>1775</v>
      </c>
      <c r="O1155" s="65" t="s">
        <v>1774</v>
      </c>
      <c r="P1155" s="64" t="s">
        <v>1810</v>
      </c>
      <c r="Q1155" s="64" t="s">
        <v>1811</v>
      </c>
      <c r="R1155" s="66">
        <v>45473.5</v>
      </c>
      <c r="S1155" s="64" t="s">
        <v>1837</v>
      </c>
      <c r="T1155" s="66">
        <v>45946.586111111108</v>
      </c>
    </row>
    <row r="1156" spans="1:20" ht="16.8" x14ac:dyDescent="0.25">
      <c r="A1156" s="64" t="s">
        <v>7190</v>
      </c>
      <c r="B1156" s="64" t="s">
        <v>7191</v>
      </c>
      <c r="C1156" s="64" t="s">
        <v>7192</v>
      </c>
      <c r="D1156" s="64" t="s">
        <v>7193</v>
      </c>
      <c r="E1156" s="64" t="s">
        <v>7194</v>
      </c>
      <c r="F1156" s="64" t="s">
        <v>4026</v>
      </c>
      <c r="G1156" s="64" t="s">
        <v>58</v>
      </c>
      <c r="H1156" s="63"/>
      <c r="I1156" s="64" t="s">
        <v>1772</v>
      </c>
      <c r="J1156" s="64" t="s">
        <v>1786</v>
      </c>
      <c r="K1156" s="64" t="s">
        <v>1776</v>
      </c>
      <c r="L1156" s="63"/>
      <c r="M1156" s="64" t="s">
        <v>2155</v>
      </c>
      <c r="N1156" s="64" t="s">
        <v>1775</v>
      </c>
      <c r="O1156" s="65" t="s">
        <v>1776</v>
      </c>
      <c r="P1156" s="63"/>
      <c r="Q1156" s="64" t="s">
        <v>1811</v>
      </c>
      <c r="R1156" s="66">
        <v>45473.5</v>
      </c>
      <c r="S1156" s="64" t="s">
        <v>1811</v>
      </c>
      <c r="T1156" s="66">
        <v>45674.49722222222</v>
      </c>
    </row>
    <row r="1157" spans="1:20" ht="16.8" x14ac:dyDescent="0.25">
      <c r="A1157" s="64" t="s">
        <v>7195</v>
      </c>
      <c r="B1157" s="64" t="s">
        <v>671</v>
      </c>
      <c r="C1157" s="64" t="s">
        <v>7196</v>
      </c>
      <c r="D1157" s="64" t="s">
        <v>7197</v>
      </c>
      <c r="E1157" s="64" t="s">
        <v>7198</v>
      </c>
      <c r="F1157" s="64" t="s">
        <v>1785</v>
      </c>
      <c r="G1157" s="64" t="s">
        <v>11</v>
      </c>
      <c r="H1157" s="64" t="s">
        <v>1614</v>
      </c>
      <c r="I1157" s="64" t="s">
        <v>1772</v>
      </c>
      <c r="J1157" s="64" t="s">
        <v>1786</v>
      </c>
      <c r="K1157" s="64" t="s">
        <v>1774</v>
      </c>
      <c r="L1157" s="64" t="s">
        <v>11</v>
      </c>
      <c r="M1157" s="63"/>
      <c r="N1157" s="64" t="s">
        <v>1775</v>
      </c>
      <c r="O1157" s="65" t="s">
        <v>1774</v>
      </c>
      <c r="P1157" s="64" t="s">
        <v>7199</v>
      </c>
      <c r="Q1157" s="64" t="s">
        <v>1827</v>
      </c>
      <c r="R1157" s="66">
        <v>45950.635416666664</v>
      </c>
      <c r="S1157" s="64" t="s">
        <v>2190</v>
      </c>
      <c r="T1157" s="66">
        <v>46002.494444444441</v>
      </c>
    </row>
    <row r="1158" spans="1:20" ht="16.8" x14ac:dyDescent="0.25">
      <c r="A1158" s="64" t="s">
        <v>7200</v>
      </c>
      <c r="B1158" s="64" t="s">
        <v>672</v>
      </c>
      <c r="C1158" s="64" t="s">
        <v>7201</v>
      </c>
      <c r="D1158" s="64" t="s">
        <v>7202</v>
      </c>
      <c r="E1158" s="64" t="s">
        <v>7203</v>
      </c>
      <c r="F1158" s="64" t="s">
        <v>1785</v>
      </c>
      <c r="G1158" s="64" t="s">
        <v>11</v>
      </c>
      <c r="H1158" s="64" t="s">
        <v>1614</v>
      </c>
      <c r="I1158" s="64" t="s">
        <v>1772</v>
      </c>
      <c r="J1158" s="64" t="s">
        <v>1786</v>
      </c>
      <c r="K1158" s="64" t="s">
        <v>1774</v>
      </c>
      <c r="L1158" s="64" t="s">
        <v>11</v>
      </c>
      <c r="M1158" s="63"/>
      <c r="N1158" s="64" t="s">
        <v>1775</v>
      </c>
      <c r="O1158" s="65" t="s">
        <v>1774</v>
      </c>
      <c r="P1158" s="64" t="s">
        <v>1810</v>
      </c>
      <c r="Q1158" s="64" t="s">
        <v>1811</v>
      </c>
      <c r="R1158" s="66">
        <v>45473.5</v>
      </c>
      <c r="S1158" s="64" t="s">
        <v>2190</v>
      </c>
      <c r="T1158" s="66">
        <v>45681.506944444445</v>
      </c>
    </row>
    <row r="1159" spans="1:20" ht="16.8" x14ac:dyDescent="0.25">
      <c r="A1159" s="64" t="s">
        <v>7204</v>
      </c>
      <c r="B1159" s="64" t="s">
        <v>7205</v>
      </c>
      <c r="C1159" s="64" t="s">
        <v>7206</v>
      </c>
      <c r="D1159" s="64" t="s">
        <v>7207</v>
      </c>
      <c r="E1159" s="64" t="s">
        <v>7208</v>
      </c>
      <c r="F1159" s="64" t="s">
        <v>7209</v>
      </c>
      <c r="G1159" s="64" t="s">
        <v>40</v>
      </c>
      <c r="H1159" s="64" t="s">
        <v>1633</v>
      </c>
      <c r="I1159" s="64" t="s">
        <v>1795</v>
      </c>
      <c r="J1159" s="64" t="s">
        <v>1786</v>
      </c>
      <c r="K1159" s="64" t="s">
        <v>1776</v>
      </c>
      <c r="L1159" s="64" t="s">
        <v>40</v>
      </c>
      <c r="M1159" s="63"/>
      <c r="N1159" s="64" t="s">
        <v>1775</v>
      </c>
      <c r="O1159" s="65" t="s">
        <v>1776</v>
      </c>
      <c r="P1159" s="64" t="s">
        <v>1810</v>
      </c>
      <c r="Q1159" s="64" t="s">
        <v>1811</v>
      </c>
      <c r="R1159" s="66">
        <v>45473.5</v>
      </c>
      <c r="S1159" s="64" t="s">
        <v>1779</v>
      </c>
      <c r="T1159" s="66">
        <v>46083.611111111109</v>
      </c>
    </row>
    <row r="1160" spans="1:20" ht="16.8" x14ac:dyDescent="0.25">
      <c r="A1160" s="64" t="s">
        <v>7210</v>
      </c>
      <c r="B1160" s="64" t="s">
        <v>7211</v>
      </c>
      <c r="C1160" s="64" t="s">
        <v>7212</v>
      </c>
      <c r="D1160" s="64" t="s">
        <v>7213</v>
      </c>
      <c r="E1160" s="64" t="s">
        <v>7214</v>
      </c>
      <c r="F1160" s="64" t="s">
        <v>1785</v>
      </c>
      <c r="G1160" s="64" t="s">
        <v>40</v>
      </c>
      <c r="H1160" s="64" t="s">
        <v>1633</v>
      </c>
      <c r="I1160" s="64" t="s">
        <v>1772</v>
      </c>
      <c r="J1160" s="64" t="s">
        <v>1786</v>
      </c>
      <c r="K1160" s="64" t="s">
        <v>1774</v>
      </c>
      <c r="L1160" s="64" t="s">
        <v>40</v>
      </c>
      <c r="M1160" s="63"/>
      <c r="N1160" s="64" t="s">
        <v>1775</v>
      </c>
      <c r="O1160" s="65" t="s">
        <v>1774</v>
      </c>
      <c r="P1160" s="64" t="s">
        <v>1810</v>
      </c>
      <c r="Q1160" s="64" t="s">
        <v>1811</v>
      </c>
      <c r="R1160" s="66">
        <v>45473.5</v>
      </c>
      <c r="S1160" s="64" t="s">
        <v>2190</v>
      </c>
      <c r="T1160" s="66">
        <v>45681.507638888885</v>
      </c>
    </row>
    <row r="1161" spans="1:20" ht="16.8" x14ac:dyDescent="0.25">
      <c r="A1161" s="64" t="s">
        <v>7215</v>
      </c>
      <c r="B1161" s="64" t="s">
        <v>7216</v>
      </c>
      <c r="C1161" s="64" t="s">
        <v>7217</v>
      </c>
      <c r="D1161" s="64" t="s">
        <v>7218</v>
      </c>
      <c r="E1161" s="64" t="s">
        <v>7219</v>
      </c>
      <c r="F1161" s="64" t="s">
        <v>7220</v>
      </c>
      <c r="G1161" s="64" t="s">
        <v>40</v>
      </c>
      <c r="H1161" s="64" t="s">
        <v>1633</v>
      </c>
      <c r="I1161" s="64" t="s">
        <v>1795</v>
      </c>
      <c r="J1161" s="64" t="s">
        <v>1786</v>
      </c>
      <c r="K1161" s="64" t="s">
        <v>1774</v>
      </c>
      <c r="L1161" s="64" t="s">
        <v>40</v>
      </c>
      <c r="M1161" s="63"/>
      <c r="N1161" s="64" t="s">
        <v>1775</v>
      </c>
      <c r="O1161" s="65" t="s">
        <v>1774</v>
      </c>
      <c r="P1161" s="64" t="s">
        <v>1810</v>
      </c>
      <c r="Q1161" s="64" t="s">
        <v>1811</v>
      </c>
      <c r="R1161" s="66">
        <v>45473.5</v>
      </c>
      <c r="S1161" s="64" t="s">
        <v>7218</v>
      </c>
      <c r="T1161" s="66">
        <v>45685.795138888891</v>
      </c>
    </row>
    <row r="1162" spans="1:20" ht="16.8" x14ac:dyDescent="0.25">
      <c r="A1162" s="64" t="s">
        <v>7221</v>
      </c>
      <c r="B1162" s="64" t="s">
        <v>7222</v>
      </c>
      <c r="C1162" s="64" t="s">
        <v>7223</v>
      </c>
      <c r="D1162" s="64" t="s">
        <v>7224</v>
      </c>
      <c r="E1162" s="64" t="s">
        <v>7225</v>
      </c>
      <c r="F1162" s="64" t="s">
        <v>7209</v>
      </c>
      <c r="G1162" s="64" t="s">
        <v>40</v>
      </c>
      <c r="H1162" s="64" t="s">
        <v>1633</v>
      </c>
      <c r="I1162" s="64" t="s">
        <v>1795</v>
      </c>
      <c r="J1162" s="64" t="s">
        <v>1786</v>
      </c>
      <c r="K1162" s="64" t="s">
        <v>1776</v>
      </c>
      <c r="L1162" s="63"/>
      <c r="M1162" s="64" t="s">
        <v>2155</v>
      </c>
      <c r="N1162" s="64" t="s">
        <v>1775</v>
      </c>
      <c r="O1162" s="65" t="s">
        <v>1776</v>
      </c>
      <c r="P1162" s="64" t="s">
        <v>7226</v>
      </c>
      <c r="Q1162" s="64" t="s">
        <v>1827</v>
      </c>
      <c r="R1162" s="66">
        <v>45507.625694444439</v>
      </c>
      <c r="S1162" s="63"/>
      <c r="T1162" s="66">
        <v>45598.375</v>
      </c>
    </row>
    <row r="1163" spans="1:20" ht="16.8" x14ac:dyDescent="0.25">
      <c r="A1163" s="64" t="s">
        <v>7227</v>
      </c>
      <c r="B1163" s="64" t="s">
        <v>7228</v>
      </c>
      <c r="C1163" s="64" t="s">
        <v>7229</v>
      </c>
      <c r="D1163" s="64" t="s">
        <v>7230</v>
      </c>
      <c r="E1163" s="64" t="s">
        <v>7231</v>
      </c>
      <c r="F1163" s="64" t="s">
        <v>3957</v>
      </c>
      <c r="G1163" s="64" t="s">
        <v>40</v>
      </c>
      <c r="H1163" s="64" t="s">
        <v>1633</v>
      </c>
      <c r="I1163" s="64" t="s">
        <v>1795</v>
      </c>
      <c r="J1163" s="64" t="s">
        <v>1786</v>
      </c>
      <c r="K1163" s="64" t="s">
        <v>1774</v>
      </c>
      <c r="L1163" s="64" t="s">
        <v>40</v>
      </c>
      <c r="M1163" s="63"/>
      <c r="N1163" s="64" t="s">
        <v>1775</v>
      </c>
      <c r="O1163" s="65" t="s">
        <v>1774</v>
      </c>
      <c r="P1163" s="64" t="s">
        <v>1810</v>
      </c>
      <c r="Q1163" s="64" t="s">
        <v>1811</v>
      </c>
      <c r="R1163" s="66">
        <v>45473.5</v>
      </c>
      <c r="S1163" s="64" t="s">
        <v>2190</v>
      </c>
      <c r="T1163" s="66">
        <v>45681.508333333331</v>
      </c>
    </row>
    <row r="1164" spans="1:20" ht="16.8" x14ac:dyDescent="0.25">
      <c r="A1164" s="64" t="s">
        <v>7232</v>
      </c>
      <c r="B1164" s="64" t="s">
        <v>7233</v>
      </c>
      <c r="C1164" s="64" t="s">
        <v>7234</v>
      </c>
      <c r="D1164" s="64" t="s">
        <v>7235</v>
      </c>
      <c r="E1164" s="64" t="s">
        <v>7236</v>
      </c>
      <c r="F1164" s="64" t="s">
        <v>3957</v>
      </c>
      <c r="G1164" s="64" t="s">
        <v>37</v>
      </c>
      <c r="H1164" s="64" t="s">
        <v>7237</v>
      </c>
      <c r="I1164" s="64" t="s">
        <v>1772</v>
      </c>
      <c r="J1164" s="64" t="s">
        <v>1773</v>
      </c>
      <c r="K1164" s="64" t="s">
        <v>1776</v>
      </c>
      <c r="L1164" s="64" t="s">
        <v>37</v>
      </c>
      <c r="M1164" s="63"/>
      <c r="N1164" s="64" t="s">
        <v>1775</v>
      </c>
      <c r="O1164" s="65" t="s">
        <v>1774</v>
      </c>
      <c r="P1164" s="64" t="s">
        <v>7238</v>
      </c>
      <c r="Q1164" s="64" t="s">
        <v>1827</v>
      </c>
      <c r="R1164" s="66">
        <v>45924.432638888888</v>
      </c>
      <c r="S1164" s="64" t="s">
        <v>1779</v>
      </c>
      <c r="T1164" s="66">
        <v>45986.411111111112</v>
      </c>
    </row>
    <row r="1165" spans="1:20" ht="16.8" x14ac:dyDescent="0.25">
      <c r="A1165" s="64" t="s">
        <v>7239</v>
      </c>
      <c r="B1165" s="64" t="s">
        <v>7240</v>
      </c>
      <c r="C1165" s="64" t="s">
        <v>7241</v>
      </c>
      <c r="D1165" s="64" t="s">
        <v>7242</v>
      </c>
      <c r="E1165" s="64" t="s">
        <v>7243</v>
      </c>
      <c r="F1165" s="64" t="s">
        <v>3957</v>
      </c>
      <c r="G1165" s="64" t="s">
        <v>29</v>
      </c>
      <c r="H1165" s="64" t="s">
        <v>1661</v>
      </c>
      <c r="I1165" s="64" t="s">
        <v>1772</v>
      </c>
      <c r="J1165" s="64" t="s">
        <v>1786</v>
      </c>
      <c r="K1165" s="64" t="s">
        <v>1774</v>
      </c>
      <c r="L1165" s="64" t="s">
        <v>29</v>
      </c>
      <c r="M1165" s="63"/>
      <c r="N1165" s="64" t="s">
        <v>1775</v>
      </c>
      <c r="O1165" s="65" t="s">
        <v>1774</v>
      </c>
      <c r="P1165" s="64" t="s">
        <v>1810</v>
      </c>
      <c r="Q1165" s="64" t="s">
        <v>1811</v>
      </c>
      <c r="R1165" s="66">
        <v>45473.5</v>
      </c>
      <c r="S1165" s="64" t="s">
        <v>2190</v>
      </c>
      <c r="T1165" s="66">
        <v>45681.508333333331</v>
      </c>
    </row>
    <row r="1166" spans="1:20" ht="16.8" x14ac:dyDescent="0.25">
      <c r="A1166" s="64" t="s">
        <v>7244</v>
      </c>
      <c r="B1166" s="64" t="s">
        <v>673</v>
      </c>
      <c r="C1166" s="64" t="s">
        <v>7245</v>
      </c>
      <c r="D1166" s="64" t="s">
        <v>7246</v>
      </c>
      <c r="E1166" s="64" t="s">
        <v>7247</v>
      </c>
      <c r="F1166" s="64" t="s">
        <v>3957</v>
      </c>
      <c r="G1166" s="64" t="s">
        <v>29</v>
      </c>
      <c r="H1166" s="64" t="s">
        <v>1661</v>
      </c>
      <c r="I1166" s="64" t="s">
        <v>1772</v>
      </c>
      <c r="J1166" s="64" t="s">
        <v>1786</v>
      </c>
      <c r="K1166" s="64" t="s">
        <v>1774</v>
      </c>
      <c r="L1166" s="64" t="s">
        <v>29</v>
      </c>
      <c r="M1166" s="63"/>
      <c r="N1166" s="64" t="s">
        <v>1775</v>
      </c>
      <c r="O1166" s="65" t="s">
        <v>1774</v>
      </c>
      <c r="P1166" s="64" t="s">
        <v>1810</v>
      </c>
      <c r="Q1166" s="64" t="s">
        <v>1811</v>
      </c>
      <c r="R1166" s="66">
        <v>45473.5</v>
      </c>
      <c r="S1166" s="64" t="s">
        <v>2190</v>
      </c>
      <c r="T1166" s="66">
        <v>45681.508333333331</v>
      </c>
    </row>
    <row r="1167" spans="1:20" ht="16.8" x14ac:dyDescent="0.25">
      <c r="A1167" s="64" t="s">
        <v>7248</v>
      </c>
      <c r="B1167" s="64" t="s">
        <v>675</v>
      </c>
      <c r="C1167" s="64" t="s">
        <v>7249</v>
      </c>
      <c r="D1167" s="64" t="s">
        <v>7250</v>
      </c>
      <c r="E1167" s="64" t="s">
        <v>7251</v>
      </c>
      <c r="F1167" s="64" t="s">
        <v>1771</v>
      </c>
      <c r="G1167" s="64" t="s">
        <v>53</v>
      </c>
      <c r="H1167" s="64" t="s">
        <v>1655</v>
      </c>
      <c r="I1167" s="64" t="s">
        <v>1772</v>
      </c>
      <c r="J1167" s="64" t="s">
        <v>2161</v>
      </c>
      <c r="K1167" s="64" t="s">
        <v>1774</v>
      </c>
      <c r="L1167" s="64" t="s">
        <v>53</v>
      </c>
      <c r="M1167" s="63"/>
      <c r="N1167" s="64" t="s">
        <v>1775</v>
      </c>
      <c r="O1167" s="65" t="s">
        <v>1774</v>
      </c>
      <c r="P1167" s="64" t="s">
        <v>7252</v>
      </c>
      <c r="Q1167" s="64" t="s">
        <v>3831</v>
      </c>
      <c r="R1167" s="66">
        <v>45898.373611111107</v>
      </c>
      <c r="S1167" s="64" t="s">
        <v>3831</v>
      </c>
      <c r="T1167" s="66">
        <v>46028.409027777772</v>
      </c>
    </row>
    <row r="1168" spans="1:20" ht="16.8" x14ac:dyDescent="0.25">
      <c r="A1168" s="64" t="s">
        <v>7253</v>
      </c>
      <c r="B1168" s="64" t="s">
        <v>7254</v>
      </c>
      <c r="C1168" s="64" t="s">
        <v>7255</v>
      </c>
      <c r="D1168" s="64" t="s">
        <v>7256</v>
      </c>
      <c r="E1168" s="64" t="s">
        <v>7257</v>
      </c>
      <c r="F1168" s="64" t="s">
        <v>1771</v>
      </c>
      <c r="G1168" s="64" t="s">
        <v>53</v>
      </c>
      <c r="H1168" s="64" t="s">
        <v>1655</v>
      </c>
      <c r="I1168" s="64" t="s">
        <v>1772</v>
      </c>
      <c r="J1168" s="64" t="s">
        <v>2161</v>
      </c>
      <c r="K1168" s="64" t="s">
        <v>1774</v>
      </c>
      <c r="L1168" s="64" t="s">
        <v>53</v>
      </c>
      <c r="M1168" s="63"/>
      <c r="N1168" s="64" t="s">
        <v>1775</v>
      </c>
      <c r="O1168" s="65" t="s">
        <v>1774</v>
      </c>
      <c r="P1168" s="64" t="s">
        <v>7258</v>
      </c>
      <c r="Q1168" s="64" t="s">
        <v>3831</v>
      </c>
      <c r="R1168" s="66">
        <v>46034.577777777777</v>
      </c>
      <c r="S1168" s="63"/>
      <c r="T1168" s="63"/>
    </row>
    <row r="1169" spans="1:20" ht="16.8" x14ac:dyDescent="0.25">
      <c r="A1169" s="64" t="s">
        <v>7259</v>
      </c>
      <c r="B1169" s="64" t="s">
        <v>676</v>
      </c>
      <c r="C1169" s="64" t="s">
        <v>7260</v>
      </c>
      <c r="D1169" s="64" t="s">
        <v>7261</v>
      </c>
      <c r="E1169" s="64" t="s">
        <v>7262</v>
      </c>
      <c r="F1169" s="64" t="s">
        <v>2322</v>
      </c>
      <c r="G1169" s="64" t="s">
        <v>53</v>
      </c>
      <c r="H1169" s="64" t="s">
        <v>53</v>
      </c>
      <c r="I1169" s="64" t="s">
        <v>1795</v>
      </c>
      <c r="J1169" s="64" t="s">
        <v>2161</v>
      </c>
      <c r="K1169" s="64" t="s">
        <v>1774</v>
      </c>
      <c r="L1169" s="64" t="s">
        <v>53</v>
      </c>
      <c r="M1169" s="63"/>
      <c r="N1169" s="64" t="s">
        <v>1775</v>
      </c>
      <c r="O1169" s="65" t="s">
        <v>1774</v>
      </c>
      <c r="P1169" s="64" t="s">
        <v>1810</v>
      </c>
      <c r="Q1169" s="64" t="s">
        <v>1811</v>
      </c>
      <c r="R1169" s="66">
        <v>45473.5</v>
      </c>
      <c r="S1169" s="64" t="s">
        <v>2190</v>
      </c>
      <c r="T1169" s="66">
        <v>45681.509027777778</v>
      </c>
    </row>
    <row r="1170" spans="1:20" ht="16.8" x14ac:dyDescent="0.25">
      <c r="A1170" s="64" t="s">
        <v>7263</v>
      </c>
      <c r="B1170" s="64" t="s">
        <v>7264</v>
      </c>
      <c r="C1170" s="64" t="s">
        <v>7265</v>
      </c>
      <c r="D1170" s="64" t="s">
        <v>7266</v>
      </c>
      <c r="E1170" s="64" t="s">
        <v>7267</v>
      </c>
      <c r="F1170" s="64" t="s">
        <v>1876</v>
      </c>
      <c r="G1170" s="64" t="s">
        <v>53</v>
      </c>
      <c r="H1170" s="64" t="s">
        <v>1655</v>
      </c>
      <c r="I1170" s="64" t="s">
        <v>1795</v>
      </c>
      <c r="J1170" s="64" t="s">
        <v>2161</v>
      </c>
      <c r="K1170" s="64" t="s">
        <v>1776</v>
      </c>
      <c r="L1170" s="64" t="s">
        <v>53</v>
      </c>
      <c r="M1170" s="63"/>
      <c r="N1170" s="64" t="s">
        <v>1775</v>
      </c>
      <c r="O1170" s="65" t="s">
        <v>1776</v>
      </c>
      <c r="P1170" s="64" t="s">
        <v>7268</v>
      </c>
      <c r="Q1170" s="64" t="s">
        <v>1811</v>
      </c>
      <c r="R1170" s="66">
        <v>45473.5</v>
      </c>
      <c r="S1170" s="64" t="s">
        <v>1837</v>
      </c>
      <c r="T1170" s="66">
        <v>46041.455555555556</v>
      </c>
    </row>
    <row r="1171" spans="1:20" ht="16.8" x14ac:dyDescent="0.25">
      <c r="A1171" s="64" t="s">
        <v>7269</v>
      </c>
      <c r="B1171" s="64" t="s">
        <v>7270</v>
      </c>
      <c r="C1171" s="64" t="s">
        <v>7271</v>
      </c>
      <c r="D1171" s="64" t="s">
        <v>7272</v>
      </c>
      <c r="E1171" s="64" t="s">
        <v>7273</v>
      </c>
      <c r="F1171" s="64" t="s">
        <v>1771</v>
      </c>
      <c r="G1171" s="64" t="s">
        <v>53</v>
      </c>
      <c r="H1171" s="64" t="s">
        <v>53</v>
      </c>
      <c r="I1171" s="64" t="s">
        <v>1772</v>
      </c>
      <c r="J1171" s="64" t="s">
        <v>2161</v>
      </c>
      <c r="K1171" s="64" t="s">
        <v>1776</v>
      </c>
      <c r="L1171" s="64" t="s">
        <v>53</v>
      </c>
      <c r="M1171" s="63"/>
      <c r="N1171" s="64" t="s">
        <v>1775</v>
      </c>
      <c r="O1171" s="65" t="s">
        <v>1776</v>
      </c>
      <c r="P1171" s="64" t="s">
        <v>7274</v>
      </c>
      <c r="Q1171" s="64" t="s">
        <v>1811</v>
      </c>
      <c r="R1171" s="66">
        <v>45473.5</v>
      </c>
      <c r="S1171" s="64" t="s">
        <v>1837</v>
      </c>
      <c r="T1171" s="66">
        <v>46048.583333333328</v>
      </c>
    </row>
    <row r="1172" spans="1:20" ht="16.8" x14ac:dyDescent="0.25">
      <c r="A1172" s="64" t="s">
        <v>7275</v>
      </c>
      <c r="B1172" s="64" t="s">
        <v>674</v>
      </c>
      <c r="C1172" s="64" t="s">
        <v>7276</v>
      </c>
      <c r="D1172" s="64" t="s">
        <v>7277</v>
      </c>
      <c r="E1172" s="64" t="s">
        <v>7278</v>
      </c>
      <c r="F1172" s="64" t="s">
        <v>2969</v>
      </c>
      <c r="G1172" s="64" t="s">
        <v>53</v>
      </c>
      <c r="H1172" s="64" t="s">
        <v>53</v>
      </c>
      <c r="I1172" s="64" t="s">
        <v>1772</v>
      </c>
      <c r="J1172" s="64" t="s">
        <v>2161</v>
      </c>
      <c r="K1172" s="64" t="s">
        <v>1774</v>
      </c>
      <c r="L1172" s="64" t="s">
        <v>53</v>
      </c>
      <c r="M1172" s="63"/>
      <c r="N1172" s="64" t="s">
        <v>1775</v>
      </c>
      <c r="O1172" s="65" t="s">
        <v>1774</v>
      </c>
      <c r="P1172" s="64" t="s">
        <v>1810</v>
      </c>
      <c r="Q1172" s="64" t="s">
        <v>1811</v>
      </c>
      <c r="R1172" s="66">
        <v>45473.5</v>
      </c>
      <c r="S1172" s="64" t="s">
        <v>2190</v>
      </c>
      <c r="T1172" s="66">
        <v>45681.508333333331</v>
      </c>
    </row>
    <row r="1173" spans="1:20" ht="16.8" x14ac:dyDescent="0.25">
      <c r="A1173" s="64" t="s">
        <v>7279</v>
      </c>
      <c r="B1173" s="64" t="s">
        <v>7280</v>
      </c>
      <c r="C1173" s="64" t="s">
        <v>7281</v>
      </c>
      <c r="D1173" s="64" t="s">
        <v>7282</v>
      </c>
      <c r="E1173" s="64" t="s">
        <v>7283</v>
      </c>
      <c r="F1173" s="64" t="s">
        <v>1771</v>
      </c>
      <c r="G1173" s="64" t="s">
        <v>23</v>
      </c>
      <c r="H1173" s="64" t="s">
        <v>1670</v>
      </c>
      <c r="I1173" s="64" t="s">
        <v>1772</v>
      </c>
      <c r="J1173" s="64" t="s">
        <v>2161</v>
      </c>
      <c r="K1173" s="64" t="s">
        <v>1776</v>
      </c>
      <c r="L1173" s="64" t="s">
        <v>23</v>
      </c>
      <c r="M1173" s="63"/>
      <c r="N1173" s="64" t="s">
        <v>1775</v>
      </c>
      <c r="O1173" s="65" t="s">
        <v>1776</v>
      </c>
      <c r="P1173" s="64" t="s">
        <v>1810</v>
      </c>
      <c r="Q1173" s="64" t="s">
        <v>1811</v>
      </c>
      <c r="R1173" s="66">
        <v>45473.5</v>
      </c>
      <c r="S1173" s="64" t="s">
        <v>2190</v>
      </c>
      <c r="T1173" s="66">
        <v>45681.509027777778</v>
      </c>
    </row>
    <row r="1174" spans="1:20" ht="16.8" x14ac:dyDescent="0.25">
      <c r="A1174" s="64" t="s">
        <v>7284</v>
      </c>
      <c r="B1174" s="64" t="s">
        <v>7285</v>
      </c>
      <c r="C1174" s="64" t="s">
        <v>7286</v>
      </c>
      <c r="D1174" s="64" t="s">
        <v>7287</v>
      </c>
      <c r="E1174" s="64" t="s">
        <v>7288</v>
      </c>
      <c r="F1174" s="64" t="s">
        <v>1771</v>
      </c>
      <c r="G1174" s="64" t="s">
        <v>27</v>
      </c>
      <c r="H1174" s="64" t="s">
        <v>1640</v>
      </c>
      <c r="I1174" s="64" t="s">
        <v>1795</v>
      </c>
      <c r="J1174" s="64" t="s">
        <v>2161</v>
      </c>
      <c r="K1174" s="64" t="s">
        <v>1776</v>
      </c>
      <c r="L1174" s="64" t="s">
        <v>27</v>
      </c>
      <c r="M1174" s="63"/>
      <c r="N1174" s="64" t="s">
        <v>1775</v>
      </c>
      <c r="O1174" s="65" t="s">
        <v>1776</v>
      </c>
      <c r="P1174" s="64" t="s">
        <v>7289</v>
      </c>
      <c r="Q1174" s="64" t="s">
        <v>3831</v>
      </c>
      <c r="R1174" s="66">
        <v>46072.754166666666</v>
      </c>
      <c r="S1174" s="64" t="s">
        <v>1837</v>
      </c>
      <c r="T1174" s="66">
        <v>46092.479861111111</v>
      </c>
    </row>
    <row r="1175" spans="1:20" ht="16.8" x14ac:dyDescent="0.25">
      <c r="A1175" s="64" t="s">
        <v>7290</v>
      </c>
      <c r="B1175" s="64" t="s">
        <v>7291</v>
      </c>
      <c r="C1175" s="64" t="s">
        <v>7292</v>
      </c>
      <c r="D1175" s="64" t="s">
        <v>7293</v>
      </c>
      <c r="E1175" s="64" t="s">
        <v>7294</v>
      </c>
      <c r="F1175" s="64" t="s">
        <v>1771</v>
      </c>
      <c r="G1175" s="64" t="s">
        <v>27</v>
      </c>
      <c r="H1175" s="64" t="s">
        <v>1640</v>
      </c>
      <c r="I1175" s="64" t="s">
        <v>1795</v>
      </c>
      <c r="J1175" s="64" t="s">
        <v>2161</v>
      </c>
      <c r="K1175" s="64" t="s">
        <v>1776</v>
      </c>
      <c r="L1175" s="64" t="s">
        <v>27</v>
      </c>
      <c r="M1175" s="63"/>
      <c r="N1175" s="64" t="s">
        <v>1775</v>
      </c>
      <c r="O1175" s="65" t="s">
        <v>1776</v>
      </c>
      <c r="P1175" s="64" t="s">
        <v>7295</v>
      </c>
      <c r="Q1175" s="64" t="s">
        <v>1811</v>
      </c>
      <c r="R1175" s="66">
        <v>45473.5</v>
      </c>
      <c r="S1175" s="64" t="s">
        <v>1779</v>
      </c>
      <c r="T1175" s="66">
        <v>46027.51458333333</v>
      </c>
    </row>
    <row r="1176" spans="1:20" ht="16.8" x14ac:dyDescent="0.25">
      <c r="A1176" s="64" t="s">
        <v>7296</v>
      </c>
      <c r="B1176" s="64" t="s">
        <v>7297</v>
      </c>
      <c r="C1176" s="64" t="s">
        <v>7298</v>
      </c>
      <c r="D1176" s="64" t="s">
        <v>7299</v>
      </c>
      <c r="E1176" s="64" t="s">
        <v>7300</v>
      </c>
      <c r="F1176" s="64" t="s">
        <v>1876</v>
      </c>
      <c r="G1176" s="64" t="s">
        <v>27</v>
      </c>
      <c r="H1176" s="64" t="s">
        <v>1640</v>
      </c>
      <c r="I1176" s="64" t="s">
        <v>1795</v>
      </c>
      <c r="J1176" s="64" t="s">
        <v>2161</v>
      </c>
      <c r="K1176" s="64" t="s">
        <v>1776</v>
      </c>
      <c r="L1176" s="64" t="s">
        <v>27</v>
      </c>
      <c r="M1176" s="63"/>
      <c r="N1176" s="64" t="s">
        <v>1775</v>
      </c>
      <c r="O1176" s="65" t="s">
        <v>1776</v>
      </c>
      <c r="P1176" s="64" t="s">
        <v>7295</v>
      </c>
      <c r="Q1176" s="64" t="s">
        <v>1811</v>
      </c>
      <c r="R1176" s="66">
        <v>45473.5</v>
      </c>
      <c r="S1176" s="64" t="s">
        <v>3831</v>
      </c>
      <c r="T1176" s="66">
        <v>45814.797222222223</v>
      </c>
    </row>
    <row r="1177" spans="1:20" ht="16.8" x14ac:dyDescent="0.25">
      <c r="A1177" s="64" t="s">
        <v>7301</v>
      </c>
      <c r="B1177" s="64" t="s">
        <v>677</v>
      </c>
      <c r="C1177" s="64" t="s">
        <v>7302</v>
      </c>
      <c r="D1177" s="64" t="s">
        <v>7303</v>
      </c>
      <c r="E1177" s="64" t="s">
        <v>7304</v>
      </c>
      <c r="F1177" s="64" t="s">
        <v>1876</v>
      </c>
      <c r="G1177" s="64" t="s">
        <v>27</v>
      </c>
      <c r="H1177" s="64" t="s">
        <v>1640</v>
      </c>
      <c r="I1177" s="64" t="s">
        <v>1795</v>
      </c>
      <c r="J1177" s="64" t="s">
        <v>2161</v>
      </c>
      <c r="K1177" s="64" t="s">
        <v>1774</v>
      </c>
      <c r="L1177" s="64" t="s">
        <v>27</v>
      </c>
      <c r="M1177" s="63"/>
      <c r="N1177" s="64" t="s">
        <v>1775</v>
      </c>
      <c r="O1177" s="65" t="s">
        <v>1774</v>
      </c>
      <c r="P1177" s="64" t="s">
        <v>7305</v>
      </c>
      <c r="Q1177" s="64" t="s">
        <v>3831</v>
      </c>
      <c r="R1177" s="66">
        <v>45873.584027777775</v>
      </c>
      <c r="S1177" s="63"/>
      <c r="T1177" s="63"/>
    </row>
    <row r="1178" spans="1:20" ht="16.8" x14ac:dyDescent="0.25">
      <c r="A1178" s="64" t="s">
        <v>7306</v>
      </c>
      <c r="B1178" s="64" t="s">
        <v>678</v>
      </c>
      <c r="C1178" s="64" t="s">
        <v>7307</v>
      </c>
      <c r="D1178" s="64" t="s">
        <v>7308</v>
      </c>
      <c r="E1178" s="64" t="s">
        <v>7309</v>
      </c>
      <c r="F1178" s="64" t="s">
        <v>1876</v>
      </c>
      <c r="G1178" s="64" t="s">
        <v>49</v>
      </c>
      <c r="H1178" s="64" t="s">
        <v>1665</v>
      </c>
      <c r="I1178" s="64" t="s">
        <v>1795</v>
      </c>
      <c r="J1178" s="64" t="s">
        <v>1786</v>
      </c>
      <c r="K1178" s="64" t="s">
        <v>1774</v>
      </c>
      <c r="L1178" s="64" t="s">
        <v>49</v>
      </c>
      <c r="M1178" s="63"/>
      <c r="N1178" s="64" t="s">
        <v>1775</v>
      </c>
      <c r="O1178" s="65" t="s">
        <v>1774</v>
      </c>
      <c r="P1178" s="64" t="s">
        <v>1810</v>
      </c>
      <c r="Q1178" s="64" t="s">
        <v>1811</v>
      </c>
      <c r="R1178" s="66">
        <v>45473.5</v>
      </c>
      <c r="S1178" s="64" t="s">
        <v>1837</v>
      </c>
      <c r="T1178" s="66">
        <v>45929.429861111108</v>
      </c>
    </row>
    <row r="1179" spans="1:20" ht="16.8" x14ac:dyDescent="0.25">
      <c r="A1179" s="64" t="s">
        <v>7310</v>
      </c>
      <c r="B1179" s="64" t="s">
        <v>7311</v>
      </c>
      <c r="C1179" s="64" t="s">
        <v>7312</v>
      </c>
      <c r="D1179" s="64" t="s">
        <v>7313</v>
      </c>
      <c r="E1179" s="64" t="s">
        <v>7314</v>
      </c>
      <c r="F1179" s="64" t="s">
        <v>1771</v>
      </c>
      <c r="G1179" s="64" t="s">
        <v>49</v>
      </c>
      <c r="H1179" s="64" t="s">
        <v>1665</v>
      </c>
      <c r="I1179" s="64" t="s">
        <v>1795</v>
      </c>
      <c r="J1179" s="64" t="s">
        <v>1786</v>
      </c>
      <c r="K1179" s="64" t="s">
        <v>1776</v>
      </c>
      <c r="L1179" s="64" t="s">
        <v>49</v>
      </c>
      <c r="M1179" s="63"/>
      <c r="N1179" s="64" t="s">
        <v>1775</v>
      </c>
      <c r="O1179" s="65" t="s">
        <v>1776</v>
      </c>
      <c r="P1179" s="64" t="s">
        <v>7315</v>
      </c>
      <c r="Q1179" s="64" t="s">
        <v>1827</v>
      </c>
      <c r="R1179" s="66">
        <v>45968.489583333328</v>
      </c>
      <c r="S1179" s="64" t="s">
        <v>1837</v>
      </c>
      <c r="T1179" s="66">
        <v>46029.600694444445</v>
      </c>
    </row>
    <row r="1180" spans="1:20" ht="16.8" x14ac:dyDescent="0.25">
      <c r="A1180" s="64" t="s">
        <v>7316</v>
      </c>
      <c r="B1180" s="64" t="s">
        <v>7317</v>
      </c>
      <c r="C1180" s="64" t="s">
        <v>7318</v>
      </c>
      <c r="D1180" s="64" t="s">
        <v>7319</v>
      </c>
      <c r="E1180" s="64" t="s">
        <v>7320</v>
      </c>
      <c r="F1180" s="64" t="s">
        <v>2066</v>
      </c>
      <c r="G1180" s="64" t="s">
        <v>49</v>
      </c>
      <c r="H1180" s="64" t="s">
        <v>1665</v>
      </c>
      <c r="I1180" s="64" t="s">
        <v>1772</v>
      </c>
      <c r="J1180" s="64" t="s">
        <v>1786</v>
      </c>
      <c r="K1180" s="64" t="s">
        <v>1776</v>
      </c>
      <c r="L1180" s="64" t="s">
        <v>49</v>
      </c>
      <c r="M1180" s="63"/>
      <c r="N1180" s="64" t="s">
        <v>1775</v>
      </c>
      <c r="O1180" s="65" t="s">
        <v>1776</v>
      </c>
      <c r="P1180" s="64" t="s">
        <v>7321</v>
      </c>
      <c r="Q1180" s="64" t="s">
        <v>1811</v>
      </c>
      <c r="R1180" s="66">
        <v>45473.5</v>
      </c>
      <c r="S1180" s="64" t="s">
        <v>1779</v>
      </c>
      <c r="T1180" s="66">
        <v>46069.799999999996</v>
      </c>
    </row>
    <row r="1181" spans="1:20" ht="16.8" x14ac:dyDescent="0.25">
      <c r="A1181" s="64" t="s">
        <v>7325</v>
      </c>
      <c r="B1181" s="64" t="s">
        <v>679</v>
      </c>
      <c r="C1181" s="64" t="s">
        <v>7326</v>
      </c>
      <c r="D1181" s="64" t="s">
        <v>7327</v>
      </c>
      <c r="E1181" s="64" t="s">
        <v>7328</v>
      </c>
      <c r="F1181" s="64" t="s">
        <v>2322</v>
      </c>
      <c r="G1181" s="64" t="s">
        <v>67</v>
      </c>
      <c r="H1181" s="64" t="s">
        <v>35</v>
      </c>
      <c r="I1181" s="64" t="s">
        <v>1772</v>
      </c>
      <c r="J1181" s="64" t="s">
        <v>1786</v>
      </c>
      <c r="K1181" s="64" t="s">
        <v>1774</v>
      </c>
      <c r="L1181" s="64" t="s">
        <v>67</v>
      </c>
      <c r="M1181" s="63"/>
      <c r="N1181" s="64" t="s">
        <v>1775</v>
      </c>
      <c r="O1181" s="65" t="s">
        <v>1774</v>
      </c>
      <c r="P1181" s="64" t="s">
        <v>1810</v>
      </c>
      <c r="Q1181" s="64" t="s">
        <v>1811</v>
      </c>
      <c r="R1181" s="66">
        <v>45473.5</v>
      </c>
      <c r="S1181" s="64" t="s">
        <v>1837</v>
      </c>
      <c r="T1181" s="66">
        <v>45919.707638888889</v>
      </c>
    </row>
    <row r="1182" spans="1:20" ht="16.8" x14ac:dyDescent="0.25">
      <c r="A1182" s="64" t="s">
        <v>7329</v>
      </c>
      <c r="B1182" s="64" t="s">
        <v>7330</v>
      </c>
      <c r="C1182" s="64" t="s">
        <v>7331</v>
      </c>
      <c r="D1182" s="64" t="s">
        <v>7332</v>
      </c>
      <c r="E1182" s="64" t="s">
        <v>7333</v>
      </c>
      <c r="F1182" s="64" t="s">
        <v>1876</v>
      </c>
      <c r="G1182" s="64" t="s">
        <v>67</v>
      </c>
      <c r="H1182" s="64" t="s">
        <v>1730</v>
      </c>
      <c r="I1182" s="64" t="s">
        <v>1795</v>
      </c>
      <c r="J1182" s="64" t="s">
        <v>1786</v>
      </c>
      <c r="K1182" s="64" t="s">
        <v>1774</v>
      </c>
      <c r="L1182" s="64" t="s">
        <v>67</v>
      </c>
      <c r="M1182" s="63"/>
      <c r="N1182" s="64" t="s">
        <v>1775</v>
      </c>
      <c r="O1182" s="65" t="s">
        <v>1776</v>
      </c>
      <c r="P1182" s="64" t="s">
        <v>7334</v>
      </c>
      <c r="Q1182" s="64" t="s">
        <v>1975</v>
      </c>
      <c r="R1182" s="66">
        <v>45742.578472222223</v>
      </c>
      <c r="S1182" s="64" t="s">
        <v>1837</v>
      </c>
      <c r="T1182" s="66">
        <v>46107.579861111109</v>
      </c>
    </row>
    <row r="1183" spans="1:20" ht="16.8" x14ac:dyDescent="0.25">
      <c r="A1183" s="64" t="s">
        <v>7335</v>
      </c>
      <c r="B1183" s="64" t="s">
        <v>680</v>
      </c>
      <c r="C1183" s="64" t="s">
        <v>7336</v>
      </c>
      <c r="D1183" s="64" t="s">
        <v>7337</v>
      </c>
      <c r="E1183" s="64" t="s">
        <v>7338</v>
      </c>
      <c r="F1183" s="64" t="s">
        <v>1849</v>
      </c>
      <c r="G1183" s="64" t="s">
        <v>67</v>
      </c>
      <c r="H1183" s="64" t="s">
        <v>35</v>
      </c>
      <c r="I1183" s="64" t="s">
        <v>1795</v>
      </c>
      <c r="J1183" s="64" t="s">
        <v>1786</v>
      </c>
      <c r="K1183" s="64" t="s">
        <v>1774</v>
      </c>
      <c r="L1183" s="64" t="s">
        <v>67</v>
      </c>
      <c r="M1183" s="63"/>
      <c r="N1183" s="64" t="s">
        <v>1775</v>
      </c>
      <c r="O1183" s="65" t="s">
        <v>1774</v>
      </c>
      <c r="P1183" s="64" t="s">
        <v>1810</v>
      </c>
      <c r="Q1183" s="64" t="s">
        <v>1811</v>
      </c>
      <c r="R1183" s="66">
        <v>45473.5</v>
      </c>
      <c r="S1183" s="64" t="s">
        <v>1837</v>
      </c>
      <c r="T1183" s="66">
        <v>45919.709722222222</v>
      </c>
    </row>
    <row r="1184" spans="1:20" ht="16.8" x14ac:dyDescent="0.25">
      <c r="A1184" s="64" t="s">
        <v>7339</v>
      </c>
      <c r="B1184" s="64" t="s">
        <v>7340</v>
      </c>
      <c r="C1184" s="64" t="s">
        <v>7341</v>
      </c>
      <c r="D1184" s="64" t="s">
        <v>7342</v>
      </c>
      <c r="E1184" s="64" t="s">
        <v>7343</v>
      </c>
      <c r="F1184" s="64" t="s">
        <v>1771</v>
      </c>
      <c r="G1184" s="64" t="s">
        <v>63</v>
      </c>
      <c r="H1184" s="64" t="s">
        <v>5030</v>
      </c>
      <c r="I1184" s="64" t="s">
        <v>1795</v>
      </c>
      <c r="J1184" s="64" t="s">
        <v>1786</v>
      </c>
      <c r="K1184" s="64" t="s">
        <v>1774</v>
      </c>
      <c r="L1184" s="64" t="s">
        <v>63</v>
      </c>
      <c r="M1184" s="63"/>
      <c r="N1184" s="64" t="s">
        <v>1775</v>
      </c>
      <c r="O1184" s="65" t="s">
        <v>1774</v>
      </c>
      <c r="P1184" s="64" t="s">
        <v>7344</v>
      </c>
      <c r="Q1184" s="64" t="s">
        <v>1827</v>
      </c>
      <c r="R1184" s="66">
        <v>46055.804166666661</v>
      </c>
      <c r="S1184" s="63"/>
      <c r="T1184" s="63"/>
    </row>
    <row r="1185" spans="1:20" ht="16.8" x14ac:dyDescent="0.25">
      <c r="A1185" s="64" t="s">
        <v>7345</v>
      </c>
      <c r="B1185" s="64" t="s">
        <v>681</v>
      </c>
      <c r="C1185" s="64" t="s">
        <v>7346</v>
      </c>
      <c r="D1185" s="64" t="s">
        <v>7347</v>
      </c>
      <c r="E1185" s="64" t="s">
        <v>7348</v>
      </c>
      <c r="F1185" s="64" t="s">
        <v>1849</v>
      </c>
      <c r="G1185" s="64" t="s">
        <v>67</v>
      </c>
      <c r="H1185" s="64" t="s">
        <v>35</v>
      </c>
      <c r="I1185" s="64" t="s">
        <v>1795</v>
      </c>
      <c r="J1185" s="64" t="s">
        <v>1786</v>
      </c>
      <c r="K1185" s="64" t="s">
        <v>1774</v>
      </c>
      <c r="L1185" s="64" t="s">
        <v>67</v>
      </c>
      <c r="M1185" s="63"/>
      <c r="N1185" s="64" t="s">
        <v>1775</v>
      </c>
      <c r="O1185" s="65" t="s">
        <v>1774</v>
      </c>
      <c r="P1185" s="64" t="s">
        <v>1810</v>
      </c>
      <c r="Q1185" s="64" t="s">
        <v>1811</v>
      </c>
      <c r="R1185" s="66">
        <v>45473.5</v>
      </c>
      <c r="S1185" s="64" t="s">
        <v>1837</v>
      </c>
      <c r="T1185" s="66">
        <v>45919.707638888889</v>
      </c>
    </row>
    <row r="1186" spans="1:20" ht="16.8" x14ac:dyDescent="0.25">
      <c r="A1186" s="64" t="s">
        <v>7349</v>
      </c>
      <c r="B1186" s="64" t="s">
        <v>7350</v>
      </c>
      <c r="C1186" s="64" t="s">
        <v>7351</v>
      </c>
      <c r="D1186" s="64" t="s">
        <v>7352</v>
      </c>
      <c r="E1186" s="64" t="s">
        <v>7353</v>
      </c>
      <c r="F1186" s="64" t="s">
        <v>1771</v>
      </c>
      <c r="G1186" s="64" t="s">
        <v>67</v>
      </c>
      <c r="H1186" s="64" t="s">
        <v>35</v>
      </c>
      <c r="I1186" s="64" t="s">
        <v>1772</v>
      </c>
      <c r="J1186" s="64" t="s">
        <v>1786</v>
      </c>
      <c r="K1186" s="64" t="s">
        <v>1774</v>
      </c>
      <c r="L1186" s="64" t="s">
        <v>67</v>
      </c>
      <c r="M1186" s="63"/>
      <c r="N1186" s="64" t="s">
        <v>1775</v>
      </c>
      <c r="O1186" s="65" t="s">
        <v>1774</v>
      </c>
      <c r="P1186" s="64" t="s">
        <v>1810</v>
      </c>
      <c r="Q1186" s="64" t="s">
        <v>1811</v>
      </c>
      <c r="R1186" s="66">
        <v>45473.5</v>
      </c>
      <c r="S1186" s="64" t="s">
        <v>1837</v>
      </c>
      <c r="T1186" s="66">
        <v>45919.709027777775</v>
      </c>
    </row>
    <row r="1187" spans="1:20" ht="16.8" x14ac:dyDescent="0.25">
      <c r="A1187" s="64" t="s">
        <v>7354</v>
      </c>
      <c r="B1187" s="64" t="s">
        <v>682</v>
      </c>
      <c r="C1187" s="64" t="s">
        <v>7355</v>
      </c>
      <c r="D1187" s="64" t="s">
        <v>7356</v>
      </c>
      <c r="E1187" s="64" t="s">
        <v>7357</v>
      </c>
      <c r="F1187" s="64" t="s">
        <v>2322</v>
      </c>
      <c r="G1187" s="64" t="s">
        <v>63</v>
      </c>
      <c r="H1187" s="64" t="s">
        <v>1666</v>
      </c>
      <c r="I1187" s="64" t="s">
        <v>1795</v>
      </c>
      <c r="J1187" s="64" t="s">
        <v>1786</v>
      </c>
      <c r="K1187" s="64" t="s">
        <v>1774</v>
      </c>
      <c r="L1187" s="64" t="s">
        <v>63</v>
      </c>
      <c r="M1187" s="63"/>
      <c r="N1187" s="64" t="s">
        <v>1775</v>
      </c>
      <c r="O1187" s="65" t="s">
        <v>1774</v>
      </c>
      <c r="P1187" s="64" t="s">
        <v>7358</v>
      </c>
      <c r="Q1187" s="64" t="s">
        <v>1778</v>
      </c>
      <c r="R1187" s="66">
        <v>45701.754166666666</v>
      </c>
      <c r="S1187" s="64" t="s">
        <v>1837</v>
      </c>
      <c r="T1187" s="66">
        <v>45919.788888888885</v>
      </c>
    </row>
    <row r="1188" spans="1:20" ht="16.8" x14ac:dyDescent="0.25">
      <c r="A1188" s="64" t="s">
        <v>7359</v>
      </c>
      <c r="B1188" s="64" t="s">
        <v>683</v>
      </c>
      <c r="C1188" s="64" t="s">
        <v>7360</v>
      </c>
      <c r="D1188" s="64" t="s">
        <v>7361</v>
      </c>
      <c r="E1188" s="64" t="s">
        <v>7362</v>
      </c>
      <c r="F1188" s="64" t="s">
        <v>1771</v>
      </c>
      <c r="G1188" s="64" t="s">
        <v>67</v>
      </c>
      <c r="H1188" s="64" t="s">
        <v>35</v>
      </c>
      <c r="I1188" s="64" t="s">
        <v>1795</v>
      </c>
      <c r="J1188" s="64" t="s">
        <v>1786</v>
      </c>
      <c r="K1188" s="64" t="s">
        <v>1774</v>
      </c>
      <c r="L1188" s="64" t="s">
        <v>67</v>
      </c>
      <c r="M1188" s="63"/>
      <c r="N1188" s="64" t="s">
        <v>1775</v>
      </c>
      <c r="O1188" s="65" t="s">
        <v>1774</v>
      </c>
      <c r="P1188" s="64" t="s">
        <v>1810</v>
      </c>
      <c r="Q1188" s="64" t="s">
        <v>1788</v>
      </c>
      <c r="R1188" s="66">
        <v>45558.348611111112</v>
      </c>
      <c r="S1188" s="64" t="s">
        <v>1837</v>
      </c>
      <c r="T1188" s="66">
        <v>45919.711111111108</v>
      </c>
    </row>
    <row r="1189" spans="1:20" ht="16.8" x14ac:dyDescent="0.25">
      <c r="A1189" s="64" t="s">
        <v>7363</v>
      </c>
      <c r="B1189" s="64" t="s">
        <v>7364</v>
      </c>
      <c r="C1189" s="64" t="s">
        <v>7365</v>
      </c>
      <c r="D1189" s="64" t="s">
        <v>7366</v>
      </c>
      <c r="E1189" s="64" t="s">
        <v>7367</v>
      </c>
      <c r="F1189" s="64" t="s">
        <v>1876</v>
      </c>
      <c r="G1189" s="64" t="s">
        <v>67</v>
      </c>
      <c r="H1189" s="64" t="s">
        <v>35</v>
      </c>
      <c r="I1189" s="64" t="s">
        <v>1795</v>
      </c>
      <c r="J1189" s="64" t="s">
        <v>1786</v>
      </c>
      <c r="K1189" s="64" t="s">
        <v>1774</v>
      </c>
      <c r="L1189" s="64" t="s">
        <v>67</v>
      </c>
      <c r="M1189" s="63"/>
      <c r="N1189" s="64" t="s">
        <v>1775</v>
      </c>
      <c r="O1189" s="65" t="s">
        <v>1774</v>
      </c>
      <c r="P1189" s="64" t="s">
        <v>7368</v>
      </c>
      <c r="Q1189" s="64" t="s">
        <v>1827</v>
      </c>
      <c r="R1189" s="66">
        <v>45978.453472222223</v>
      </c>
      <c r="S1189" s="63"/>
      <c r="T1189" s="63"/>
    </row>
    <row r="1190" spans="1:20" ht="16.8" x14ac:dyDescent="0.25">
      <c r="A1190" s="64" t="s">
        <v>7369</v>
      </c>
      <c r="B1190" s="64" t="s">
        <v>684</v>
      </c>
      <c r="C1190" s="64" t="s">
        <v>7370</v>
      </c>
      <c r="D1190" s="64" t="s">
        <v>7371</v>
      </c>
      <c r="E1190" s="64" t="s">
        <v>7372</v>
      </c>
      <c r="F1190" s="64" t="s">
        <v>2322</v>
      </c>
      <c r="G1190" s="64" t="s">
        <v>67</v>
      </c>
      <c r="H1190" s="64" t="s">
        <v>35</v>
      </c>
      <c r="I1190" s="64" t="s">
        <v>1795</v>
      </c>
      <c r="J1190" s="64" t="s">
        <v>1786</v>
      </c>
      <c r="K1190" s="64" t="s">
        <v>1774</v>
      </c>
      <c r="L1190" s="64" t="s">
        <v>67</v>
      </c>
      <c r="M1190" s="63"/>
      <c r="N1190" s="64" t="s">
        <v>1775</v>
      </c>
      <c r="O1190" s="65" t="s">
        <v>1774</v>
      </c>
      <c r="P1190" s="64" t="s">
        <v>1810</v>
      </c>
      <c r="Q1190" s="64" t="s">
        <v>1811</v>
      </c>
      <c r="R1190" s="66">
        <v>45473.5</v>
      </c>
      <c r="S1190" s="64" t="s">
        <v>1837</v>
      </c>
      <c r="T1190" s="66">
        <v>45919.715277777774</v>
      </c>
    </row>
    <row r="1191" spans="1:20" ht="16.8" x14ac:dyDescent="0.25">
      <c r="A1191" s="64" t="s">
        <v>7376</v>
      </c>
      <c r="B1191" s="64" t="s">
        <v>685</v>
      </c>
      <c r="C1191" s="64" t="s">
        <v>7377</v>
      </c>
      <c r="D1191" s="64" t="s">
        <v>7378</v>
      </c>
      <c r="E1191" s="64" t="s">
        <v>7379</v>
      </c>
      <c r="F1191" s="64" t="s">
        <v>1849</v>
      </c>
      <c r="G1191" s="64" t="s">
        <v>67</v>
      </c>
      <c r="H1191" s="64" t="s">
        <v>35</v>
      </c>
      <c r="I1191" s="64" t="s">
        <v>1795</v>
      </c>
      <c r="J1191" s="64" t="s">
        <v>1786</v>
      </c>
      <c r="K1191" s="64" t="s">
        <v>1774</v>
      </c>
      <c r="L1191" s="64" t="s">
        <v>67</v>
      </c>
      <c r="M1191" s="63"/>
      <c r="N1191" s="64" t="s">
        <v>1775</v>
      </c>
      <c r="O1191" s="65" t="s">
        <v>1774</v>
      </c>
      <c r="P1191" s="64" t="s">
        <v>7380</v>
      </c>
      <c r="Q1191" s="64" t="s">
        <v>1837</v>
      </c>
      <c r="R1191" s="66">
        <v>45868.818055555552</v>
      </c>
      <c r="S1191" s="64" t="s">
        <v>1837</v>
      </c>
      <c r="T1191" s="66">
        <v>45919.715277777774</v>
      </c>
    </row>
    <row r="1192" spans="1:20" ht="16.8" x14ac:dyDescent="0.25">
      <c r="A1192" s="64" t="s">
        <v>7381</v>
      </c>
      <c r="B1192" s="64" t="s">
        <v>7382</v>
      </c>
      <c r="C1192" s="64" t="s">
        <v>7383</v>
      </c>
      <c r="D1192" s="64" t="s">
        <v>7384</v>
      </c>
      <c r="E1192" s="64" t="s">
        <v>7385</v>
      </c>
      <c r="F1192" s="64" t="s">
        <v>1876</v>
      </c>
      <c r="G1192" s="64" t="s">
        <v>67</v>
      </c>
      <c r="H1192" s="64" t="s">
        <v>35</v>
      </c>
      <c r="I1192" s="64" t="s">
        <v>1772</v>
      </c>
      <c r="J1192" s="64" t="s">
        <v>1786</v>
      </c>
      <c r="K1192" s="64" t="s">
        <v>1774</v>
      </c>
      <c r="L1192" s="64" t="s">
        <v>67</v>
      </c>
      <c r="M1192" s="63"/>
      <c r="N1192" s="64" t="s">
        <v>1775</v>
      </c>
      <c r="O1192" s="65" t="s">
        <v>3066</v>
      </c>
      <c r="P1192" s="64" t="s">
        <v>1810</v>
      </c>
      <c r="Q1192" s="64" t="s">
        <v>1811</v>
      </c>
      <c r="R1192" s="66">
        <v>45473.5</v>
      </c>
      <c r="S1192" s="64" t="s">
        <v>1779</v>
      </c>
      <c r="T1192" s="66">
        <v>45985.834722222222</v>
      </c>
    </row>
    <row r="1193" spans="1:20" ht="16.8" x14ac:dyDescent="0.25">
      <c r="A1193" s="64" t="s">
        <v>7386</v>
      </c>
      <c r="B1193" s="64" t="s">
        <v>686</v>
      </c>
      <c r="C1193" s="64" t="s">
        <v>7383</v>
      </c>
      <c r="D1193" s="64" t="s">
        <v>7384</v>
      </c>
      <c r="E1193" s="64" t="s">
        <v>7385</v>
      </c>
      <c r="F1193" s="64" t="s">
        <v>1876</v>
      </c>
      <c r="G1193" s="64" t="s">
        <v>67</v>
      </c>
      <c r="H1193" s="64" t="s">
        <v>35</v>
      </c>
      <c r="I1193" s="64" t="s">
        <v>1795</v>
      </c>
      <c r="J1193" s="64" t="s">
        <v>1786</v>
      </c>
      <c r="K1193" s="64" t="s">
        <v>1774</v>
      </c>
      <c r="L1193" s="64" t="s">
        <v>67</v>
      </c>
      <c r="M1193" s="63"/>
      <c r="N1193" s="64" t="s">
        <v>1775</v>
      </c>
      <c r="O1193" s="65" t="s">
        <v>1774</v>
      </c>
      <c r="P1193" s="64" t="s">
        <v>7387</v>
      </c>
      <c r="Q1193" s="64" t="s">
        <v>1827</v>
      </c>
      <c r="R1193" s="66">
        <v>45902.684027777774</v>
      </c>
      <c r="S1193" s="64" t="s">
        <v>1837</v>
      </c>
      <c r="T1193" s="66">
        <v>45919.716666666667</v>
      </c>
    </row>
    <row r="1194" spans="1:20" ht="16.8" x14ac:dyDescent="0.25">
      <c r="A1194" s="64" t="s">
        <v>7388</v>
      </c>
      <c r="B1194" s="64" t="s">
        <v>7389</v>
      </c>
      <c r="C1194" s="64" t="s">
        <v>7390</v>
      </c>
      <c r="D1194" s="64" t="s">
        <v>7391</v>
      </c>
      <c r="E1194" s="64" t="s">
        <v>7392</v>
      </c>
      <c r="F1194" s="64" t="s">
        <v>3032</v>
      </c>
      <c r="G1194" s="64" t="s">
        <v>63</v>
      </c>
      <c r="H1194" s="64" t="s">
        <v>5030</v>
      </c>
      <c r="I1194" s="64" t="s">
        <v>1795</v>
      </c>
      <c r="J1194" s="64" t="s">
        <v>1786</v>
      </c>
      <c r="K1194" s="64" t="s">
        <v>1774</v>
      </c>
      <c r="L1194" s="64" t="s">
        <v>63</v>
      </c>
      <c r="M1194" s="63"/>
      <c r="N1194" s="64" t="s">
        <v>1775</v>
      </c>
      <c r="O1194" s="65" t="s">
        <v>1774</v>
      </c>
      <c r="P1194" s="64" t="s">
        <v>7393</v>
      </c>
      <c r="Q1194" s="64" t="s">
        <v>1778</v>
      </c>
      <c r="R1194" s="66">
        <v>45702.34375</v>
      </c>
      <c r="S1194" s="64" t="s">
        <v>1837</v>
      </c>
      <c r="T1194" s="66">
        <v>45919.770833333328</v>
      </c>
    </row>
    <row r="1195" spans="1:20" ht="16.8" x14ac:dyDescent="0.25">
      <c r="A1195" s="64" t="s">
        <v>7394</v>
      </c>
      <c r="B1195" s="64" t="s">
        <v>687</v>
      </c>
      <c r="C1195" s="64" t="s">
        <v>7395</v>
      </c>
      <c r="D1195" s="64" t="s">
        <v>7396</v>
      </c>
      <c r="E1195" s="64" t="s">
        <v>7397</v>
      </c>
      <c r="F1195" s="64" t="s">
        <v>2969</v>
      </c>
      <c r="G1195" s="64" t="s">
        <v>67</v>
      </c>
      <c r="H1195" s="64" t="s">
        <v>35</v>
      </c>
      <c r="I1195" s="64" t="s">
        <v>1772</v>
      </c>
      <c r="J1195" s="64" t="s">
        <v>1786</v>
      </c>
      <c r="K1195" s="64" t="s">
        <v>1774</v>
      </c>
      <c r="L1195" s="64" t="s">
        <v>67</v>
      </c>
      <c r="M1195" s="63"/>
      <c r="N1195" s="64" t="s">
        <v>1775</v>
      </c>
      <c r="O1195" s="65" t="s">
        <v>1774</v>
      </c>
      <c r="P1195" s="64" t="s">
        <v>1810</v>
      </c>
      <c r="Q1195" s="64" t="s">
        <v>1811</v>
      </c>
      <c r="R1195" s="66">
        <v>45473.5</v>
      </c>
      <c r="S1195" s="64" t="s">
        <v>1837</v>
      </c>
      <c r="T1195" s="66">
        <v>45919.714583333334</v>
      </c>
    </row>
    <row r="1196" spans="1:20" ht="16.8" x14ac:dyDescent="0.25">
      <c r="A1196" s="64" t="s">
        <v>7398</v>
      </c>
      <c r="B1196" s="64" t="s">
        <v>688</v>
      </c>
      <c r="C1196" s="64" t="s">
        <v>7399</v>
      </c>
      <c r="D1196" s="64" t="s">
        <v>7400</v>
      </c>
      <c r="E1196" s="64" t="s">
        <v>7401</v>
      </c>
      <c r="F1196" s="64" t="s">
        <v>1802</v>
      </c>
      <c r="G1196" s="64" t="s">
        <v>1623</v>
      </c>
      <c r="H1196" s="64" t="s">
        <v>1667</v>
      </c>
      <c r="I1196" s="64" t="s">
        <v>1772</v>
      </c>
      <c r="J1196" s="64" t="s">
        <v>2161</v>
      </c>
      <c r="K1196" s="64" t="s">
        <v>1774</v>
      </c>
      <c r="L1196" s="64" t="s">
        <v>1623</v>
      </c>
      <c r="M1196" s="63"/>
      <c r="N1196" s="64" t="s">
        <v>1775</v>
      </c>
      <c r="O1196" s="65" t="s">
        <v>1774</v>
      </c>
      <c r="P1196" s="64" t="s">
        <v>1810</v>
      </c>
      <c r="Q1196" s="64" t="s">
        <v>1811</v>
      </c>
      <c r="R1196" s="66">
        <v>45473.5</v>
      </c>
      <c r="S1196" s="64" t="s">
        <v>1828</v>
      </c>
      <c r="T1196" s="66">
        <v>46136.489583333328</v>
      </c>
    </row>
    <row r="1197" spans="1:20" ht="16.8" x14ac:dyDescent="0.25">
      <c r="A1197" s="64" t="s">
        <v>7406</v>
      </c>
      <c r="B1197" s="64" t="s">
        <v>690</v>
      </c>
      <c r="C1197" s="64" t="s">
        <v>7407</v>
      </c>
      <c r="D1197" s="64" t="s">
        <v>7408</v>
      </c>
      <c r="E1197" s="64" t="s">
        <v>7409</v>
      </c>
      <c r="F1197" s="64" t="s">
        <v>1856</v>
      </c>
      <c r="G1197" s="64" t="s">
        <v>1623</v>
      </c>
      <c r="H1197" s="64" t="s">
        <v>1667</v>
      </c>
      <c r="I1197" s="64" t="s">
        <v>1795</v>
      </c>
      <c r="J1197" s="64" t="s">
        <v>2161</v>
      </c>
      <c r="K1197" s="64" t="s">
        <v>1774</v>
      </c>
      <c r="L1197" s="64" t="s">
        <v>1623</v>
      </c>
      <c r="M1197" s="63"/>
      <c r="N1197" s="64" t="s">
        <v>1775</v>
      </c>
      <c r="O1197" s="65" t="s">
        <v>1774</v>
      </c>
      <c r="P1197" s="64" t="s">
        <v>1810</v>
      </c>
      <c r="Q1197" s="64" t="s">
        <v>1811</v>
      </c>
      <c r="R1197" s="66">
        <v>45473.5</v>
      </c>
      <c r="S1197" s="64" t="s">
        <v>1828</v>
      </c>
      <c r="T1197" s="66">
        <v>46136.490277777775</v>
      </c>
    </row>
    <row r="1198" spans="1:20" ht="16.8" x14ac:dyDescent="0.25">
      <c r="A1198" s="64" t="s">
        <v>7410</v>
      </c>
      <c r="B1198" s="64" t="s">
        <v>691</v>
      </c>
      <c r="C1198" s="64" t="s">
        <v>7411</v>
      </c>
      <c r="D1198" s="64" t="s">
        <v>7412</v>
      </c>
      <c r="E1198" s="64" t="s">
        <v>7413</v>
      </c>
      <c r="F1198" s="64" t="s">
        <v>4800</v>
      </c>
      <c r="G1198" s="64" t="s">
        <v>1623</v>
      </c>
      <c r="H1198" s="64" t="s">
        <v>1669</v>
      </c>
      <c r="I1198" s="64" t="s">
        <v>1772</v>
      </c>
      <c r="J1198" s="64" t="s">
        <v>1786</v>
      </c>
      <c r="K1198" s="64" t="s">
        <v>1774</v>
      </c>
      <c r="L1198" s="64" t="s">
        <v>1623</v>
      </c>
      <c r="M1198" s="63"/>
      <c r="N1198" s="64" t="s">
        <v>1775</v>
      </c>
      <c r="O1198" s="65" t="s">
        <v>1774</v>
      </c>
      <c r="P1198" s="64" t="s">
        <v>1810</v>
      </c>
      <c r="Q1198" s="64" t="s">
        <v>1811</v>
      </c>
      <c r="R1198" s="66">
        <v>45473.5</v>
      </c>
      <c r="S1198" s="64" t="s">
        <v>1828</v>
      </c>
      <c r="T1198" s="66">
        <v>46136.490972222222</v>
      </c>
    </row>
    <row r="1199" spans="1:20" ht="16.8" x14ac:dyDescent="0.25">
      <c r="A1199" s="64" t="s">
        <v>7414</v>
      </c>
      <c r="B1199" s="64" t="s">
        <v>692</v>
      </c>
      <c r="C1199" s="64" t="s">
        <v>7402</v>
      </c>
      <c r="D1199" s="64" t="s">
        <v>7403</v>
      </c>
      <c r="E1199" s="64" t="s">
        <v>7404</v>
      </c>
      <c r="F1199" s="64" t="s">
        <v>1802</v>
      </c>
      <c r="G1199" s="64" t="s">
        <v>1623</v>
      </c>
      <c r="H1199" s="64" t="s">
        <v>1667</v>
      </c>
      <c r="I1199" s="64" t="s">
        <v>1772</v>
      </c>
      <c r="J1199" s="64" t="s">
        <v>2161</v>
      </c>
      <c r="K1199" s="64" t="s">
        <v>1774</v>
      </c>
      <c r="L1199" s="64" t="s">
        <v>1623</v>
      </c>
      <c r="M1199" s="63"/>
      <c r="N1199" s="64" t="s">
        <v>1775</v>
      </c>
      <c r="O1199" s="65" t="s">
        <v>1774</v>
      </c>
      <c r="P1199" s="64" t="s">
        <v>7405</v>
      </c>
      <c r="Q1199" s="64" t="s">
        <v>1811</v>
      </c>
      <c r="R1199" s="66">
        <v>45473.5</v>
      </c>
      <c r="S1199" s="64" t="s">
        <v>1828</v>
      </c>
      <c r="T1199" s="66">
        <v>46136.490972222222</v>
      </c>
    </row>
    <row r="1200" spans="1:20" ht="16.8" x14ac:dyDescent="0.25">
      <c r="A1200" s="64" t="s">
        <v>7415</v>
      </c>
      <c r="B1200" s="64" t="s">
        <v>7416</v>
      </c>
      <c r="C1200" s="64" t="s">
        <v>7417</v>
      </c>
      <c r="D1200" s="64" t="s">
        <v>7418</v>
      </c>
      <c r="E1200" s="64" t="s">
        <v>7419</v>
      </c>
      <c r="F1200" s="64" t="s">
        <v>1794</v>
      </c>
      <c r="G1200" s="64" t="s">
        <v>1623</v>
      </c>
      <c r="H1200" s="64" t="s">
        <v>1667</v>
      </c>
      <c r="I1200" s="64" t="s">
        <v>1795</v>
      </c>
      <c r="J1200" s="64" t="s">
        <v>2161</v>
      </c>
      <c r="K1200" s="64" t="s">
        <v>1774</v>
      </c>
      <c r="L1200" s="64" t="s">
        <v>1623</v>
      </c>
      <c r="M1200" s="63"/>
      <c r="N1200" s="64" t="s">
        <v>1775</v>
      </c>
      <c r="O1200" s="65" t="s">
        <v>1774</v>
      </c>
      <c r="P1200" s="64" t="s">
        <v>1810</v>
      </c>
      <c r="Q1200" s="64" t="s">
        <v>1811</v>
      </c>
      <c r="R1200" s="66">
        <v>45473.5</v>
      </c>
      <c r="S1200" s="64" t="s">
        <v>1828</v>
      </c>
      <c r="T1200" s="66">
        <v>46136.491666666661</v>
      </c>
    </row>
    <row r="1201" spans="1:20" ht="16.8" x14ac:dyDescent="0.25">
      <c r="A1201" s="64" t="s">
        <v>7420</v>
      </c>
      <c r="B1201" s="64" t="s">
        <v>693</v>
      </c>
      <c r="C1201" s="64" t="s">
        <v>7421</v>
      </c>
      <c r="D1201" s="64" t="s">
        <v>7422</v>
      </c>
      <c r="E1201" s="64" t="s">
        <v>7423</v>
      </c>
      <c r="F1201" s="64" t="s">
        <v>1834</v>
      </c>
      <c r="G1201" s="64" t="s">
        <v>1623</v>
      </c>
      <c r="H1201" s="64" t="s">
        <v>1667</v>
      </c>
      <c r="I1201" s="64" t="s">
        <v>1795</v>
      </c>
      <c r="J1201" s="64" t="s">
        <v>2161</v>
      </c>
      <c r="K1201" s="64" t="s">
        <v>1774</v>
      </c>
      <c r="L1201" s="64" t="s">
        <v>1623</v>
      </c>
      <c r="M1201" s="63"/>
      <c r="N1201" s="64" t="s">
        <v>1775</v>
      </c>
      <c r="O1201" s="65" t="s">
        <v>1774</v>
      </c>
      <c r="P1201" s="64" t="s">
        <v>7424</v>
      </c>
      <c r="Q1201" s="64" t="s">
        <v>3831</v>
      </c>
      <c r="R1201" s="66">
        <v>45954.414583333331</v>
      </c>
      <c r="S1201" s="64" t="s">
        <v>1828</v>
      </c>
      <c r="T1201" s="66">
        <v>46136.507638888885</v>
      </c>
    </row>
    <row r="1202" spans="1:20" ht="16.8" x14ac:dyDescent="0.25">
      <c r="A1202" s="64" t="s">
        <v>7425</v>
      </c>
      <c r="B1202" s="64" t="s">
        <v>7426</v>
      </c>
      <c r="C1202" s="64" t="s">
        <v>7427</v>
      </c>
      <c r="D1202" s="64" t="s">
        <v>7428</v>
      </c>
      <c r="E1202" s="64" t="s">
        <v>7429</v>
      </c>
      <c r="F1202" s="64" t="s">
        <v>1849</v>
      </c>
      <c r="G1202" s="64" t="s">
        <v>1623</v>
      </c>
      <c r="H1202" s="64" t="s">
        <v>1667</v>
      </c>
      <c r="I1202" s="64" t="s">
        <v>1795</v>
      </c>
      <c r="J1202" s="64" t="s">
        <v>2161</v>
      </c>
      <c r="K1202" s="64" t="s">
        <v>1774</v>
      </c>
      <c r="L1202" s="64" t="s">
        <v>1623</v>
      </c>
      <c r="M1202" s="63"/>
      <c r="N1202" s="64" t="s">
        <v>1775</v>
      </c>
      <c r="O1202" s="65" t="s">
        <v>1774</v>
      </c>
      <c r="P1202" s="64" t="s">
        <v>1810</v>
      </c>
      <c r="Q1202" s="64" t="s">
        <v>1811</v>
      </c>
      <c r="R1202" s="66">
        <v>45473.5</v>
      </c>
      <c r="S1202" s="64" t="s">
        <v>1828</v>
      </c>
      <c r="T1202" s="66">
        <v>46136.509722222218</v>
      </c>
    </row>
    <row r="1203" spans="1:20" ht="16.8" x14ac:dyDescent="0.25">
      <c r="A1203" s="64" t="s">
        <v>7430</v>
      </c>
      <c r="B1203" s="64" t="s">
        <v>7431</v>
      </c>
      <c r="C1203" s="64" t="s">
        <v>7432</v>
      </c>
      <c r="D1203" s="64" t="s">
        <v>7433</v>
      </c>
      <c r="E1203" s="64" t="s">
        <v>7434</v>
      </c>
      <c r="F1203" s="64" t="s">
        <v>7435</v>
      </c>
      <c r="G1203" s="64" t="s">
        <v>1623</v>
      </c>
      <c r="H1203" s="64" t="s">
        <v>1667</v>
      </c>
      <c r="I1203" s="64" t="s">
        <v>1795</v>
      </c>
      <c r="J1203" s="64" t="s">
        <v>2161</v>
      </c>
      <c r="K1203" s="64" t="s">
        <v>1774</v>
      </c>
      <c r="L1203" s="64" t="s">
        <v>1623</v>
      </c>
      <c r="M1203" s="63"/>
      <c r="N1203" s="64" t="s">
        <v>1775</v>
      </c>
      <c r="O1203" s="65" t="s">
        <v>1774</v>
      </c>
      <c r="P1203" s="64" t="s">
        <v>1810</v>
      </c>
      <c r="Q1203" s="64" t="s">
        <v>1811</v>
      </c>
      <c r="R1203" s="66">
        <v>45473.5</v>
      </c>
      <c r="S1203" s="64" t="s">
        <v>1828</v>
      </c>
      <c r="T1203" s="66">
        <v>46136.570138888885</v>
      </c>
    </row>
    <row r="1204" spans="1:20" ht="16.8" x14ac:dyDescent="0.25">
      <c r="A1204" s="64" t="s">
        <v>7436</v>
      </c>
      <c r="B1204" s="64" t="s">
        <v>694</v>
      </c>
      <c r="C1204" s="64" t="s">
        <v>7437</v>
      </c>
      <c r="D1204" s="64" t="s">
        <v>7438</v>
      </c>
      <c r="E1204" s="64" t="s">
        <v>7439</v>
      </c>
      <c r="F1204" s="64" t="s">
        <v>1849</v>
      </c>
      <c r="G1204" s="64" t="s">
        <v>1623</v>
      </c>
      <c r="H1204" s="64" t="s">
        <v>1667</v>
      </c>
      <c r="I1204" s="64" t="s">
        <v>1795</v>
      </c>
      <c r="J1204" s="64" t="s">
        <v>2161</v>
      </c>
      <c r="K1204" s="64" t="s">
        <v>1774</v>
      </c>
      <c r="L1204" s="64" t="s">
        <v>1623</v>
      </c>
      <c r="M1204" s="63"/>
      <c r="N1204" s="64" t="s">
        <v>1775</v>
      </c>
      <c r="O1204" s="65" t="s">
        <v>1774</v>
      </c>
      <c r="P1204" s="64" t="s">
        <v>1810</v>
      </c>
      <c r="Q1204" s="64" t="s">
        <v>1811</v>
      </c>
      <c r="R1204" s="66">
        <v>45473.5</v>
      </c>
      <c r="S1204" s="64" t="s">
        <v>1828</v>
      </c>
      <c r="T1204" s="66">
        <v>46136.570138888885</v>
      </c>
    </row>
    <row r="1205" spans="1:20" ht="16.8" x14ac:dyDescent="0.25">
      <c r="A1205" s="64" t="s">
        <v>7440</v>
      </c>
      <c r="B1205" s="64" t="s">
        <v>695</v>
      </c>
      <c r="C1205" s="64" t="s">
        <v>7441</v>
      </c>
      <c r="D1205" s="64" t="s">
        <v>7442</v>
      </c>
      <c r="E1205" s="64" t="s">
        <v>7443</v>
      </c>
      <c r="F1205" s="64" t="s">
        <v>1849</v>
      </c>
      <c r="G1205" s="64" t="s">
        <v>1623</v>
      </c>
      <c r="H1205" s="64" t="s">
        <v>1667</v>
      </c>
      <c r="I1205" s="64" t="s">
        <v>1795</v>
      </c>
      <c r="J1205" s="64" t="s">
        <v>2161</v>
      </c>
      <c r="K1205" s="64" t="s">
        <v>1774</v>
      </c>
      <c r="L1205" s="64" t="s">
        <v>1623</v>
      </c>
      <c r="M1205" s="63"/>
      <c r="N1205" s="64" t="s">
        <v>1775</v>
      </c>
      <c r="O1205" s="65" t="s">
        <v>1774</v>
      </c>
      <c r="P1205" s="64" t="s">
        <v>1810</v>
      </c>
      <c r="Q1205" s="64" t="s">
        <v>1811</v>
      </c>
      <c r="R1205" s="66">
        <v>45473.5</v>
      </c>
      <c r="S1205" s="64" t="s">
        <v>1828</v>
      </c>
      <c r="T1205" s="66">
        <v>46136.570833333331</v>
      </c>
    </row>
    <row r="1206" spans="1:20" ht="16.8" x14ac:dyDescent="0.25">
      <c r="A1206" s="64" t="s">
        <v>7444</v>
      </c>
      <c r="B1206" s="64" t="s">
        <v>7445</v>
      </c>
      <c r="C1206" s="64" t="s">
        <v>7446</v>
      </c>
      <c r="D1206" s="64" t="s">
        <v>7447</v>
      </c>
      <c r="E1206" s="64" t="s">
        <v>7448</v>
      </c>
      <c r="F1206" s="64" t="s">
        <v>1794</v>
      </c>
      <c r="G1206" s="64" t="s">
        <v>1623</v>
      </c>
      <c r="H1206" s="64" t="s">
        <v>1667</v>
      </c>
      <c r="I1206" s="64" t="s">
        <v>1795</v>
      </c>
      <c r="J1206" s="64" t="s">
        <v>2161</v>
      </c>
      <c r="K1206" s="64" t="s">
        <v>1774</v>
      </c>
      <c r="L1206" s="64" t="s">
        <v>1623</v>
      </c>
      <c r="M1206" s="63"/>
      <c r="N1206" s="64" t="s">
        <v>1775</v>
      </c>
      <c r="O1206" s="65" t="s">
        <v>1774</v>
      </c>
      <c r="P1206" s="64" t="s">
        <v>1810</v>
      </c>
      <c r="Q1206" s="64" t="s">
        <v>1811</v>
      </c>
      <c r="R1206" s="66">
        <v>45473.5</v>
      </c>
      <c r="S1206" s="64" t="s">
        <v>1828</v>
      </c>
      <c r="T1206" s="66">
        <v>46136.570833333331</v>
      </c>
    </row>
    <row r="1207" spans="1:20" ht="16.8" x14ac:dyDescent="0.25">
      <c r="A1207" s="64" t="s">
        <v>7449</v>
      </c>
      <c r="B1207" s="64" t="s">
        <v>696</v>
      </c>
      <c r="C1207" s="64" t="s">
        <v>7450</v>
      </c>
      <c r="D1207" s="64" t="s">
        <v>7451</v>
      </c>
      <c r="E1207" s="64" t="s">
        <v>7452</v>
      </c>
      <c r="F1207" s="64" t="s">
        <v>2969</v>
      </c>
      <c r="G1207" s="64" t="s">
        <v>1623</v>
      </c>
      <c r="H1207" s="64" t="s">
        <v>1669</v>
      </c>
      <c r="I1207" s="64" t="s">
        <v>1795</v>
      </c>
      <c r="J1207" s="64" t="s">
        <v>1786</v>
      </c>
      <c r="K1207" s="64" t="s">
        <v>1774</v>
      </c>
      <c r="L1207" s="64" t="s">
        <v>1623</v>
      </c>
      <c r="M1207" s="63"/>
      <c r="N1207" s="64" t="s">
        <v>1775</v>
      </c>
      <c r="O1207" s="65" t="s">
        <v>1774</v>
      </c>
      <c r="P1207" s="64" t="s">
        <v>1810</v>
      </c>
      <c r="Q1207" s="64" t="s">
        <v>1811</v>
      </c>
      <c r="R1207" s="66">
        <v>45473.5</v>
      </c>
      <c r="S1207" s="64" t="s">
        <v>1828</v>
      </c>
      <c r="T1207" s="66">
        <v>46136.57430555555</v>
      </c>
    </row>
    <row r="1208" spans="1:20" ht="16.8" x14ac:dyDescent="0.25">
      <c r="A1208" s="64" t="s">
        <v>7453</v>
      </c>
      <c r="B1208" s="64" t="s">
        <v>7454</v>
      </c>
      <c r="C1208" s="64" t="s">
        <v>7455</v>
      </c>
      <c r="D1208" s="64" t="s">
        <v>7456</v>
      </c>
      <c r="E1208" s="64" t="s">
        <v>7457</v>
      </c>
      <c r="F1208" s="64" t="s">
        <v>7458</v>
      </c>
      <c r="G1208" s="64" t="s">
        <v>1623</v>
      </c>
      <c r="H1208" s="64" t="s">
        <v>1667</v>
      </c>
      <c r="I1208" s="64" t="s">
        <v>1795</v>
      </c>
      <c r="J1208" s="64" t="s">
        <v>2161</v>
      </c>
      <c r="K1208" s="64" t="s">
        <v>1774</v>
      </c>
      <c r="L1208" s="64" t="s">
        <v>1623</v>
      </c>
      <c r="M1208" s="63"/>
      <c r="N1208" s="64" t="s">
        <v>1775</v>
      </c>
      <c r="O1208" s="65" t="s">
        <v>1774</v>
      </c>
      <c r="P1208" s="64" t="s">
        <v>1810</v>
      </c>
      <c r="Q1208" s="64" t="s">
        <v>1811</v>
      </c>
      <c r="R1208" s="66">
        <v>45473.5</v>
      </c>
      <c r="S1208" s="64" t="s">
        <v>1828</v>
      </c>
      <c r="T1208" s="66">
        <v>46136.574999999997</v>
      </c>
    </row>
    <row r="1209" spans="1:20" ht="16.8" x14ac:dyDescent="0.25">
      <c r="A1209" s="64" t="s">
        <v>7459</v>
      </c>
      <c r="B1209" s="64" t="s">
        <v>7460</v>
      </c>
      <c r="C1209" s="64" t="s">
        <v>7461</v>
      </c>
      <c r="D1209" s="64" t="s">
        <v>7462</v>
      </c>
      <c r="E1209" s="64" t="s">
        <v>7463</v>
      </c>
      <c r="F1209" s="64" t="s">
        <v>7435</v>
      </c>
      <c r="G1209" s="64" t="s">
        <v>1623</v>
      </c>
      <c r="H1209" s="64" t="s">
        <v>1667</v>
      </c>
      <c r="I1209" s="64" t="s">
        <v>1795</v>
      </c>
      <c r="J1209" s="64" t="s">
        <v>2161</v>
      </c>
      <c r="K1209" s="64" t="s">
        <v>1774</v>
      </c>
      <c r="L1209" s="64" t="s">
        <v>1623</v>
      </c>
      <c r="M1209" s="63"/>
      <c r="N1209" s="64" t="s">
        <v>1775</v>
      </c>
      <c r="O1209" s="65" t="s">
        <v>1774</v>
      </c>
      <c r="P1209" s="64" t="s">
        <v>1810</v>
      </c>
      <c r="Q1209" s="64" t="s">
        <v>1811</v>
      </c>
      <c r="R1209" s="66">
        <v>45473.5</v>
      </c>
      <c r="S1209" s="64" t="s">
        <v>1828</v>
      </c>
      <c r="T1209" s="66">
        <v>46136.579861111109</v>
      </c>
    </row>
    <row r="1210" spans="1:20" ht="16.8" x14ac:dyDescent="0.25">
      <c r="A1210" s="64" t="s">
        <v>7467</v>
      </c>
      <c r="B1210" s="64" t="s">
        <v>697</v>
      </c>
      <c r="C1210" s="64" t="s">
        <v>7468</v>
      </c>
      <c r="D1210" s="64" t="s">
        <v>7469</v>
      </c>
      <c r="E1210" s="64" t="s">
        <v>7470</v>
      </c>
      <c r="F1210" s="64" t="s">
        <v>1856</v>
      </c>
      <c r="G1210" s="64" t="s">
        <v>1623</v>
      </c>
      <c r="H1210" s="64" t="s">
        <v>1669</v>
      </c>
      <c r="I1210" s="64" t="s">
        <v>1795</v>
      </c>
      <c r="J1210" s="64" t="s">
        <v>1786</v>
      </c>
      <c r="K1210" s="64" t="s">
        <v>1774</v>
      </c>
      <c r="L1210" s="64" t="s">
        <v>1623</v>
      </c>
      <c r="M1210" s="63"/>
      <c r="N1210" s="64" t="s">
        <v>1775</v>
      </c>
      <c r="O1210" s="65" t="s">
        <v>1774</v>
      </c>
      <c r="P1210" s="64" t="s">
        <v>1810</v>
      </c>
      <c r="Q1210" s="64" t="s">
        <v>1811</v>
      </c>
      <c r="R1210" s="66">
        <v>45473.5</v>
      </c>
      <c r="S1210" s="64" t="s">
        <v>1828</v>
      </c>
      <c r="T1210" s="66">
        <v>46136.580555555556</v>
      </c>
    </row>
    <row r="1211" spans="1:20" ht="16.8" x14ac:dyDescent="0.25">
      <c r="A1211" s="64" t="s">
        <v>7471</v>
      </c>
      <c r="B1211" s="64" t="s">
        <v>7472</v>
      </c>
      <c r="C1211" s="64" t="s">
        <v>7473</v>
      </c>
      <c r="D1211" s="64" t="s">
        <v>7474</v>
      </c>
      <c r="E1211" s="64" t="s">
        <v>7475</v>
      </c>
      <c r="F1211" s="64" t="s">
        <v>1794</v>
      </c>
      <c r="G1211" s="64" t="s">
        <v>1623</v>
      </c>
      <c r="H1211" s="64" t="s">
        <v>1667</v>
      </c>
      <c r="I1211" s="64" t="s">
        <v>1795</v>
      </c>
      <c r="J1211" s="64" t="s">
        <v>2161</v>
      </c>
      <c r="K1211" s="64" t="s">
        <v>1774</v>
      </c>
      <c r="L1211" s="64" t="s">
        <v>1623</v>
      </c>
      <c r="M1211" s="63"/>
      <c r="N1211" s="64" t="s">
        <v>1775</v>
      </c>
      <c r="O1211" s="65" t="s">
        <v>1774</v>
      </c>
      <c r="P1211" s="64" t="s">
        <v>1810</v>
      </c>
      <c r="Q1211" s="64" t="s">
        <v>1811</v>
      </c>
      <c r="R1211" s="66">
        <v>45473.5</v>
      </c>
      <c r="S1211" s="64" t="s">
        <v>1828</v>
      </c>
      <c r="T1211" s="66">
        <v>46136.581249999996</v>
      </c>
    </row>
    <row r="1212" spans="1:20" ht="16.8" x14ac:dyDescent="0.25">
      <c r="A1212" s="64" t="s">
        <v>7476</v>
      </c>
      <c r="B1212" s="64" t="s">
        <v>7477</v>
      </c>
      <c r="C1212" s="64" t="s">
        <v>7478</v>
      </c>
      <c r="D1212" s="64" t="s">
        <v>7479</v>
      </c>
      <c r="E1212" s="64" t="s">
        <v>7480</v>
      </c>
      <c r="F1212" s="64" t="s">
        <v>1794</v>
      </c>
      <c r="G1212" s="64" t="s">
        <v>1623</v>
      </c>
      <c r="H1212" s="64" t="s">
        <v>1667</v>
      </c>
      <c r="I1212" s="64" t="s">
        <v>1795</v>
      </c>
      <c r="J1212" s="64" t="s">
        <v>2161</v>
      </c>
      <c r="K1212" s="64" t="s">
        <v>1774</v>
      </c>
      <c r="L1212" s="64" t="s">
        <v>1623</v>
      </c>
      <c r="M1212" s="63"/>
      <c r="N1212" s="64" t="s">
        <v>1775</v>
      </c>
      <c r="O1212" s="65" t="s">
        <v>1774</v>
      </c>
      <c r="P1212" s="64" t="s">
        <v>1810</v>
      </c>
      <c r="Q1212" s="64" t="s">
        <v>1811</v>
      </c>
      <c r="R1212" s="66">
        <v>45473.5</v>
      </c>
      <c r="S1212" s="64" t="s">
        <v>1828</v>
      </c>
      <c r="T1212" s="66">
        <v>46136.581944444442</v>
      </c>
    </row>
    <row r="1213" spans="1:20" ht="16.8" x14ac:dyDescent="0.25">
      <c r="A1213" s="64" t="s">
        <v>7481</v>
      </c>
      <c r="B1213" s="64" t="s">
        <v>698</v>
      </c>
      <c r="C1213" s="64" t="s">
        <v>7464</v>
      </c>
      <c r="D1213" s="64" t="s">
        <v>7465</v>
      </c>
      <c r="E1213" s="64" t="s">
        <v>7466</v>
      </c>
      <c r="F1213" s="64" t="s">
        <v>1849</v>
      </c>
      <c r="G1213" s="64" t="s">
        <v>1623</v>
      </c>
      <c r="H1213" s="64" t="s">
        <v>1667</v>
      </c>
      <c r="I1213" s="64" t="s">
        <v>1795</v>
      </c>
      <c r="J1213" s="64" t="s">
        <v>2161</v>
      </c>
      <c r="K1213" s="64" t="s">
        <v>1774</v>
      </c>
      <c r="L1213" s="64" t="s">
        <v>1623</v>
      </c>
      <c r="M1213" s="63"/>
      <c r="N1213" s="64" t="s">
        <v>1775</v>
      </c>
      <c r="O1213" s="65" t="s">
        <v>1774</v>
      </c>
      <c r="P1213" s="64" t="s">
        <v>7482</v>
      </c>
      <c r="Q1213" s="64" t="s">
        <v>1811</v>
      </c>
      <c r="R1213" s="66">
        <v>45473.5</v>
      </c>
      <c r="S1213" s="64" t="s">
        <v>1828</v>
      </c>
      <c r="T1213" s="66">
        <v>46136.582638888889</v>
      </c>
    </row>
    <row r="1214" spans="1:20" ht="16.8" x14ac:dyDescent="0.25">
      <c r="A1214" s="64" t="s">
        <v>7483</v>
      </c>
      <c r="B1214" s="64" t="s">
        <v>7484</v>
      </c>
      <c r="C1214" s="64" t="s">
        <v>7485</v>
      </c>
      <c r="D1214" s="64" t="s">
        <v>7486</v>
      </c>
      <c r="E1214" s="64" t="s">
        <v>7487</v>
      </c>
      <c r="F1214" s="64" t="s">
        <v>1794</v>
      </c>
      <c r="G1214" s="64" t="s">
        <v>1623</v>
      </c>
      <c r="H1214" s="64" t="s">
        <v>1667</v>
      </c>
      <c r="I1214" s="64" t="s">
        <v>1795</v>
      </c>
      <c r="J1214" s="64" t="s">
        <v>2161</v>
      </c>
      <c r="K1214" s="64" t="s">
        <v>1774</v>
      </c>
      <c r="L1214" s="64" t="s">
        <v>1623</v>
      </c>
      <c r="M1214" s="63"/>
      <c r="N1214" s="64" t="s">
        <v>1775</v>
      </c>
      <c r="O1214" s="65" t="s">
        <v>1774</v>
      </c>
      <c r="P1214" s="64" t="s">
        <v>1810</v>
      </c>
      <c r="Q1214" s="64" t="s">
        <v>1811</v>
      </c>
      <c r="R1214" s="66">
        <v>45473.5</v>
      </c>
      <c r="S1214" s="64" t="s">
        <v>1828</v>
      </c>
      <c r="T1214" s="66">
        <v>46136.584027777775</v>
      </c>
    </row>
    <row r="1215" spans="1:20" ht="16.8" x14ac:dyDescent="0.25">
      <c r="A1215" s="64" t="s">
        <v>7488</v>
      </c>
      <c r="B1215" s="64" t="s">
        <v>7489</v>
      </c>
      <c r="C1215" s="64" t="s">
        <v>7490</v>
      </c>
      <c r="D1215" s="64" t="s">
        <v>7491</v>
      </c>
      <c r="E1215" s="64" t="s">
        <v>7492</v>
      </c>
      <c r="F1215" s="64" t="s">
        <v>1794</v>
      </c>
      <c r="G1215" s="64" t="s">
        <v>1623</v>
      </c>
      <c r="H1215" s="64" t="s">
        <v>1667</v>
      </c>
      <c r="I1215" s="64" t="s">
        <v>1795</v>
      </c>
      <c r="J1215" s="64" t="s">
        <v>2161</v>
      </c>
      <c r="K1215" s="64" t="s">
        <v>1776</v>
      </c>
      <c r="L1215" s="63"/>
      <c r="M1215" s="64" t="s">
        <v>2155</v>
      </c>
      <c r="N1215" s="64" t="s">
        <v>1775</v>
      </c>
      <c r="O1215" s="65" t="s">
        <v>1776</v>
      </c>
      <c r="P1215" s="63"/>
      <c r="Q1215" s="64" t="s">
        <v>1811</v>
      </c>
      <c r="R1215" s="66">
        <v>45473.5</v>
      </c>
      <c r="S1215" s="64" t="s">
        <v>1811</v>
      </c>
      <c r="T1215" s="66">
        <v>45526.330555555556</v>
      </c>
    </row>
    <row r="1216" spans="1:20" ht="16.8" x14ac:dyDescent="0.25">
      <c r="A1216" s="64" t="s">
        <v>7493</v>
      </c>
      <c r="B1216" s="64" t="s">
        <v>7494</v>
      </c>
      <c r="C1216" s="64" t="s">
        <v>7495</v>
      </c>
      <c r="D1216" s="64" t="s">
        <v>7496</v>
      </c>
      <c r="E1216" s="64" t="s">
        <v>7497</v>
      </c>
      <c r="F1216" s="64" t="s">
        <v>7458</v>
      </c>
      <c r="G1216" s="64" t="s">
        <v>1623</v>
      </c>
      <c r="H1216" s="64" t="s">
        <v>1667</v>
      </c>
      <c r="I1216" s="64" t="s">
        <v>1795</v>
      </c>
      <c r="J1216" s="64" t="s">
        <v>2161</v>
      </c>
      <c r="K1216" s="64" t="s">
        <v>1774</v>
      </c>
      <c r="L1216" s="64" t="s">
        <v>1623</v>
      </c>
      <c r="M1216" s="63"/>
      <c r="N1216" s="64" t="s">
        <v>1775</v>
      </c>
      <c r="O1216" s="65" t="s">
        <v>1774</v>
      </c>
      <c r="P1216" s="64" t="s">
        <v>1810</v>
      </c>
      <c r="Q1216" s="64" t="s">
        <v>1811</v>
      </c>
      <c r="R1216" s="66">
        <v>45473.5</v>
      </c>
      <c r="S1216" s="64" t="s">
        <v>1828</v>
      </c>
      <c r="T1216" s="66">
        <v>46136.694444444445</v>
      </c>
    </row>
    <row r="1217" spans="1:20" ht="16.8" x14ac:dyDescent="0.25">
      <c r="A1217" s="64" t="s">
        <v>7498</v>
      </c>
      <c r="B1217" s="64" t="s">
        <v>7499</v>
      </c>
      <c r="C1217" s="64" t="s">
        <v>7500</v>
      </c>
      <c r="D1217" s="64" t="s">
        <v>7501</v>
      </c>
      <c r="E1217" s="64" t="s">
        <v>7502</v>
      </c>
      <c r="F1217" s="64" t="s">
        <v>1794</v>
      </c>
      <c r="G1217" s="64" t="s">
        <v>1623</v>
      </c>
      <c r="H1217" s="64" t="s">
        <v>1667</v>
      </c>
      <c r="I1217" s="64" t="s">
        <v>1795</v>
      </c>
      <c r="J1217" s="64" t="s">
        <v>2161</v>
      </c>
      <c r="K1217" s="64" t="s">
        <v>1774</v>
      </c>
      <c r="L1217" s="64" t="s">
        <v>1623</v>
      </c>
      <c r="M1217" s="63"/>
      <c r="N1217" s="64" t="s">
        <v>1775</v>
      </c>
      <c r="O1217" s="65" t="s">
        <v>1774</v>
      </c>
      <c r="P1217" s="64" t="s">
        <v>1810</v>
      </c>
      <c r="Q1217" s="64" t="s">
        <v>1811</v>
      </c>
      <c r="R1217" s="66">
        <v>45473.5</v>
      </c>
      <c r="S1217" s="64" t="s">
        <v>1828</v>
      </c>
      <c r="T1217" s="66">
        <v>46136.695138888885</v>
      </c>
    </row>
    <row r="1218" spans="1:20" ht="16.8" x14ac:dyDescent="0.25">
      <c r="A1218" s="64" t="s">
        <v>7503</v>
      </c>
      <c r="B1218" s="64" t="s">
        <v>699</v>
      </c>
      <c r="C1218" s="64" t="s">
        <v>7504</v>
      </c>
      <c r="D1218" s="64" t="s">
        <v>7505</v>
      </c>
      <c r="E1218" s="64" t="s">
        <v>7506</v>
      </c>
      <c r="F1218" s="64" t="s">
        <v>1802</v>
      </c>
      <c r="G1218" s="64" t="s">
        <v>1623</v>
      </c>
      <c r="H1218" s="64" t="s">
        <v>1669</v>
      </c>
      <c r="I1218" s="64" t="s">
        <v>1795</v>
      </c>
      <c r="J1218" s="64" t="s">
        <v>1786</v>
      </c>
      <c r="K1218" s="64" t="s">
        <v>1774</v>
      </c>
      <c r="L1218" s="64" t="s">
        <v>1623</v>
      </c>
      <c r="M1218" s="63"/>
      <c r="N1218" s="64" t="s">
        <v>1775</v>
      </c>
      <c r="O1218" s="65" t="s">
        <v>1774</v>
      </c>
      <c r="P1218" s="64" t="s">
        <v>7507</v>
      </c>
      <c r="Q1218" s="64" t="s">
        <v>1811</v>
      </c>
      <c r="R1218" s="66">
        <v>45473.5</v>
      </c>
      <c r="S1218" s="64" t="s">
        <v>1828</v>
      </c>
      <c r="T1218" s="66">
        <v>46136.695138888885</v>
      </c>
    </row>
    <row r="1219" spans="1:20" ht="16.8" x14ac:dyDescent="0.25">
      <c r="A1219" s="64" t="s">
        <v>7508</v>
      </c>
      <c r="B1219" s="64" t="s">
        <v>7509</v>
      </c>
      <c r="C1219" s="64" t="s">
        <v>7510</v>
      </c>
      <c r="D1219" s="64" t="s">
        <v>7511</v>
      </c>
      <c r="E1219" s="64" t="s">
        <v>7512</v>
      </c>
      <c r="F1219" s="64" t="s">
        <v>1794</v>
      </c>
      <c r="G1219" s="64" t="s">
        <v>1623</v>
      </c>
      <c r="H1219" s="64" t="s">
        <v>1669</v>
      </c>
      <c r="I1219" s="64" t="s">
        <v>1795</v>
      </c>
      <c r="J1219" s="64" t="s">
        <v>1786</v>
      </c>
      <c r="K1219" s="64" t="s">
        <v>1774</v>
      </c>
      <c r="L1219" s="64" t="s">
        <v>1623</v>
      </c>
      <c r="M1219" s="63"/>
      <c r="N1219" s="64" t="s">
        <v>1775</v>
      </c>
      <c r="O1219" s="65" t="s">
        <v>1774</v>
      </c>
      <c r="P1219" s="64" t="s">
        <v>3238</v>
      </c>
      <c r="Q1219" s="64" t="s">
        <v>1804</v>
      </c>
      <c r="R1219" s="66">
        <v>46136.793749999997</v>
      </c>
      <c r="S1219" s="64" t="s">
        <v>1804</v>
      </c>
      <c r="T1219" s="66">
        <v>46136.79583333333</v>
      </c>
    </row>
    <row r="1220" spans="1:20" ht="16.8" x14ac:dyDescent="0.25">
      <c r="A1220" s="64" t="s">
        <v>7513</v>
      </c>
      <c r="B1220" s="64" t="s">
        <v>7514</v>
      </c>
      <c r="C1220" s="64" t="s">
        <v>7515</v>
      </c>
      <c r="D1220" s="64" t="s">
        <v>7516</v>
      </c>
      <c r="E1220" s="64" t="s">
        <v>7517</v>
      </c>
      <c r="F1220" s="64" t="s">
        <v>1794</v>
      </c>
      <c r="G1220" s="64" t="s">
        <v>1623</v>
      </c>
      <c r="H1220" s="64" t="s">
        <v>1669</v>
      </c>
      <c r="I1220" s="64" t="s">
        <v>1795</v>
      </c>
      <c r="J1220" s="64" t="s">
        <v>1786</v>
      </c>
      <c r="K1220" s="64" t="s">
        <v>1774</v>
      </c>
      <c r="L1220" s="64" t="s">
        <v>1623</v>
      </c>
      <c r="M1220" s="63"/>
      <c r="N1220" s="64" t="s">
        <v>1775</v>
      </c>
      <c r="O1220" s="65" t="s">
        <v>1774</v>
      </c>
      <c r="P1220" s="64" t="s">
        <v>1810</v>
      </c>
      <c r="Q1220" s="64" t="s">
        <v>1811</v>
      </c>
      <c r="R1220" s="66">
        <v>45473.5</v>
      </c>
      <c r="S1220" s="64" t="s">
        <v>1828</v>
      </c>
      <c r="T1220" s="66">
        <v>46136.695833333331</v>
      </c>
    </row>
    <row r="1221" spans="1:20" ht="16.8" x14ac:dyDescent="0.25">
      <c r="A1221" s="64" t="s">
        <v>7518</v>
      </c>
      <c r="B1221" s="64" t="s">
        <v>700</v>
      </c>
      <c r="C1221" s="64" t="s">
        <v>7519</v>
      </c>
      <c r="D1221" s="64" t="s">
        <v>7520</v>
      </c>
      <c r="E1221" s="64" t="s">
        <v>7521</v>
      </c>
      <c r="F1221" s="64" t="s">
        <v>1794</v>
      </c>
      <c r="G1221" s="64" t="s">
        <v>1623</v>
      </c>
      <c r="H1221" s="64" t="s">
        <v>1669</v>
      </c>
      <c r="I1221" s="64" t="s">
        <v>1795</v>
      </c>
      <c r="J1221" s="64" t="s">
        <v>1786</v>
      </c>
      <c r="K1221" s="64" t="s">
        <v>1774</v>
      </c>
      <c r="L1221" s="64" t="s">
        <v>1623</v>
      </c>
      <c r="M1221" s="63"/>
      <c r="N1221" s="64" t="s">
        <v>1775</v>
      </c>
      <c r="O1221" s="65" t="s">
        <v>1774</v>
      </c>
      <c r="P1221" s="64" t="s">
        <v>7522</v>
      </c>
      <c r="Q1221" s="64" t="s">
        <v>1827</v>
      </c>
      <c r="R1221" s="66">
        <v>45860.838888888888</v>
      </c>
      <c r="S1221" s="64" t="s">
        <v>1828</v>
      </c>
      <c r="T1221" s="66">
        <v>46136.695833333331</v>
      </c>
    </row>
    <row r="1222" spans="1:20" ht="16.8" x14ac:dyDescent="0.25">
      <c r="A1222" s="64" t="s">
        <v>7523</v>
      </c>
      <c r="B1222" s="64" t="s">
        <v>701</v>
      </c>
      <c r="C1222" s="64" t="s">
        <v>7524</v>
      </c>
      <c r="D1222" s="64" t="s">
        <v>7525</v>
      </c>
      <c r="E1222" s="64" t="s">
        <v>7526</v>
      </c>
      <c r="F1222" s="64" t="s">
        <v>1794</v>
      </c>
      <c r="G1222" s="64" t="s">
        <v>1623</v>
      </c>
      <c r="H1222" s="64" t="s">
        <v>1669</v>
      </c>
      <c r="I1222" s="64" t="s">
        <v>1795</v>
      </c>
      <c r="J1222" s="64" t="s">
        <v>1786</v>
      </c>
      <c r="K1222" s="64" t="s">
        <v>1774</v>
      </c>
      <c r="L1222" s="64" t="s">
        <v>1623</v>
      </c>
      <c r="M1222" s="63"/>
      <c r="N1222" s="64" t="s">
        <v>1775</v>
      </c>
      <c r="O1222" s="65" t="s">
        <v>1774</v>
      </c>
      <c r="P1222" s="64" t="s">
        <v>7527</v>
      </c>
      <c r="Q1222" s="64" t="s">
        <v>1837</v>
      </c>
      <c r="R1222" s="66">
        <v>45812.630555555552</v>
      </c>
      <c r="S1222" s="64" t="s">
        <v>1828</v>
      </c>
      <c r="T1222" s="66">
        <v>46136.696527777778</v>
      </c>
    </row>
    <row r="1223" spans="1:20" ht="16.8" x14ac:dyDescent="0.25">
      <c r="A1223" s="64" t="s">
        <v>7528</v>
      </c>
      <c r="B1223" s="64" t="s">
        <v>7529</v>
      </c>
      <c r="C1223" s="64" t="s">
        <v>7530</v>
      </c>
      <c r="D1223" s="64" t="s">
        <v>7531</v>
      </c>
      <c r="E1223" s="64" t="s">
        <v>7532</v>
      </c>
      <c r="F1223" s="64" t="s">
        <v>1794</v>
      </c>
      <c r="G1223" s="64" t="s">
        <v>1623</v>
      </c>
      <c r="H1223" s="64" t="s">
        <v>1669</v>
      </c>
      <c r="I1223" s="64" t="s">
        <v>1795</v>
      </c>
      <c r="J1223" s="64" t="s">
        <v>1786</v>
      </c>
      <c r="K1223" s="64" t="s">
        <v>1774</v>
      </c>
      <c r="L1223" s="64" t="s">
        <v>1623</v>
      </c>
      <c r="M1223" s="63"/>
      <c r="N1223" s="64" t="s">
        <v>1775</v>
      </c>
      <c r="O1223" s="65" t="s">
        <v>1774</v>
      </c>
      <c r="P1223" s="64" t="s">
        <v>3238</v>
      </c>
      <c r="Q1223" s="64" t="s">
        <v>1804</v>
      </c>
      <c r="R1223" s="66">
        <v>46136.793749999997</v>
      </c>
      <c r="S1223" s="64" t="s">
        <v>1804</v>
      </c>
      <c r="T1223" s="66">
        <v>46136.795138888891</v>
      </c>
    </row>
    <row r="1224" spans="1:20" ht="16.8" x14ac:dyDescent="0.25">
      <c r="A1224" s="64" t="s">
        <v>7533</v>
      </c>
      <c r="B1224" s="64" t="s">
        <v>7534</v>
      </c>
      <c r="C1224" s="64" t="s">
        <v>7535</v>
      </c>
      <c r="D1224" s="64" t="s">
        <v>7536</v>
      </c>
      <c r="E1224" s="64" t="s">
        <v>7537</v>
      </c>
      <c r="F1224" s="64" t="s">
        <v>1794</v>
      </c>
      <c r="G1224" s="64" t="s">
        <v>1623</v>
      </c>
      <c r="H1224" s="64" t="s">
        <v>1669</v>
      </c>
      <c r="I1224" s="64" t="s">
        <v>1795</v>
      </c>
      <c r="J1224" s="64" t="s">
        <v>1786</v>
      </c>
      <c r="K1224" s="64" t="s">
        <v>1774</v>
      </c>
      <c r="L1224" s="64" t="s">
        <v>1623</v>
      </c>
      <c r="M1224" s="63"/>
      <c r="N1224" s="64" t="s">
        <v>1775</v>
      </c>
      <c r="O1224" s="65" t="s">
        <v>1774</v>
      </c>
      <c r="P1224" s="64" t="s">
        <v>7538</v>
      </c>
      <c r="Q1224" s="64" t="s">
        <v>1828</v>
      </c>
      <c r="R1224" s="66">
        <v>46041.426388888889</v>
      </c>
      <c r="S1224" s="64" t="s">
        <v>1828</v>
      </c>
      <c r="T1224" s="66">
        <v>46136.696527777778</v>
      </c>
    </row>
    <row r="1225" spans="1:20" ht="16.8" x14ac:dyDescent="0.25">
      <c r="A1225" s="64" t="s">
        <v>7539</v>
      </c>
      <c r="B1225" s="64" t="s">
        <v>702</v>
      </c>
      <c r="C1225" s="64" t="s">
        <v>7540</v>
      </c>
      <c r="D1225" s="64" t="s">
        <v>7541</v>
      </c>
      <c r="E1225" s="64" t="s">
        <v>7542</v>
      </c>
      <c r="F1225" s="64" t="s">
        <v>1849</v>
      </c>
      <c r="G1225" s="64" t="s">
        <v>1623</v>
      </c>
      <c r="H1225" s="64" t="s">
        <v>1669</v>
      </c>
      <c r="I1225" s="64" t="s">
        <v>1795</v>
      </c>
      <c r="J1225" s="64" t="s">
        <v>1786</v>
      </c>
      <c r="K1225" s="64" t="s">
        <v>1774</v>
      </c>
      <c r="L1225" s="64" t="s">
        <v>1623</v>
      </c>
      <c r="M1225" s="63"/>
      <c r="N1225" s="64" t="s">
        <v>1775</v>
      </c>
      <c r="O1225" s="65" t="s">
        <v>1774</v>
      </c>
      <c r="P1225" s="64" t="s">
        <v>1810</v>
      </c>
      <c r="Q1225" s="64" t="s">
        <v>1811</v>
      </c>
      <c r="R1225" s="66">
        <v>45473.5</v>
      </c>
      <c r="S1225" s="64" t="s">
        <v>1828</v>
      </c>
      <c r="T1225" s="66">
        <v>46136.697916666664</v>
      </c>
    </row>
    <row r="1226" spans="1:20" ht="16.8" x14ac:dyDescent="0.25">
      <c r="A1226" s="64" t="s">
        <v>7543</v>
      </c>
      <c r="B1226" s="64" t="s">
        <v>7544</v>
      </c>
      <c r="C1226" s="64" t="s">
        <v>7545</v>
      </c>
      <c r="D1226" s="64" t="s">
        <v>7546</v>
      </c>
      <c r="E1226" s="64" t="s">
        <v>7547</v>
      </c>
      <c r="F1226" s="64" t="s">
        <v>7435</v>
      </c>
      <c r="G1226" s="64" t="s">
        <v>1623</v>
      </c>
      <c r="H1226" s="64" t="s">
        <v>1669</v>
      </c>
      <c r="I1226" s="64" t="s">
        <v>1795</v>
      </c>
      <c r="J1226" s="64" t="s">
        <v>1786</v>
      </c>
      <c r="K1226" s="64" t="s">
        <v>1774</v>
      </c>
      <c r="L1226" s="64" t="s">
        <v>1623</v>
      </c>
      <c r="M1226" s="63"/>
      <c r="N1226" s="64" t="s">
        <v>1775</v>
      </c>
      <c r="O1226" s="65" t="s">
        <v>1774</v>
      </c>
      <c r="P1226" s="64" t="s">
        <v>7548</v>
      </c>
      <c r="Q1226" s="64" t="s">
        <v>1788</v>
      </c>
      <c r="R1226" s="66">
        <v>45794.424305555556</v>
      </c>
      <c r="S1226" s="64" t="s">
        <v>1828</v>
      </c>
      <c r="T1226" s="66">
        <v>46136.697916666664</v>
      </c>
    </row>
    <row r="1227" spans="1:20" ht="16.8" x14ac:dyDescent="0.25">
      <c r="A1227" s="64" t="s">
        <v>7549</v>
      </c>
      <c r="B1227" s="64" t="s">
        <v>703</v>
      </c>
      <c r="C1227" s="64" t="s">
        <v>7550</v>
      </c>
      <c r="D1227" s="64" t="s">
        <v>7551</v>
      </c>
      <c r="E1227" s="64" t="s">
        <v>7552</v>
      </c>
      <c r="F1227" s="64" t="s">
        <v>1794</v>
      </c>
      <c r="G1227" s="64" t="s">
        <v>1623</v>
      </c>
      <c r="H1227" s="64" t="s">
        <v>1669</v>
      </c>
      <c r="I1227" s="64" t="s">
        <v>1795</v>
      </c>
      <c r="J1227" s="64" t="s">
        <v>1786</v>
      </c>
      <c r="K1227" s="64" t="s">
        <v>1774</v>
      </c>
      <c r="L1227" s="64" t="s">
        <v>1623</v>
      </c>
      <c r="M1227" s="63"/>
      <c r="N1227" s="64" t="s">
        <v>1775</v>
      </c>
      <c r="O1227" s="65" t="s">
        <v>1774</v>
      </c>
      <c r="P1227" s="64" t="s">
        <v>7527</v>
      </c>
      <c r="Q1227" s="64" t="s">
        <v>1837</v>
      </c>
      <c r="R1227" s="66">
        <v>45812.632638888885</v>
      </c>
      <c r="S1227" s="64" t="s">
        <v>1828</v>
      </c>
      <c r="T1227" s="66">
        <v>46136.698611111111</v>
      </c>
    </row>
    <row r="1228" spans="1:20" ht="16.8" x14ac:dyDescent="0.25">
      <c r="A1228" s="64" t="s">
        <v>7553</v>
      </c>
      <c r="B1228" s="64" t="s">
        <v>7554</v>
      </c>
      <c r="C1228" s="64" t="s">
        <v>7555</v>
      </c>
      <c r="D1228" s="64" t="s">
        <v>7556</v>
      </c>
      <c r="E1228" s="64" t="s">
        <v>7557</v>
      </c>
      <c r="F1228" s="64" t="s">
        <v>1794</v>
      </c>
      <c r="G1228" s="64" t="s">
        <v>1623</v>
      </c>
      <c r="H1228" s="64" t="s">
        <v>1669</v>
      </c>
      <c r="I1228" s="64" t="s">
        <v>1795</v>
      </c>
      <c r="J1228" s="64" t="s">
        <v>1786</v>
      </c>
      <c r="K1228" s="64" t="s">
        <v>1774</v>
      </c>
      <c r="L1228" s="64" t="s">
        <v>1623</v>
      </c>
      <c r="M1228" s="63"/>
      <c r="N1228" s="64" t="s">
        <v>1775</v>
      </c>
      <c r="O1228" s="65" t="s">
        <v>1774</v>
      </c>
      <c r="P1228" s="64" t="s">
        <v>7527</v>
      </c>
      <c r="Q1228" s="64" t="s">
        <v>1837</v>
      </c>
      <c r="R1228" s="66">
        <v>45812.630555555552</v>
      </c>
      <c r="S1228" s="64" t="s">
        <v>1828</v>
      </c>
      <c r="T1228" s="66">
        <v>46136.781944444439</v>
      </c>
    </row>
    <row r="1229" spans="1:20" ht="16.8" x14ac:dyDescent="0.25">
      <c r="A1229" s="64" t="s">
        <v>7558</v>
      </c>
      <c r="B1229" s="64" t="s">
        <v>704</v>
      </c>
      <c r="C1229" s="64" t="s">
        <v>7559</v>
      </c>
      <c r="D1229" s="64" t="s">
        <v>7560</v>
      </c>
      <c r="E1229" s="64" t="s">
        <v>7561</v>
      </c>
      <c r="F1229" s="64" t="s">
        <v>2969</v>
      </c>
      <c r="G1229" s="64" t="s">
        <v>1623</v>
      </c>
      <c r="H1229" s="64" t="s">
        <v>1669</v>
      </c>
      <c r="I1229" s="64" t="s">
        <v>1795</v>
      </c>
      <c r="J1229" s="64" t="s">
        <v>1786</v>
      </c>
      <c r="K1229" s="64" t="s">
        <v>1774</v>
      </c>
      <c r="L1229" s="64" t="s">
        <v>1623</v>
      </c>
      <c r="M1229" s="63"/>
      <c r="N1229" s="64" t="s">
        <v>1775</v>
      </c>
      <c r="O1229" s="65" t="s">
        <v>1774</v>
      </c>
      <c r="P1229" s="64" t="s">
        <v>1810</v>
      </c>
      <c r="Q1229" s="64" t="s">
        <v>1811</v>
      </c>
      <c r="R1229" s="66">
        <v>45473.5</v>
      </c>
      <c r="S1229" s="64" t="s">
        <v>1828</v>
      </c>
      <c r="T1229" s="66">
        <v>46136.782638888886</v>
      </c>
    </row>
    <row r="1230" spans="1:20" ht="16.8" x14ac:dyDescent="0.25">
      <c r="A1230" s="64" t="s">
        <v>7562</v>
      </c>
      <c r="B1230" s="64" t="s">
        <v>7563</v>
      </c>
      <c r="C1230" s="64" t="s">
        <v>7564</v>
      </c>
      <c r="D1230" s="64" t="s">
        <v>7565</v>
      </c>
      <c r="E1230" s="64" t="s">
        <v>7566</v>
      </c>
      <c r="F1230" s="64" t="s">
        <v>1794</v>
      </c>
      <c r="G1230" s="64" t="s">
        <v>1623</v>
      </c>
      <c r="H1230" s="64" t="s">
        <v>1669</v>
      </c>
      <c r="I1230" s="64" t="s">
        <v>1795</v>
      </c>
      <c r="J1230" s="64" t="s">
        <v>1786</v>
      </c>
      <c r="K1230" s="64" t="s">
        <v>1776</v>
      </c>
      <c r="L1230" s="63"/>
      <c r="M1230" s="64" t="s">
        <v>2155</v>
      </c>
      <c r="N1230" s="64" t="s">
        <v>1775</v>
      </c>
      <c r="O1230" s="65" t="s">
        <v>1776</v>
      </c>
      <c r="P1230" s="63"/>
      <c r="Q1230" s="64" t="s">
        <v>1811</v>
      </c>
      <c r="R1230" s="66">
        <v>45473.5</v>
      </c>
      <c r="S1230" s="64" t="s">
        <v>1811</v>
      </c>
      <c r="T1230" s="66">
        <v>45642.44930555555</v>
      </c>
    </row>
    <row r="1231" spans="1:20" ht="16.8" x14ac:dyDescent="0.25">
      <c r="A1231" s="64" t="s">
        <v>7567</v>
      </c>
      <c r="B1231" s="64" t="s">
        <v>705</v>
      </c>
      <c r="C1231" s="64" t="s">
        <v>7568</v>
      </c>
      <c r="D1231" s="64" t="s">
        <v>7569</v>
      </c>
      <c r="E1231" s="64" t="s">
        <v>7570</v>
      </c>
      <c r="F1231" s="64" t="s">
        <v>1794</v>
      </c>
      <c r="G1231" s="64" t="s">
        <v>1623</v>
      </c>
      <c r="H1231" s="64" t="s">
        <v>1669</v>
      </c>
      <c r="I1231" s="64" t="s">
        <v>1795</v>
      </c>
      <c r="J1231" s="64" t="s">
        <v>1786</v>
      </c>
      <c r="K1231" s="64" t="s">
        <v>1774</v>
      </c>
      <c r="L1231" s="64" t="s">
        <v>1623</v>
      </c>
      <c r="M1231" s="63"/>
      <c r="N1231" s="64" t="s">
        <v>1775</v>
      </c>
      <c r="O1231" s="65" t="s">
        <v>1774</v>
      </c>
      <c r="P1231" s="64" t="s">
        <v>7571</v>
      </c>
      <c r="Q1231" s="64" t="s">
        <v>1827</v>
      </c>
      <c r="R1231" s="66">
        <v>45962.57430555555</v>
      </c>
      <c r="S1231" s="64" t="s">
        <v>1828</v>
      </c>
      <c r="T1231" s="66">
        <v>46136.782638888886</v>
      </c>
    </row>
    <row r="1232" spans="1:20" ht="16.8" x14ac:dyDescent="0.25">
      <c r="A1232" s="64" t="s">
        <v>7572</v>
      </c>
      <c r="B1232" s="64" t="s">
        <v>7573</v>
      </c>
      <c r="C1232" s="64" t="s">
        <v>7574</v>
      </c>
      <c r="D1232" s="64" t="s">
        <v>7575</v>
      </c>
      <c r="E1232" s="64" t="s">
        <v>7576</v>
      </c>
      <c r="F1232" s="64" t="s">
        <v>1794</v>
      </c>
      <c r="G1232" s="64" t="s">
        <v>1623</v>
      </c>
      <c r="H1232" s="64" t="s">
        <v>1669</v>
      </c>
      <c r="I1232" s="64" t="s">
        <v>1795</v>
      </c>
      <c r="J1232" s="64" t="s">
        <v>1786</v>
      </c>
      <c r="K1232" s="64" t="s">
        <v>1776</v>
      </c>
      <c r="L1232" s="63"/>
      <c r="M1232" s="64" t="s">
        <v>2155</v>
      </c>
      <c r="N1232" s="64" t="s">
        <v>1775</v>
      </c>
      <c r="O1232" s="65" t="s">
        <v>1776</v>
      </c>
      <c r="P1232" s="63"/>
      <c r="Q1232" s="64" t="s">
        <v>1811</v>
      </c>
      <c r="R1232" s="66">
        <v>45473.5</v>
      </c>
      <c r="S1232" s="64" t="s">
        <v>1811</v>
      </c>
      <c r="T1232" s="66">
        <v>45596.648611111108</v>
      </c>
    </row>
    <row r="1233" spans="1:20" ht="16.8" x14ac:dyDescent="0.25">
      <c r="A1233" s="64" t="s">
        <v>7580</v>
      </c>
      <c r="B1233" s="64" t="s">
        <v>706</v>
      </c>
      <c r="C1233" s="64" t="s">
        <v>7581</v>
      </c>
      <c r="D1233" s="64" t="s">
        <v>7582</v>
      </c>
      <c r="E1233" s="64" t="s">
        <v>7583</v>
      </c>
      <c r="F1233" s="64" t="s">
        <v>1849</v>
      </c>
      <c r="G1233" s="64" t="s">
        <v>1623</v>
      </c>
      <c r="H1233" s="64" t="s">
        <v>1669</v>
      </c>
      <c r="I1233" s="64" t="s">
        <v>1795</v>
      </c>
      <c r="J1233" s="64" t="s">
        <v>1786</v>
      </c>
      <c r="K1233" s="64" t="s">
        <v>1774</v>
      </c>
      <c r="L1233" s="64" t="s">
        <v>1623</v>
      </c>
      <c r="M1233" s="63"/>
      <c r="N1233" s="64" t="s">
        <v>1775</v>
      </c>
      <c r="O1233" s="65" t="s">
        <v>1774</v>
      </c>
      <c r="P1233" s="64" t="s">
        <v>1810</v>
      </c>
      <c r="Q1233" s="64" t="s">
        <v>1811</v>
      </c>
      <c r="R1233" s="66">
        <v>45473.5</v>
      </c>
      <c r="S1233" s="64" t="s">
        <v>1828</v>
      </c>
      <c r="T1233" s="66">
        <v>46136.782638888886</v>
      </c>
    </row>
    <row r="1234" spans="1:20" ht="16.8" x14ac:dyDescent="0.25">
      <c r="A1234" s="64" t="s">
        <v>7584</v>
      </c>
      <c r="B1234" s="64" t="s">
        <v>707</v>
      </c>
      <c r="C1234" s="64" t="s">
        <v>7585</v>
      </c>
      <c r="D1234" s="64" t="s">
        <v>7586</v>
      </c>
      <c r="E1234" s="64" t="s">
        <v>7587</v>
      </c>
      <c r="F1234" s="64" t="s">
        <v>7435</v>
      </c>
      <c r="G1234" s="64" t="s">
        <v>1623</v>
      </c>
      <c r="H1234" s="64" t="s">
        <v>1669</v>
      </c>
      <c r="I1234" s="64" t="s">
        <v>1795</v>
      </c>
      <c r="J1234" s="64" t="s">
        <v>1786</v>
      </c>
      <c r="K1234" s="64" t="s">
        <v>1774</v>
      </c>
      <c r="L1234" s="64" t="s">
        <v>1623</v>
      </c>
      <c r="M1234" s="63"/>
      <c r="N1234" s="64" t="s">
        <v>1775</v>
      </c>
      <c r="O1234" s="65" t="s">
        <v>1774</v>
      </c>
      <c r="P1234" s="64" t="s">
        <v>1810</v>
      </c>
      <c r="Q1234" s="64" t="s">
        <v>1811</v>
      </c>
      <c r="R1234" s="66">
        <v>45473.5</v>
      </c>
      <c r="S1234" s="64" t="s">
        <v>1828</v>
      </c>
      <c r="T1234" s="66">
        <v>46136.783333333333</v>
      </c>
    </row>
    <row r="1235" spans="1:20" ht="16.8" x14ac:dyDescent="0.25">
      <c r="A1235" s="64" t="s">
        <v>7588</v>
      </c>
      <c r="B1235" s="64" t="s">
        <v>7589</v>
      </c>
      <c r="C1235" s="64" t="s">
        <v>7590</v>
      </c>
      <c r="D1235" s="64" t="s">
        <v>7591</v>
      </c>
      <c r="E1235" s="64" t="s">
        <v>7592</v>
      </c>
      <c r="F1235" s="64" t="s">
        <v>1794</v>
      </c>
      <c r="G1235" s="64" t="s">
        <v>1623</v>
      </c>
      <c r="H1235" s="64" t="s">
        <v>1669</v>
      </c>
      <c r="I1235" s="64" t="s">
        <v>1795</v>
      </c>
      <c r="J1235" s="64" t="s">
        <v>1786</v>
      </c>
      <c r="K1235" s="64" t="s">
        <v>1774</v>
      </c>
      <c r="L1235" s="64" t="s">
        <v>1623</v>
      </c>
      <c r="M1235" s="63"/>
      <c r="N1235" s="64" t="s">
        <v>1775</v>
      </c>
      <c r="O1235" s="65" t="s">
        <v>1774</v>
      </c>
      <c r="P1235" s="64" t="s">
        <v>7527</v>
      </c>
      <c r="Q1235" s="64" t="s">
        <v>1837</v>
      </c>
      <c r="R1235" s="66">
        <v>45812.629861111112</v>
      </c>
      <c r="S1235" s="64" t="s">
        <v>1828</v>
      </c>
      <c r="T1235" s="66">
        <v>46136.784027777772</v>
      </c>
    </row>
    <row r="1236" spans="1:20" ht="16.8" x14ac:dyDescent="0.25">
      <c r="A1236" s="64" t="s">
        <v>7593</v>
      </c>
      <c r="B1236" s="64" t="s">
        <v>7594</v>
      </c>
      <c r="C1236" s="64" t="s">
        <v>7595</v>
      </c>
      <c r="D1236" s="64" t="s">
        <v>7596</v>
      </c>
      <c r="E1236" s="64" t="s">
        <v>7597</v>
      </c>
      <c r="F1236" s="64" t="s">
        <v>1794</v>
      </c>
      <c r="G1236" s="64" t="s">
        <v>1623</v>
      </c>
      <c r="H1236" s="64" t="s">
        <v>1669</v>
      </c>
      <c r="I1236" s="64" t="s">
        <v>1795</v>
      </c>
      <c r="J1236" s="64" t="s">
        <v>1786</v>
      </c>
      <c r="K1236" s="64" t="s">
        <v>1774</v>
      </c>
      <c r="L1236" s="64" t="s">
        <v>1623</v>
      </c>
      <c r="M1236" s="63"/>
      <c r="N1236" s="64" t="s">
        <v>1775</v>
      </c>
      <c r="O1236" s="65" t="s">
        <v>1774</v>
      </c>
      <c r="P1236" s="64" t="s">
        <v>3238</v>
      </c>
      <c r="Q1236" s="64" t="s">
        <v>1804</v>
      </c>
      <c r="R1236" s="66">
        <v>46136.79583333333</v>
      </c>
      <c r="S1236" s="63"/>
      <c r="T1236" s="63"/>
    </row>
    <row r="1237" spans="1:20" ht="16.8" x14ac:dyDescent="0.25">
      <c r="A1237" s="64" t="s">
        <v>7598</v>
      </c>
      <c r="B1237" s="64" t="s">
        <v>708</v>
      </c>
      <c r="C1237" s="64" t="s">
        <v>7599</v>
      </c>
      <c r="D1237" s="64" t="s">
        <v>7600</v>
      </c>
      <c r="E1237" s="64" t="s">
        <v>7601</v>
      </c>
      <c r="F1237" s="64" t="s">
        <v>1794</v>
      </c>
      <c r="G1237" s="64" t="s">
        <v>1623</v>
      </c>
      <c r="H1237" s="64" t="s">
        <v>1669</v>
      </c>
      <c r="I1237" s="64" t="s">
        <v>1795</v>
      </c>
      <c r="J1237" s="64" t="s">
        <v>1786</v>
      </c>
      <c r="K1237" s="64" t="s">
        <v>1774</v>
      </c>
      <c r="L1237" s="64" t="s">
        <v>1623</v>
      </c>
      <c r="M1237" s="63"/>
      <c r="N1237" s="64" t="s">
        <v>1775</v>
      </c>
      <c r="O1237" s="65" t="s">
        <v>1774</v>
      </c>
      <c r="P1237" s="64" t="s">
        <v>7571</v>
      </c>
      <c r="Q1237" s="64" t="s">
        <v>1827</v>
      </c>
      <c r="R1237" s="66">
        <v>45962.573611111111</v>
      </c>
      <c r="S1237" s="64" t="s">
        <v>1828</v>
      </c>
      <c r="T1237" s="66">
        <v>46136.784722222219</v>
      </c>
    </row>
    <row r="1238" spans="1:20" ht="16.8" x14ac:dyDescent="0.25">
      <c r="A1238" s="64" t="s">
        <v>7603</v>
      </c>
      <c r="B1238" s="64" t="s">
        <v>709</v>
      </c>
      <c r="C1238" s="64" t="s">
        <v>7604</v>
      </c>
      <c r="D1238" s="64" t="s">
        <v>7605</v>
      </c>
      <c r="E1238" s="64" t="s">
        <v>7606</v>
      </c>
      <c r="F1238" s="64" t="s">
        <v>1794</v>
      </c>
      <c r="G1238" s="64" t="s">
        <v>1623</v>
      </c>
      <c r="H1238" s="64" t="s">
        <v>1669</v>
      </c>
      <c r="I1238" s="64" t="s">
        <v>1795</v>
      </c>
      <c r="J1238" s="64" t="s">
        <v>1786</v>
      </c>
      <c r="K1238" s="64" t="s">
        <v>1774</v>
      </c>
      <c r="L1238" s="64" t="s">
        <v>1623</v>
      </c>
      <c r="M1238" s="63"/>
      <c r="N1238" s="64" t="s">
        <v>1775</v>
      </c>
      <c r="O1238" s="65" t="s">
        <v>1774</v>
      </c>
      <c r="P1238" s="64" t="s">
        <v>7602</v>
      </c>
      <c r="Q1238" s="64" t="s">
        <v>1837</v>
      </c>
      <c r="R1238" s="66">
        <v>46051.463194444441</v>
      </c>
      <c r="S1238" s="64" t="s">
        <v>1779</v>
      </c>
      <c r="T1238" s="66">
        <v>46136.586111111108</v>
      </c>
    </row>
    <row r="1239" spans="1:20" ht="16.8" x14ac:dyDescent="0.25">
      <c r="A1239" s="64" t="s">
        <v>7607</v>
      </c>
      <c r="B1239" s="64" t="s">
        <v>710</v>
      </c>
      <c r="C1239" s="64" t="s">
        <v>7608</v>
      </c>
      <c r="D1239" s="64" t="s">
        <v>7609</v>
      </c>
      <c r="E1239" s="64" t="s">
        <v>7610</v>
      </c>
      <c r="F1239" s="64" t="s">
        <v>1849</v>
      </c>
      <c r="G1239" s="64" t="s">
        <v>1623</v>
      </c>
      <c r="H1239" s="64" t="s">
        <v>1669</v>
      </c>
      <c r="I1239" s="64" t="s">
        <v>1795</v>
      </c>
      <c r="J1239" s="64" t="s">
        <v>1786</v>
      </c>
      <c r="K1239" s="64" t="s">
        <v>1774</v>
      </c>
      <c r="L1239" s="64" t="s">
        <v>1623</v>
      </c>
      <c r="M1239" s="63"/>
      <c r="N1239" s="64" t="s">
        <v>1775</v>
      </c>
      <c r="O1239" s="65" t="s">
        <v>1774</v>
      </c>
      <c r="P1239" s="64" t="s">
        <v>1810</v>
      </c>
      <c r="Q1239" s="64" t="s">
        <v>1811</v>
      </c>
      <c r="R1239" s="66">
        <v>45473.5</v>
      </c>
      <c r="S1239" s="64" t="s">
        <v>1779</v>
      </c>
      <c r="T1239" s="66">
        <v>46136.585416666661</v>
      </c>
    </row>
    <row r="1240" spans="1:20" ht="16.8" x14ac:dyDescent="0.25">
      <c r="A1240" s="64" t="s">
        <v>7611</v>
      </c>
      <c r="B1240" s="64" t="s">
        <v>7612</v>
      </c>
      <c r="C1240" s="64" t="s">
        <v>7613</v>
      </c>
      <c r="D1240" s="64" t="s">
        <v>7614</v>
      </c>
      <c r="E1240" s="64" t="s">
        <v>7615</v>
      </c>
      <c r="F1240" s="64" t="s">
        <v>7616</v>
      </c>
      <c r="G1240" s="64" t="s">
        <v>1623</v>
      </c>
      <c r="H1240" s="64" t="s">
        <v>1669</v>
      </c>
      <c r="I1240" s="64" t="s">
        <v>1795</v>
      </c>
      <c r="J1240" s="64" t="s">
        <v>1786</v>
      </c>
      <c r="K1240" s="64" t="s">
        <v>1774</v>
      </c>
      <c r="L1240" s="64" t="s">
        <v>1623</v>
      </c>
      <c r="M1240" s="63"/>
      <c r="N1240" s="64" t="s">
        <v>1775</v>
      </c>
      <c r="O1240" s="65" t="s">
        <v>1774</v>
      </c>
      <c r="P1240" s="64" t="s">
        <v>7527</v>
      </c>
      <c r="Q1240" s="64" t="s">
        <v>1837</v>
      </c>
      <c r="R1240" s="66">
        <v>45812.633333333331</v>
      </c>
      <c r="S1240" s="64" t="s">
        <v>1779</v>
      </c>
      <c r="T1240" s="66">
        <v>46136.585416666661</v>
      </c>
    </row>
    <row r="1241" spans="1:20" ht="16.8" x14ac:dyDescent="0.25">
      <c r="A1241" s="64" t="s">
        <v>7617</v>
      </c>
      <c r="B1241" s="64" t="s">
        <v>711</v>
      </c>
      <c r="C1241" s="64" t="s">
        <v>7618</v>
      </c>
      <c r="D1241" s="64" t="s">
        <v>7619</v>
      </c>
      <c r="E1241" s="64" t="s">
        <v>7620</v>
      </c>
      <c r="F1241" s="64" t="s">
        <v>1794</v>
      </c>
      <c r="G1241" s="64" t="s">
        <v>1623</v>
      </c>
      <c r="H1241" s="64" t="s">
        <v>1669</v>
      </c>
      <c r="I1241" s="64" t="s">
        <v>1795</v>
      </c>
      <c r="J1241" s="64" t="s">
        <v>1786</v>
      </c>
      <c r="K1241" s="64" t="s">
        <v>1774</v>
      </c>
      <c r="L1241" s="64" t="s">
        <v>1623</v>
      </c>
      <c r="M1241" s="63"/>
      <c r="N1241" s="64" t="s">
        <v>1775</v>
      </c>
      <c r="O1241" s="65" t="s">
        <v>1774</v>
      </c>
      <c r="P1241" s="64" t="s">
        <v>7527</v>
      </c>
      <c r="Q1241" s="64" t="s">
        <v>1837</v>
      </c>
      <c r="R1241" s="66">
        <v>45812.633333333331</v>
      </c>
      <c r="S1241" s="64" t="s">
        <v>1779</v>
      </c>
      <c r="T1241" s="66">
        <v>46136.584722222222</v>
      </c>
    </row>
    <row r="1242" spans="1:20" ht="16.8" x14ac:dyDescent="0.25">
      <c r="A1242" s="64" t="s">
        <v>7621</v>
      </c>
      <c r="B1242" s="64" t="s">
        <v>7622</v>
      </c>
      <c r="C1242" s="64" t="s">
        <v>7623</v>
      </c>
      <c r="D1242" s="64" t="s">
        <v>7624</v>
      </c>
      <c r="E1242" s="64" t="s">
        <v>7625</v>
      </c>
      <c r="F1242" s="64" t="s">
        <v>1794</v>
      </c>
      <c r="G1242" s="64" t="s">
        <v>1623</v>
      </c>
      <c r="H1242" s="64" t="s">
        <v>1669</v>
      </c>
      <c r="I1242" s="64" t="s">
        <v>1795</v>
      </c>
      <c r="J1242" s="64" t="s">
        <v>1786</v>
      </c>
      <c r="K1242" s="64" t="s">
        <v>1774</v>
      </c>
      <c r="L1242" s="64" t="s">
        <v>1623</v>
      </c>
      <c r="M1242" s="63"/>
      <c r="N1242" s="64" t="s">
        <v>1775</v>
      </c>
      <c r="O1242" s="65" t="s">
        <v>1774</v>
      </c>
      <c r="P1242" s="64" t="s">
        <v>7626</v>
      </c>
      <c r="Q1242" s="64" t="s">
        <v>1804</v>
      </c>
      <c r="R1242" s="66">
        <v>46142.80972222222</v>
      </c>
      <c r="S1242" s="63"/>
      <c r="T1242" s="63"/>
    </row>
    <row r="1243" spans="1:20" ht="16.8" x14ac:dyDescent="0.25">
      <c r="A1243" s="64" t="s">
        <v>7627</v>
      </c>
      <c r="B1243" s="64" t="s">
        <v>7628</v>
      </c>
      <c r="C1243" s="64" t="s">
        <v>7629</v>
      </c>
      <c r="D1243" s="64" t="s">
        <v>7630</v>
      </c>
      <c r="E1243" s="64" t="s">
        <v>7631</v>
      </c>
      <c r="F1243" s="64" t="s">
        <v>1794</v>
      </c>
      <c r="G1243" s="64" t="s">
        <v>1623</v>
      </c>
      <c r="H1243" s="64" t="s">
        <v>1669</v>
      </c>
      <c r="I1243" s="64" t="s">
        <v>1795</v>
      </c>
      <c r="J1243" s="64" t="s">
        <v>1786</v>
      </c>
      <c r="K1243" s="64" t="s">
        <v>1774</v>
      </c>
      <c r="L1243" s="64" t="s">
        <v>1623</v>
      </c>
      <c r="M1243" s="63"/>
      <c r="N1243" s="64" t="s">
        <v>1775</v>
      </c>
      <c r="O1243" s="65" t="s">
        <v>1774</v>
      </c>
      <c r="P1243" s="64" t="s">
        <v>7538</v>
      </c>
      <c r="Q1243" s="64" t="s">
        <v>1828</v>
      </c>
      <c r="R1243" s="66">
        <v>46041.425694444442</v>
      </c>
      <c r="S1243" s="64" t="s">
        <v>1779</v>
      </c>
      <c r="T1243" s="66">
        <v>46136.581249999996</v>
      </c>
    </row>
    <row r="1244" spans="1:20" ht="16.8" x14ac:dyDescent="0.25">
      <c r="A1244" s="64" t="s">
        <v>7632</v>
      </c>
      <c r="B1244" s="64" t="s">
        <v>712</v>
      </c>
      <c r="C1244" s="64" t="s">
        <v>7633</v>
      </c>
      <c r="D1244" s="64" t="s">
        <v>7634</v>
      </c>
      <c r="E1244" s="64" t="s">
        <v>7635</v>
      </c>
      <c r="F1244" s="64" t="s">
        <v>1794</v>
      </c>
      <c r="G1244" s="64" t="s">
        <v>1623</v>
      </c>
      <c r="H1244" s="64" t="s">
        <v>1669</v>
      </c>
      <c r="I1244" s="64" t="s">
        <v>1795</v>
      </c>
      <c r="J1244" s="64" t="s">
        <v>1786</v>
      </c>
      <c r="K1244" s="64" t="s">
        <v>1774</v>
      </c>
      <c r="L1244" s="64" t="s">
        <v>1623</v>
      </c>
      <c r="M1244" s="63"/>
      <c r="N1244" s="64" t="s">
        <v>1775</v>
      </c>
      <c r="O1244" s="65" t="s">
        <v>1774</v>
      </c>
      <c r="P1244" s="64" t="s">
        <v>1810</v>
      </c>
      <c r="Q1244" s="64" t="s">
        <v>1811</v>
      </c>
      <c r="R1244" s="66">
        <v>45473.5</v>
      </c>
      <c r="S1244" s="64" t="s">
        <v>1779</v>
      </c>
      <c r="T1244" s="66">
        <v>46136.581249999996</v>
      </c>
    </row>
    <row r="1245" spans="1:20" ht="16.8" x14ac:dyDescent="0.25">
      <c r="A1245" s="64" t="s">
        <v>7636</v>
      </c>
      <c r="B1245" s="64" t="s">
        <v>713</v>
      </c>
      <c r="C1245" s="64" t="s">
        <v>7637</v>
      </c>
      <c r="D1245" s="64" t="s">
        <v>7638</v>
      </c>
      <c r="E1245" s="64" t="s">
        <v>7639</v>
      </c>
      <c r="F1245" s="64" t="s">
        <v>1794</v>
      </c>
      <c r="G1245" s="64" t="s">
        <v>1623</v>
      </c>
      <c r="H1245" s="64" t="s">
        <v>1669</v>
      </c>
      <c r="I1245" s="64" t="s">
        <v>1795</v>
      </c>
      <c r="J1245" s="64" t="s">
        <v>1786</v>
      </c>
      <c r="K1245" s="64" t="s">
        <v>1774</v>
      </c>
      <c r="L1245" s="64" t="s">
        <v>1623</v>
      </c>
      <c r="M1245" s="63"/>
      <c r="N1245" s="64" t="s">
        <v>1775</v>
      </c>
      <c r="O1245" s="65" t="s">
        <v>1774</v>
      </c>
      <c r="P1245" s="64" t="s">
        <v>1810</v>
      </c>
      <c r="Q1245" s="64" t="s">
        <v>1811</v>
      </c>
      <c r="R1245" s="66">
        <v>45473.5</v>
      </c>
      <c r="S1245" s="64" t="s">
        <v>1779</v>
      </c>
      <c r="T1245" s="66">
        <v>46136.577777777777</v>
      </c>
    </row>
    <row r="1246" spans="1:20" ht="16.8" x14ac:dyDescent="0.25">
      <c r="A1246" s="64" t="s">
        <v>7640</v>
      </c>
      <c r="B1246" s="64" t="s">
        <v>714</v>
      </c>
      <c r="C1246" s="64" t="s">
        <v>7641</v>
      </c>
      <c r="D1246" s="64" t="s">
        <v>7642</v>
      </c>
      <c r="E1246" s="64" t="s">
        <v>7643</v>
      </c>
      <c r="F1246" s="64" t="s">
        <v>1794</v>
      </c>
      <c r="G1246" s="64" t="s">
        <v>1623</v>
      </c>
      <c r="H1246" s="64" t="s">
        <v>1669</v>
      </c>
      <c r="I1246" s="64" t="s">
        <v>1795</v>
      </c>
      <c r="J1246" s="64" t="s">
        <v>1786</v>
      </c>
      <c r="K1246" s="64" t="s">
        <v>1774</v>
      </c>
      <c r="L1246" s="64" t="s">
        <v>1623</v>
      </c>
      <c r="M1246" s="63"/>
      <c r="N1246" s="64" t="s">
        <v>1775</v>
      </c>
      <c r="O1246" s="65" t="s">
        <v>1774</v>
      </c>
      <c r="P1246" s="64" t="s">
        <v>7644</v>
      </c>
      <c r="Q1246" s="64" t="s">
        <v>1827</v>
      </c>
      <c r="R1246" s="66">
        <v>45994.803472222222</v>
      </c>
      <c r="S1246" s="64" t="s">
        <v>1779</v>
      </c>
      <c r="T1246" s="66">
        <v>46136.577777777777</v>
      </c>
    </row>
    <row r="1247" spans="1:20" ht="16.8" x14ac:dyDescent="0.25">
      <c r="A1247" s="64" t="s">
        <v>7645</v>
      </c>
      <c r="B1247" s="64" t="s">
        <v>7646</v>
      </c>
      <c r="C1247" s="64" t="s">
        <v>7647</v>
      </c>
      <c r="D1247" s="64" t="s">
        <v>7648</v>
      </c>
      <c r="E1247" s="64" t="s">
        <v>7649</v>
      </c>
      <c r="F1247" s="64" t="s">
        <v>1794</v>
      </c>
      <c r="G1247" s="64" t="s">
        <v>1623</v>
      </c>
      <c r="H1247" s="64" t="s">
        <v>1669</v>
      </c>
      <c r="I1247" s="64" t="s">
        <v>1795</v>
      </c>
      <c r="J1247" s="64" t="s">
        <v>1786</v>
      </c>
      <c r="K1247" s="64" t="s">
        <v>1774</v>
      </c>
      <c r="L1247" s="64" t="s">
        <v>1623</v>
      </c>
      <c r="M1247" s="63"/>
      <c r="N1247" s="64" t="s">
        <v>1775</v>
      </c>
      <c r="O1247" s="65" t="s">
        <v>1774</v>
      </c>
      <c r="P1247" s="64" t="s">
        <v>7538</v>
      </c>
      <c r="Q1247" s="64" t="s">
        <v>1828</v>
      </c>
      <c r="R1247" s="66">
        <v>46041.424999999996</v>
      </c>
      <c r="S1247" s="64" t="s">
        <v>1779</v>
      </c>
      <c r="T1247" s="66">
        <v>46136.577777777777</v>
      </c>
    </row>
    <row r="1248" spans="1:20" ht="16.8" x14ac:dyDescent="0.25">
      <c r="A1248" s="64" t="s">
        <v>7650</v>
      </c>
      <c r="B1248" s="64" t="s">
        <v>715</v>
      </c>
      <c r="C1248" s="64" t="s">
        <v>7651</v>
      </c>
      <c r="D1248" s="64" t="s">
        <v>7652</v>
      </c>
      <c r="E1248" s="64" t="s">
        <v>7653</v>
      </c>
      <c r="F1248" s="64" t="s">
        <v>1785</v>
      </c>
      <c r="G1248" s="64" t="s">
        <v>1623</v>
      </c>
      <c r="H1248" s="64" t="s">
        <v>1669</v>
      </c>
      <c r="I1248" s="64" t="s">
        <v>1772</v>
      </c>
      <c r="J1248" s="64" t="s">
        <v>1786</v>
      </c>
      <c r="K1248" s="64" t="s">
        <v>1774</v>
      </c>
      <c r="L1248" s="64" t="s">
        <v>1623</v>
      </c>
      <c r="M1248" s="63"/>
      <c r="N1248" s="64" t="s">
        <v>1775</v>
      </c>
      <c r="O1248" s="65" t="s">
        <v>1774</v>
      </c>
      <c r="P1248" s="64" t="s">
        <v>1810</v>
      </c>
      <c r="Q1248" s="64" t="s">
        <v>1811</v>
      </c>
      <c r="R1248" s="66">
        <v>45473.5</v>
      </c>
      <c r="S1248" s="64" t="s">
        <v>1779</v>
      </c>
      <c r="T1248" s="66">
        <v>46136.57708333333</v>
      </c>
    </row>
    <row r="1249" spans="1:20" ht="16.8" x14ac:dyDescent="0.25">
      <c r="A1249" s="64" t="s">
        <v>7654</v>
      </c>
      <c r="B1249" s="64" t="s">
        <v>7655</v>
      </c>
      <c r="C1249" s="64" t="s">
        <v>7656</v>
      </c>
      <c r="D1249" s="64" t="s">
        <v>7657</v>
      </c>
      <c r="E1249" s="64" t="s">
        <v>7658</v>
      </c>
      <c r="F1249" s="64" t="s">
        <v>1794</v>
      </c>
      <c r="G1249" s="64" t="s">
        <v>1623</v>
      </c>
      <c r="H1249" s="64" t="s">
        <v>1669</v>
      </c>
      <c r="I1249" s="64" t="s">
        <v>1795</v>
      </c>
      <c r="J1249" s="64" t="s">
        <v>1786</v>
      </c>
      <c r="K1249" s="64" t="s">
        <v>1774</v>
      </c>
      <c r="L1249" s="64" t="s">
        <v>1623</v>
      </c>
      <c r="M1249" s="63"/>
      <c r="N1249" s="64" t="s">
        <v>1775</v>
      </c>
      <c r="O1249" s="65" t="s">
        <v>1774</v>
      </c>
      <c r="P1249" s="64" t="s">
        <v>7659</v>
      </c>
      <c r="Q1249" s="64" t="s">
        <v>1827</v>
      </c>
      <c r="R1249" s="66">
        <v>45860.833333333328</v>
      </c>
      <c r="S1249" s="64" t="s">
        <v>1779</v>
      </c>
      <c r="T1249" s="66">
        <v>46136.57708333333</v>
      </c>
    </row>
    <row r="1250" spans="1:20" ht="16.8" x14ac:dyDescent="0.25">
      <c r="A1250" s="64" t="s">
        <v>7660</v>
      </c>
      <c r="B1250" s="64" t="s">
        <v>716</v>
      </c>
      <c r="C1250" s="64" t="s">
        <v>7661</v>
      </c>
      <c r="D1250" s="64" t="s">
        <v>7662</v>
      </c>
      <c r="E1250" s="64" t="s">
        <v>7663</v>
      </c>
      <c r="F1250" s="64" t="s">
        <v>1794</v>
      </c>
      <c r="G1250" s="64" t="s">
        <v>1623</v>
      </c>
      <c r="H1250" s="64" t="s">
        <v>1669</v>
      </c>
      <c r="I1250" s="64" t="s">
        <v>1795</v>
      </c>
      <c r="J1250" s="64" t="s">
        <v>1786</v>
      </c>
      <c r="K1250" s="64" t="s">
        <v>1774</v>
      </c>
      <c r="L1250" s="64" t="s">
        <v>1623</v>
      </c>
      <c r="M1250" s="63"/>
      <c r="N1250" s="64" t="s">
        <v>1775</v>
      </c>
      <c r="O1250" s="65" t="s">
        <v>1774</v>
      </c>
      <c r="P1250" s="64" t="s">
        <v>7664</v>
      </c>
      <c r="Q1250" s="64" t="s">
        <v>1837</v>
      </c>
      <c r="R1250" s="66">
        <v>46098.727083333331</v>
      </c>
      <c r="S1250" s="64" t="s">
        <v>1779</v>
      </c>
      <c r="T1250" s="66">
        <v>46136.576388888891</v>
      </c>
    </row>
    <row r="1251" spans="1:20" ht="16.8" x14ac:dyDescent="0.25">
      <c r="A1251" s="64" t="s">
        <v>7665</v>
      </c>
      <c r="B1251" s="64" t="s">
        <v>717</v>
      </c>
      <c r="C1251" s="64" t="s">
        <v>7666</v>
      </c>
      <c r="D1251" s="64" t="s">
        <v>7667</v>
      </c>
      <c r="E1251" s="64" t="s">
        <v>7668</v>
      </c>
      <c r="F1251" s="64" t="s">
        <v>1794</v>
      </c>
      <c r="G1251" s="64" t="s">
        <v>1623</v>
      </c>
      <c r="H1251" s="64" t="s">
        <v>1669</v>
      </c>
      <c r="I1251" s="64" t="s">
        <v>1795</v>
      </c>
      <c r="J1251" s="64" t="s">
        <v>1786</v>
      </c>
      <c r="K1251" s="64" t="s">
        <v>1774</v>
      </c>
      <c r="L1251" s="64" t="s">
        <v>1623</v>
      </c>
      <c r="M1251" s="63"/>
      <c r="N1251" s="64" t="s">
        <v>1775</v>
      </c>
      <c r="O1251" s="65" t="s">
        <v>1774</v>
      </c>
      <c r="P1251" s="64" t="s">
        <v>7669</v>
      </c>
      <c r="Q1251" s="64" t="s">
        <v>1827</v>
      </c>
      <c r="R1251" s="66">
        <v>45945.65625</v>
      </c>
      <c r="S1251" s="64" t="s">
        <v>1779</v>
      </c>
      <c r="T1251" s="66">
        <v>46136.563888888886</v>
      </c>
    </row>
    <row r="1252" spans="1:20" ht="16.8" x14ac:dyDescent="0.25">
      <c r="A1252" s="64" t="s">
        <v>7670</v>
      </c>
      <c r="B1252" s="64" t="s">
        <v>7671</v>
      </c>
      <c r="C1252" s="64" t="s">
        <v>7672</v>
      </c>
      <c r="D1252" s="64" t="s">
        <v>7673</v>
      </c>
      <c r="E1252" s="64" t="s">
        <v>7674</v>
      </c>
      <c r="F1252" s="64" t="s">
        <v>1849</v>
      </c>
      <c r="G1252" s="64" t="s">
        <v>1623</v>
      </c>
      <c r="H1252" s="64" t="s">
        <v>1669</v>
      </c>
      <c r="I1252" s="64" t="s">
        <v>1795</v>
      </c>
      <c r="J1252" s="64" t="s">
        <v>1786</v>
      </c>
      <c r="K1252" s="64" t="s">
        <v>1774</v>
      </c>
      <c r="L1252" s="64" t="s">
        <v>1623</v>
      </c>
      <c r="M1252" s="63"/>
      <c r="N1252" s="64" t="s">
        <v>1775</v>
      </c>
      <c r="O1252" s="65" t="s">
        <v>1774</v>
      </c>
      <c r="P1252" s="64" t="s">
        <v>1810</v>
      </c>
      <c r="Q1252" s="64" t="s">
        <v>1811</v>
      </c>
      <c r="R1252" s="66">
        <v>45473.5</v>
      </c>
      <c r="S1252" s="64" t="s">
        <v>1779</v>
      </c>
      <c r="T1252" s="66">
        <v>46136.563888888886</v>
      </c>
    </row>
    <row r="1253" spans="1:20" ht="16.8" x14ac:dyDescent="0.25">
      <c r="A1253" s="64" t="s">
        <v>7675</v>
      </c>
      <c r="B1253" s="64" t="s">
        <v>718</v>
      </c>
      <c r="C1253" s="64" t="s">
        <v>7676</v>
      </c>
      <c r="D1253" s="64" t="s">
        <v>7677</v>
      </c>
      <c r="E1253" s="64" t="s">
        <v>7678</v>
      </c>
      <c r="F1253" s="64" t="s">
        <v>1794</v>
      </c>
      <c r="G1253" s="64" t="s">
        <v>1623</v>
      </c>
      <c r="H1253" s="64" t="s">
        <v>1669</v>
      </c>
      <c r="I1253" s="64" t="s">
        <v>1795</v>
      </c>
      <c r="J1253" s="64" t="s">
        <v>1786</v>
      </c>
      <c r="K1253" s="64" t="s">
        <v>1774</v>
      </c>
      <c r="L1253" s="64" t="s">
        <v>1623</v>
      </c>
      <c r="M1253" s="63"/>
      <c r="N1253" s="64" t="s">
        <v>1775</v>
      </c>
      <c r="O1253" s="65" t="s">
        <v>1774</v>
      </c>
      <c r="P1253" s="64" t="s">
        <v>7679</v>
      </c>
      <c r="Q1253" s="64" t="s">
        <v>1827</v>
      </c>
      <c r="R1253" s="66">
        <v>45813.618750000001</v>
      </c>
      <c r="S1253" s="64" t="s">
        <v>1779</v>
      </c>
      <c r="T1253" s="66">
        <v>46136.563888888886</v>
      </c>
    </row>
    <row r="1254" spans="1:20" ht="16.8" x14ac:dyDescent="0.25">
      <c r="A1254" s="64" t="s">
        <v>7680</v>
      </c>
      <c r="B1254" s="64" t="s">
        <v>7681</v>
      </c>
      <c r="C1254" s="64" t="s">
        <v>7682</v>
      </c>
      <c r="D1254" s="64" t="s">
        <v>7683</v>
      </c>
      <c r="E1254" s="64" t="s">
        <v>7684</v>
      </c>
      <c r="F1254" s="64" t="s">
        <v>1794</v>
      </c>
      <c r="G1254" s="64" t="s">
        <v>1623</v>
      </c>
      <c r="H1254" s="64" t="s">
        <v>1669</v>
      </c>
      <c r="I1254" s="64" t="s">
        <v>1795</v>
      </c>
      <c r="J1254" s="64" t="s">
        <v>1786</v>
      </c>
      <c r="K1254" s="64" t="s">
        <v>1774</v>
      </c>
      <c r="L1254" s="64" t="s">
        <v>1623</v>
      </c>
      <c r="M1254" s="63"/>
      <c r="N1254" s="64" t="s">
        <v>1775</v>
      </c>
      <c r="O1254" s="65" t="s">
        <v>1774</v>
      </c>
      <c r="P1254" s="64" t="s">
        <v>7527</v>
      </c>
      <c r="Q1254" s="64" t="s">
        <v>1837</v>
      </c>
      <c r="R1254" s="66">
        <v>45812.632638888885</v>
      </c>
      <c r="S1254" s="64" t="s">
        <v>1779</v>
      </c>
      <c r="T1254" s="66">
        <v>46136.563194444439</v>
      </c>
    </row>
    <row r="1255" spans="1:20" ht="16.8" x14ac:dyDescent="0.25">
      <c r="A1255" s="64" t="s">
        <v>7685</v>
      </c>
      <c r="B1255" s="64" t="s">
        <v>719</v>
      </c>
      <c r="C1255" s="64" t="s">
        <v>7686</v>
      </c>
      <c r="D1255" s="64" t="s">
        <v>7687</v>
      </c>
      <c r="E1255" s="64" t="s">
        <v>7688</v>
      </c>
      <c r="F1255" s="64" t="s">
        <v>1834</v>
      </c>
      <c r="G1255" s="64" t="s">
        <v>1623</v>
      </c>
      <c r="H1255" s="64" t="s">
        <v>1669</v>
      </c>
      <c r="I1255" s="64" t="s">
        <v>1772</v>
      </c>
      <c r="J1255" s="64" t="s">
        <v>1786</v>
      </c>
      <c r="K1255" s="64" t="s">
        <v>1774</v>
      </c>
      <c r="L1255" s="64" t="s">
        <v>1623</v>
      </c>
      <c r="M1255" s="63"/>
      <c r="N1255" s="64" t="s">
        <v>1775</v>
      </c>
      <c r="O1255" s="65" t="s">
        <v>1774</v>
      </c>
      <c r="P1255" s="64" t="s">
        <v>1810</v>
      </c>
      <c r="Q1255" s="64" t="s">
        <v>1811</v>
      </c>
      <c r="R1255" s="66">
        <v>45473.5</v>
      </c>
      <c r="S1255" s="64" t="s">
        <v>1779</v>
      </c>
      <c r="T1255" s="66">
        <v>46136.563194444439</v>
      </c>
    </row>
    <row r="1256" spans="1:20" ht="16.8" x14ac:dyDescent="0.25">
      <c r="A1256" s="64" t="s">
        <v>7689</v>
      </c>
      <c r="B1256" s="64" t="s">
        <v>720</v>
      </c>
      <c r="C1256" s="64" t="s">
        <v>7690</v>
      </c>
      <c r="D1256" s="64" t="s">
        <v>7691</v>
      </c>
      <c r="E1256" s="64" t="s">
        <v>7692</v>
      </c>
      <c r="F1256" s="64" t="s">
        <v>4800</v>
      </c>
      <c r="G1256" s="64" t="s">
        <v>1623</v>
      </c>
      <c r="H1256" s="64" t="s">
        <v>1669</v>
      </c>
      <c r="I1256" s="64" t="s">
        <v>1795</v>
      </c>
      <c r="J1256" s="64" t="s">
        <v>1786</v>
      </c>
      <c r="K1256" s="64" t="s">
        <v>1774</v>
      </c>
      <c r="L1256" s="64" t="s">
        <v>1623</v>
      </c>
      <c r="M1256" s="63"/>
      <c r="N1256" s="64" t="s">
        <v>1775</v>
      </c>
      <c r="O1256" s="65" t="s">
        <v>1774</v>
      </c>
      <c r="P1256" s="64" t="s">
        <v>1810</v>
      </c>
      <c r="Q1256" s="64" t="s">
        <v>1811</v>
      </c>
      <c r="R1256" s="66">
        <v>45473.5</v>
      </c>
      <c r="S1256" s="64" t="s">
        <v>1779</v>
      </c>
      <c r="T1256" s="66">
        <v>46136.5625</v>
      </c>
    </row>
    <row r="1257" spans="1:20" ht="16.8" x14ac:dyDescent="0.25">
      <c r="A1257" s="64" t="s">
        <v>7693</v>
      </c>
      <c r="B1257" s="64" t="s">
        <v>721</v>
      </c>
      <c r="C1257" s="64" t="s">
        <v>7694</v>
      </c>
      <c r="D1257" s="64" t="s">
        <v>7695</v>
      </c>
      <c r="E1257" s="64" t="s">
        <v>7696</v>
      </c>
      <c r="F1257" s="64" t="s">
        <v>7435</v>
      </c>
      <c r="G1257" s="64" t="s">
        <v>1623</v>
      </c>
      <c r="H1257" s="64" t="s">
        <v>1669</v>
      </c>
      <c r="I1257" s="64" t="s">
        <v>1795</v>
      </c>
      <c r="J1257" s="64" t="s">
        <v>1786</v>
      </c>
      <c r="K1257" s="64" t="s">
        <v>1774</v>
      </c>
      <c r="L1257" s="64" t="s">
        <v>1623</v>
      </c>
      <c r="M1257" s="63"/>
      <c r="N1257" s="64" t="s">
        <v>1775</v>
      </c>
      <c r="O1257" s="65" t="s">
        <v>1774</v>
      </c>
      <c r="P1257" s="64" t="s">
        <v>1810</v>
      </c>
      <c r="Q1257" s="64" t="s">
        <v>1811</v>
      </c>
      <c r="R1257" s="66">
        <v>45473.5</v>
      </c>
      <c r="S1257" s="64" t="s">
        <v>1779</v>
      </c>
      <c r="T1257" s="66">
        <v>46136.5625</v>
      </c>
    </row>
    <row r="1258" spans="1:20" ht="16.8" x14ac:dyDescent="0.25">
      <c r="A1258" s="64" t="s">
        <v>7697</v>
      </c>
      <c r="B1258" s="64" t="s">
        <v>722</v>
      </c>
      <c r="C1258" s="64" t="s">
        <v>7698</v>
      </c>
      <c r="D1258" s="64" t="s">
        <v>7699</v>
      </c>
      <c r="E1258" s="64" t="s">
        <v>7700</v>
      </c>
      <c r="F1258" s="64" t="s">
        <v>1794</v>
      </c>
      <c r="G1258" s="64" t="s">
        <v>1623</v>
      </c>
      <c r="H1258" s="64" t="s">
        <v>1669</v>
      </c>
      <c r="I1258" s="64" t="s">
        <v>1795</v>
      </c>
      <c r="J1258" s="64" t="s">
        <v>1786</v>
      </c>
      <c r="K1258" s="64" t="s">
        <v>1774</v>
      </c>
      <c r="L1258" s="64" t="s">
        <v>1623</v>
      </c>
      <c r="M1258" s="63"/>
      <c r="N1258" s="64" t="s">
        <v>1775</v>
      </c>
      <c r="O1258" s="65" t="s">
        <v>1774</v>
      </c>
      <c r="P1258" s="64" t="s">
        <v>7527</v>
      </c>
      <c r="Q1258" s="64" t="s">
        <v>1837</v>
      </c>
      <c r="R1258" s="66">
        <v>45812.631944444445</v>
      </c>
      <c r="S1258" s="64" t="s">
        <v>1779</v>
      </c>
      <c r="T1258" s="66">
        <v>46136.524305555555</v>
      </c>
    </row>
    <row r="1259" spans="1:20" ht="16.8" x14ac:dyDescent="0.25">
      <c r="A1259" s="64" t="s">
        <v>7701</v>
      </c>
      <c r="B1259" s="64" t="s">
        <v>7702</v>
      </c>
      <c r="C1259" s="64" t="s">
        <v>7703</v>
      </c>
      <c r="D1259" s="64" t="s">
        <v>7704</v>
      </c>
      <c r="E1259" s="64" t="s">
        <v>7705</v>
      </c>
      <c r="F1259" s="64" t="s">
        <v>1794</v>
      </c>
      <c r="G1259" s="64" t="s">
        <v>1623</v>
      </c>
      <c r="H1259" s="64" t="s">
        <v>1669</v>
      </c>
      <c r="I1259" s="64" t="s">
        <v>1795</v>
      </c>
      <c r="J1259" s="64" t="s">
        <v>1786</v>
      </c>
      <c r="K1259" s="64" t="s">
        <v>1776</v>
      </c>
      <c r="L1259" s="63"/>
      <c r="M1259" s="64" t="s">
        <v>2155</v>
      </c>
      <c r="N1259" s="64" t="s">
        <v>1775</v>
      </c>
      <c r="O1259" s="65" t="s">
        <v>1776</v>
      </c>
      <c r="P1259" s="63"/>
      <c r="Q1259" s="64" t="s">
        <v>1811</v>
      </c>
      <c r="R1259" s="66">
        <v>45473.5</v>
      </c>
      <c r="S1259" s="64" t="s">
        <v>1811</v>
      </c>
      <c r="T1259" s="66">
        <v>45667.484722222223</v>
      </c>
    </row>
    <row r="1260" spans="1:20" ht="16.8" x14ac:dyDescent="0.25">
      <c r="A1260" s="64" t="s">
        <v>7706</v>
      </c>
      <c r="B1260" s="64" t="s">
        <v>723</v>
      </c>
      <c r="C1260" s="64" t="s">
        <v>7707</v>
      </c>
      <c r="D1260" s="64" t="s">
        <v>7708</v>
      </c>
      <c r="E1260" s="64" t="s">
        <v>7709</v>
      </c>
      <c r="F1260" s="64" t="s">
        <v>1785</v>
      </c>
      <c r="G1260" s="64" t="s">
        <v>1623</v>
      </c>
      <c r="H1260" s="64" t="s">
        <v>1669</v>
      </c>
      <c r="I1260" s="64" t="s">
        <v>1772</v>
      </c>
      <c r="J1260" s="64" t="s">
        <v>1786</v>
      </c>
      <c r="K1260" s="64" t="s">
        <v>1774</v>
      </c>
      <c r="L1260" s="64" t="s">
        <v>1623</v>
      </c>
      <c r="M1260" s="63"/>
      <c r="N1260" s="64" t="s">
        <v>1775</v>
      </c>
      <c r="O1260" s="65" t="s">
        <v>1774</v>
      </c>
      <c r="P1260" s="64" t="s">
        <v>1810</v>
      </c>
      <c r="Q1260" s="64" t="s">
        <v>1811</v>
      </c>
      <c r="R1260" s="66">
        <v>45473.5</v>
      </c>
      <c r="S1260" s="64" t="s">
        <v>1779</v>
      </c>
      <c r="T1260" s="66">
        <v>46136.522916666661</v>
      </c>
    </row>
    <row r="1261" spans="1:20" ht="16.8" x14ac:dyDescent="0.25">
      <c r="A1261" s="64" t="s">
        <v>7710</v>
      </c>
      <c r="B1261" s="64" t="s">
        <v>724</v>
      </c>
      <c r="C1261" s="64" t="s">
        <v>7711</v>
      </c>
      <c r="D1261" s="64" t="s">
        <v>7712</v>
      </c>
      <c r="E1261" s="64" t="s">
        <v>7713</v>
      </c>
      <c r="F1261" s="64" t="s">
        <v>1794</v>
      </c>
      <c r="G1261" s="64" t="s">
        <v>1623</v>
      </c>
      <c r="H1261" s="64" t="s">
        <v>1669</v>
      </c>
      <c r="I1261" s="64" t="s">
        <v>1795</v>
      </c>
      <c r="J1261" s="64" t="s">
        <v>1786</v>
      </c>
      <c r="K1261" s="64" t="s">
        <v>1774</v>
      </c>
      <c r="L1261" s="64" t="s">
        <v>1623</v>
      </c>
      <c r="M1261" s="63"/>
      <c r="N1261" s="64" t="s">
        <v>1775</v>
      </c>
      <c r="O1261" s="65" t="s">
        <v>1774</v>
      </c>
      <c r="P1261" s="64" t="s">
        <v>7714</v>
      </c>
      <c r="Q1261" s="64" t="s">
        <v>1827</v>
      </c>
      <c r="R1261" s="66">
        <v>45861.413194444445</v>
      </c>
      <c r="S1261" s="64" t="s">
        <v>1779</v>
      </c>
      <c r="T1261" s="66">
        <v>46136.784722222219</v>
      </c>
    </row>
    <row r="1262" spans="1:20" ht="16.8" x14ac:dyDescent="0.25">
      <c r="A1262" s="64" t="s">
        <v>7715</v>
      </c>
      <c r="B1262" s="64" t="s">
        <v>725</v>
      </c>
      <c r="C1262" s="64" t="s">
        <v>7716</v>
      </c>
      <c r="D1262" s="64" t="s">
        <v>7717</v>
      </c>
      <c r="E1262" s="64" t="s">
        <v>7718</v>
      </c>
      <c r="F1262" s="64" t="s">
        <v>1794</v>
      </c>
      <c r="G1262" s="64" t="s">
        <v>1623</v>
      </c>
      <c r="H1262" s="64" t="s">
        <v>1669</v>
      </c>
      <c r="I1262" s="64" t="s">
        <v>1795</v>
      </c>
      <c r="J1262" s="64" t="s">
        <v>1786</v>
      </c>
      <c r="K1262" s="64" t="s">
        <v>1774</v>
      </c>
      <c r="L1262" s="64" t="s">
        <v>1623</v>
      </c>
      <c r="M1262" s="63"/>
      <c r="N1262" s="64" t="s">
        <v>1775</v>
      </c>
      <c r="O1262" s="65" t="s">
        <v>1774</v>
      </c>
      <c r="P1262" s="64" t="s">
        <v>7719</v>
      </c>
      <c r="Q1262" s="64" t="s">
        <v>1827</v>
      </c>
      <c r="R1262" s="66">
        <v>46067.60833333333</v>
      </c>
      <c r="S1262" s="64" t="s">
        <v>1779</v>
      </c>
      <c r="T1262" s="66">
        <v>46136.522222222222</v>
      </c>
    </row>
    <row r="1263" spans="1:20" ht="16.8" x14ac:dyDescent="0.25">
      <c r="A1263" s="64" t="s">
        <v>7720</v>
      </c>
      <c r="B1263" s="64" t="s">
        <v>7721</v>
      </c>
      <c r="C1263" s="64" t="s">
        <v>7722</v>
      </c>
      <c r="D1263" s="64" t="s">
        <v>4632</v>
      </c>
      <c r="E1263" s="64" t="s">
        <v>7723</v>
      </c>
      <c r="F1263" s="64" t="s">
        <v>1876</v>
      </c>
      <c r="G1263" s="64" t="s">
        <v>69</v>
      </c>
      <c r="H1263" s="64" t="s">
        <v>1743</v>
      </c>
      <c r="I1263" s="64" t="s">
        <v>1795</v>
      </c>
      <c r="J1263" s="64" t="s">
        <v>2161</v>
      </c>
      <c r="K1263" s="64" t="s">
        <v>1774</v>
      </c>
      <c r="L1263" s="64" t="s">
        <v>69</v>
      </c>
      <c r="M1263" s="63"/>
      <c r="N1263" s="64" t="s">
        <v>1775</v>
      </c>
      <c r="O1263" s="65" t="s">
        <v>1774</v>
      </c>
      <c r="P1263" s="64" t="s">
        <v>1810</v>
      </c>
      <c r="Q1263" s="64" t="s">
        <v>1811</v>
      </c>
      <c r="R1263" s="66">
        <v>45473.5</v>
      </c>
      <c r="S1263" s="64" t="s">
        <v>1779</v>
      </c>
      <c r="T1263" s="66">
        <v>45985.79305555555</v>
      </c>
    </row>
    <row r="1264" spans="1:20" ht="16.8" x14ac:dyDescent="0.25">
      <c r="A1264" s="64" t="s">
        <v>7724</v>
      </c>
      <c r="B1264" s="64" t="s">
        <v>726</v>
      </c>
      <c r="C1264" s="64" t="s">
        <v>4707</v>
      </c>
      <c r="D1264" s="64" t="s">
        <v>4708</v>
      </c>
      <c r="E1264" s="64" t="s">
        <v>4709</v>
      </c>
      <c r="F1264" s="64" t="s">
        <v>2322</v>
      </c>
      <c r="G1264" s="64" t="s">
        <v>69</v>
      </c>
      <c r="H1264" s="64" t="s">
        <v>1670</v>
      </c>
      <c r="I1264" s="64" t="s">
        <v>1772</v>
      </c>
      <c r="J1264" s="64" t="s">
        <v>2161</v>
      </c>
      <c r="K1264" s="64" t="s">
        <v>1774</v>
      </c>
      <c r="L1264" s="64" t="s">
        <v>69</v>
      </c>
      <c r="M1264" s="63"/>
      <c r="N1264" s="64" t="s">
        <v>1775</v>
      </c>
      <c r="O1264" s="65" t="s">
        <v>1774</v>
      </c>
      <c r="P1264" s="64" t="s">
        <v>7725</v>
      </c>
      <c r="Q1264" s="64" t="s">
        <v>1827</v>
      </c>
      <c r="R1264" s="66">
        <v>45876.5</v>
      </c>
      <c r="S1264" s="64" t="s">
        <v>1779</v>
      </c>
      <c r="T1264" s="66">
        <v>45985.79305555555</v>
      </c>
    </row>
    <row r="1265" spans="1:20" ht="16.8" x14ac:dyDescent="0.25">
      <c r="A1265" s="64" t="s">
        <v>7726</v>
      </c>
      <c r="B1265" s="64" t="s">
        <v>7727</v>
      </c>
      <c r="C1265" s="64" t="s">
        <v>7728</v>
      </c>
      <c r="D1265" s="64" t="s">
        <v>7729</v>
      </c>
      <c r="E1265" s="64" t="s">
        <v>7730</v>
      </c>
      <c r="F1265" s="64" t="s">
        <v>1876</v>
      </c>
      <c r="G1265" s="64" t="s">
        <v>69</v>
      </c>
      <c r="H1265" s="64" t="s">
        <v>1670</v>
      </c>
      <c r="I1265" s="64" t="s">
        <v>1795</v>
      </c>
      <c r="J1265" s="64" t="s">
        <v>2161</v>
      </c>
      <c r="K1265" s="64" t="s">
        <v>1774</v>
      </c>
      <c r="L1265" s="64" t="s">
        <v>69</v>
      </c>
      <c r="M1265" s="63"/>
      <c r="N1265" s="64" t="s">
        <v>1775</v>
      </c>
      <c r="O1265" s="65" t="s">
        <v>1774</v>
      </c>
      <c r="P1265" s="64" t="s">
        <v>7731</v>
      </c>
      <c r="Q1265" s="64" t="s">
        <v>1827</v>
      </c>
      <c r="R1265" s="66">
        <v>45994.601388888885</v>
      </c>
      <c r="S1265" s="63"/>
      <c r="T1265" s="63"/>
    </row>
    <row r="1266" spans="1:20" ht="16.8" x14ac:dyDescent="0.25">
      <c r="A1266" s="64" t="s">
        <v>7732</v>
      </c>
      <c r="B1266" s="64" t="s">
        <v>7733</v>
      </c>
      <c r="C1266" s="64" t="s">
        <v>4693</v>
      </c>
      <c r="D1266" s="64" t="s">
        <v>4694</v>
      </c>
      <c r="E1266" s="64" t="s">
        <v>4695</v>
      </c>
      <c r="F1266" s="64" t="s">
        <v>1771</v>
      </c>
      <c r="G1266" s="64" t="s">
        <v>69</v>
      </c>
      <c r="H1266" s="64" t="s">
        <v>1670</v>
      </c>
      <c r="I1266" s="64" t="s">
        <v>1795</v>
      </c>
      <c r="J1266" s="64" t="s">
        <v>2161</v>
      </c>
      <c r="K1266" s="64" t="s">
        <v>1774</v>
      </c>
      <c r="L1266" s="64" t="s">
        <v>69</v>
      </c>
      <c r="M1266" s="63"/>
      <c r="N1266" s="64" t="s">
        <v>1775</v>
      </c>
      <c r="O1266" s="65" t="s">
        <v>1774</v>
      </c>
      <c r="P1266" s="64" t="s">
        <v>7734</v>
      </c>
      <c r="Q1266" s="64" t="s">
        <v>3831</v>
      </c>
      <c r="R1266" s="66">
        <v>46141.717361111107</v>
      </c>
      <c r="S1266" s="63"/>
      <c r="T1266" s="63"/>
    </row>
    <row r="1267" spans="1:20" ht="16.8" x14ac:dyDescent="0.25">
      <c r="A1267" s="64" t="s">
        <v>7735</v>
      </c>
      <c r="B1267" s="64" t="s">
        <v>727</v>
      </c>
      <c r="C1267" s="64" t="s">
        <v>7736</v>
      </c>
      <c r="D1267" s="64" t="s">
        <v>7737</v>
      </c>
      <c r="E1267" s="64" t="s">
        <v>7738</v>
      </c>
      <c r="F1267" s="64" t="s">
        <v>1802</v>
      </c>
      <c r="G1267" s="64" t="s">
        <v>69</v>
      </c>
      <c r="H1267" s="64" t="s">
        <v>1670</v>
      </c>
      <c r="I1267" s="64" t="s">
        <v>1795</v>
      </c>
      <c r="J1267" s="64" t="s">
        <v>2161</v>
      </c>
      <c r="K1267" s="64" t="s">
        <v>1774</v>
      </c>
      <c r="L1267" s="64" t="s">
        <v>69</v>
      </c>
      <c r="M1267" s="63"/>
      <c r="N1267" s="64" t="s">
        <v>1775</v>
      </c>
      <c r="O1267" s="65" t="s">
        <v>1774</v>
      </c>
      <c r="P1267" s="64" t="s">
        <v>7739</v>
      </c>
      <c r="Q1267" s="64" t="s">
        <v>1827</v>
      </c>
      <c r="R1267" s="66">
        <v>45922.407638888886</v>
      </c>
      <c r="S1267" s="64" t="s">
        <v>1779</v>
      </c>
      <c r="T1267" s="66">
        <v>45985.793749999997</v>
      </c>
    </row>
    <row r="1268" spans="1:20" ht="16.8" x14ac:dyDescent="0.25">
      <c r="A1268" s="64" t="s">
        <v>7740</v>
      </c>
      <c r="B1268" s="64" t="s">
        <v>7741</v>
      </c>
      <c r="C1268" s="64" t="s">
        <v>7742</v>
      </c>
      <c r="D1268" s="64" t="s">
        <v>7743</v>
      </c>
      <c r="E1268" s="64" t="s">
        <v>7744</v>
      </c>
      <c r="F1268" s="64" t="s">
        <v>1771</v>
      </c>
      <c r="G1268" s="64" t="s">
        <v>69</v>
      </c>
      <c r="H1268" s="64" t="s">
        <v>1670</v>
      </c>
      <c r="I1268" s="64" t="s">
        <v>1795</v>
      </c>
      <c r="J1268" s="64" t="s">
        <v>2161</v>
      </c>
      <c r="K1268" s="64" t="s">
        <v>1774</v>
      </c>
      <c r="L1268" s="64" t="s">
        <v>69</v>
      </c>
      <c r="M1268" s="63"/>
      <c r="N1268" s="64" t="s">
        <v>1775</v>
      </c>
      <c r="O1268" s="65" t="s">
        <v>1774</v>
      </c>
      <c r="P1268" s="64" t="s">
        <v>7745</v>
      </c>
      <c r="Q1268" s="64" t="s">
        <v>3831</v>
      </c>
      <c r="R1268" s="66">
        <v>45904.381249999999</v>
      </c>
      <c r="S1268" s="64" t="s">
        <v>1779</v>
      </c>
      <c r="T1268" s="66">
        <v>45985.836111111108</v>
      </c>
    </row>
    <row r="1269" spans="1:20" ht="16.8" x14ac:dyDescent="0.25">
      <c r="A1269" s="64" t="s">
        <v>7746</v>
      </c>
      <c r="B1269" s="64" t="s">
        <v>728</v>
      </c>
      <c r="C1269" s="64" t="s">
        <v>7747</v>
      </c>
      <c r="D1269" s="64" t="s">
        <v>7748</v>
      </c>
      <c r="E1269" s="64" t="s">
        <v>7749</v>
      </c>
      <c r="F1269" s="64" t="s">
        <v>3921</v>
      </c>
      <c r="G1269" s="64" t="s">
        <v>39</v>
      </c>
      <c r="H1269" s="64" t="s">
        <v>1671</v>
      </c>
      <c r="I1269" s="64" t="s">
        <v>1795</v>
      </c>
      <c r="J1269" s="64" t="s">
        <v>1786</v>
      </c>
      <c r="K1269" s="64" t="s">
        <v>1774</v>
      </c>
      <c r="L1269" s="64" t="s">
        <v>39</v>
      </c>
      <c r="M1269" s="63"/>
      <c r="N1269" s="64" t="s">
        <v>1775</v>
      </c>
      <c r="O1269" s="65" t="s">
        <v>1774</v>
      </c>
      <c r="P1269" s="64" t="s">
        <v>1810</v>
      </c>
      <c r="Q1269" s="64" t="s">
        <v>1811</v>
      </c>
      <c r="R1269" s="66">
        <v>45473.5</v>
      </c>
      <c r="S1269" s="64" t="s">
        <v>2190</v>
      </c>
      <c r="T1269" s="66">
        <v>45684.472916666666</v>
      </c>
    </row>
    <row r="1270" spans="1:20" ht="16.8" x14ac:dyDescent="0.25">
      <c r="A1270" s="64" t="s">
        <v>7750</v>
      </c>
      <c r="B1270" s="64" t="s">
        <v>729</v>
      </c>
      <c r="C1270" s="64" t="s">
        <v>7751</v>
      </c>
      <c r="D1270" s="64" t="s">
        <v>7752</v>
      </c>
      <c r="E1270" s="64" t="s">
        <v>7753</v>
      </c>
      <c r="F1270" s="64" t="s">
        <v>3916</v>
      </c>
      <c r="G1270" s="64" t="s">
        <v>39</v>
      </c>
      <c r="H1270" s="64" t="s">
        <v>1671</v>
      </c>
      <c r="I1270" s="64" t="s">
        <v>1795</v>
      </c>
      <c r="J1270" s="64" t="s">
        <v>1786</v>
      </c>
      <c r="K1270" s="64" t="s">
        <v>1774</v>
      </c>
      <c r="L1270" s="64" t="s">
        <v>39</v>
      </c>
      <c r="M1270" s="63"/>
      <c r="N1270" s="64" t="s">
        <v>1775</v>
      </c>
      <c r="O1270" s="65" t="s">
        <v>1774</v>
      </c>
      <c r="P1270" s="64" t="s">
        <v>1810</v>
      </c>
      <c r="Q1270" s="64" t="s">
        <v>1811</v>
      </c>
      <c r="R1270" s="66">
        <v>45473.5</v>
      </c>
      <c r="S1270" s="64" t="s">
        <v>2190</v>
      </c>
      <c r="T1270" s="66">
        <v>45684.472916666666</v>
      </c>
    </row>
    <row r="1271" spans="1:20" ht="16.8" x14ac:dyDescent="0.25">
      <c r="A1271" s="64" t="s">
        <v>7754</v>
      </c>
      <c r="B1271" s="64" t="s">
        <v>730</v>
      </c>
      <c r="C1271" s="64" t="s">
        <v>7755</v>
      </c>
      <c r="D1271" s="64" t="s">
        <v>7756</v>
      </c>
      <c r="E1271" s="64" t="s">
        <v>7757</v>
      </c>
      <c r="F1271" s="64" t="s">
        <v>3930</v>
      </c>
      <c r="G1271" s="64" t="s">
        <v>39</v>
      </c>
      <c r="H1271" s="64" t="s">
        <v>1671</v>
      </c>
      <c r="I1271" s="64" t="s">
        <v>1795</v>
      </c>
      <c r="J1271" s="64" t="s">
        <v>1786</v>
      </c>
      <c r="K1271" s="64" t="s">
        <v>1774</v>
      </c>
      <c r="L1271" s="64" t="s">
        <v>39</v>
      </c>
      <c r="M1271" s="63"/>
      <c r="N1271" s="64" t="s">
        <v>1775</v>
      </c>
      <c r="O1271" s="65" t="s">
        <v>1774</v>
      </c>
      <c r="P1271" s="64" t="s">
        <v>7080</v>
      </c>
      <c r="Q1271" s="64" t="s">
        <v>1827</v>
      </c>
      <c r="R1271" s="66">
        <v>46073.695833333331</v>
      </c>
      <c r="S1271" s="63"/>
      <c r="T1271" s="63"/>
    </row>
    <row r="1272" spans="1:20" ht="16.8" x14ac:dyDescent="0.25">
      <c r="A1272" s="64" t="s">
        <v>7758</v>
      </c>
      <c r="B1272" s="64" t="s">
        <v>731</v>
      </c>
      <c r="C1272" s="64" t="s">
        <v>7759</v>
      </c>
      <c r="D1272" s="64" t="s">
        <v>7760</v>
      </c>
      <c r="E1272" s="64" t="s">
        <v>7761</v>
      </c>
      <c r="F1272" s="64" t="s">
        <v>3921</v>
      </c>
      <c r="G1272" s="64" t="s">
        <v>39</v>
      </c>
      <c r="H1272" s="64" t="s">
        <v>1671</v>
      </c>
      <c r="I1272" s="64" t="s">
        <v>1795</v>
      </c>
      <c r="J1272" s="64" t="s">
        <v>1786</v>
      </c>
      <c r="K1272" s="64" t="s">
        <v>1774</v>
      </c>
      <c r="L1272" s="64" t="s">
        <v>39</v>
      </c>
      <c r="M1272" s="63"/>
      <c r="N1272" s="64" t="s">
        <v>1775</v>
      </c>
      <c r="O1272" s="65" t="s">
        <v>1774</v>
      </c>
      <c r="P1272" s="64" t="s">
        <v>1810</v>
      </c>
      <c r="Q1272" s="64" t="s">
        <v>1811</v>
      </c>
      <c r="R1272" s="66">
        <v>45473.5</v>
      </c>
      <c r="S1272" s="64" t="s">
        <v>2190</v>
      </c>
      <c r="T1272" s="66">
        <v>45684.473611111112</v>
      </c>
    </row>
    <row r="1273" spans="1:20" ht="16.8" x14ac:dyDescent="0.25">
      <c r="A1273" s="64" t="s">
        <v>7762</v>
      </c>
      <c r="B1273" s="64" t="s">
        <v>732</v>
      </c>
      <c r="C1273" s="64" t="s">
        <v>7763</v>
      </c>
      <c r="D1273" s="64" t="s">
        <v>7764</v>
      </c>
      <c r="E1273" s="64" t="s">
        <v>7765</v>
      </c>
      <c r="F1273" s="64" t="s">
        <v>1856</v>
      </c>
      <c r="G1273" s="64" t="s">
        <v>39</v>
      </c>
      <c r="H1273" s="64" t="s">
        <v>1671</v>
      </c>
      <c r="I1273" s="64" t="s">
        <v>1795</v>
      </c>
      <c r="J1273" s="64" t="s">
        <v>1786</v>
      </c>
      <c r="K1273" s="64" t="s">
        <v>1774</v>
      </c>
      <c r="L1273" s="64" t="s">
        <v>39</v>
      </c>
      <c r="M1273" s="63"/>
      <c r="N1273" s="64" t="s">
        <v>1775</v>
      </c>
      <c r="O1273" s="65" t="s">
        <v>1774</v>
      </c>
      <c r="P1273" s="64" t="s">
        <v>1810</v>
      </c>
      <c r="Q1273" s="64" t="s">
        <v>1811</v>
      </c>
      <c r="R1273" s="66">
        <v>45473.5</v>
      </c>
      <c r="S1273" s="64" t="s">
        <v>2190</v>
      </c>
      <c r="T1273" s="66">
        <v>45684.473611111112</v>
      </c>
    </row>
    <row r="1274" spans="1:20" ht="16.8" x14ac:dyDescent="0.25">
      <c r="A1274" s="64" t="s">
        <v>7766</v>
      </c>
      <c r="B1274" s="64" t="s">
        <v>733</v>
      </c>
      <c r="C1274" s="64" t="s">
        <v>7767</v>
      </c>
      <c r="D1274" s="64" t="s">
        <v>7768</v>
      </c>
      <c r="E1274" s="64" t="s">
        <v>7769</v>
      </c>
      <c r="F1274" s="64" t="s">
        <v>3916</v>
      </c>
      <c r="G1274" s="64" t="s">
        <v>39</v>
      </c>
      <c r="H1274" s="64" t="s">
        <v>1671</v>
      </c>
      <c r="I1274" s="64" t="s">
        <v>1795</v>
      </c>
      <c r="J1274" s="64" t="s">
        <v>1786</v>
      </c>
      <c r="K1274" s="64" t="s">
        <v>1774</v>
      </c>
      <c r="L1274" s="64" t="s">
        <v>39</v>
      </c>
      <c r="M1274" s="63"/>
      <c r="N1274" s="64" t="s">
        <v>1775</v>
      </c>
      <c r="O1274" s="65" t="s">
        <v>1774</v>
      </c>
      <c r="P1274" s="64" t="s">
        <v>1810</v>
      </c>
      <c r="Q1274" s="64" t="s">
        <v>1811</v>
      </c>
      <c r="R1274" s="66">
        <v>45473.5</v>
      </c>
      <c r="S1274" s="64" t="s">
        <v>2190</v>
      </c>
      <c r="T1274" s="66">
        <v>45684.473611111112</v>
      </c>
    </row>
    <row r="1275" spans="1:20" ht="16.8" x14ac:dyDescent="0.25">
      <c r="A1275" s="64" t="s">
        <v>7770</v>
      </c>
      <c r="B1275" s="64" t="s">
        <v>734</v>
      </c>
      <c r="C1275" s="64" t="s">
        <v>7771</v>
      </c>
      <c r="D1275" s="64" t="s">
        <v>7772</v>
      </c>
      <c r="E1275" s="64" t="s">
        <v>7773</v>
      </c>
      <c r="F1275" s="64" t="s">
        <v>1785</v>
      </c>
      <c r="G1275" s="64" t="s">
        <v>39</v>
      </c>
      <c r="H1275" s="64" t="s">
        <v>1671</v>
      </c>
      <c r="I1275" s="64" t="s">
        <v>1772</v>
      </c>
      <c r="J1275" s="64" t="s">
        <v>1786</v>
      </c>
      <c r="K1275" s="64" t="s">
        <v>1774</v>
      </c>
      <c r="L1275" s="64" t="s">
        <v>39</v>
      </c>
      <c r="M1275" s="63"/>
      <c r="N1275" s="64" t="s">
        <v>1775</v>
      </c>
      <c r="O1275" s="65" t="s">
        <v>1774</v>
      </c>
      <c r="P1275" s="64" t="s">
        <v>1810</v>
      </c>
      <c r="Q1275" s="64" t="s">
        <v>1811</v>
      </c>
      <c r="R1275" s="66">
        <v>45473.5</v>
      </c>
      <c r="S1275" s="64" t="s">
        <v>2190</v>
      </c>
      <c r="T1275" s="66">
        <v>45684.474305555552</v>
      </c>
    </row>
    <row r="1276" spans="1:20" ht="16.8" x14ac:dyDescent="0.25">
      <c r="A1276" s="64" t="s">
        <v>7774</v>
      </c>
      <c r="B1276" s="64" t="s">
        <v>735</v>
      </c>
      <c r="C1276" s="64" t="s">
        <v>7775</v>
      </c>
      <c r="D1276" s="64" t="s">
        <v>6326</v>
      </c>
      <c r="E1276" s="64" t="s">
        <v>7776</v>
      </c>
      <c r="F1276" s="64" t="s">
        <v>1856</v>
      </c>
      <c r="G1276" s="64" t="s">
        <v>39</v>
      </c>
      <c r="H1276" s="64" t="s">
        <v>1671</v>
      </c>
      <c r="I1276" s="64" t="s">
        <v>1795</v>
      </c>
      <c r="J1276" s="64" t="s">
        <v>1786</v>
      </c>
      <c r="K1276" s="64" t="s">
        <v>1774</v>
      </c>
      <c r="L1276" s="64" t="s">
        <v>39</v>
      </c>
      <c r="M1276" s="63"/>
      <c r="N1276" s="64" t="s">
        <v>1775</v>
      </c>
      <c r="O1276" s="65" t="s">
        <v>1774</v>
      </c>
      <c r="P1276" s="64" t="s">
        <v>1810</v>
      </c>
      <c r="Q1276" s="64" t="s">
        <v>1811</v>
      </c>
      <c r="R1276" s="66">
        <v>45473.5</v>
      </c>
      <c r="S1276" s="64" t="s">
        <v>2190</v>
      </c>
      <c r="T1276" s="66">
        <v>45684.474999999999</v>
      </c>
    </row>
    <row r="1277" spans="1:20" ht="16.8" x14ac:dyDescent="0.25">
      <c r="A1277" s="64" t="s">
        <v>7777</v>
      </c>
      <c r="B1277" s="64" t="s">
        <v>736</v>
      </c>
      <c r="C1277" s="64" t="s">
        <v>7778</v>
      </c>
      <c r="D1277" s="64" t="s">
        <v>7779</v>
      </c>
      <c r="E1277" s="64" t="s">
        <v>7780</v>
      </c>
      <c r="F1277" s="64" t="s">
        <v>1785</v>
      </c>
      <c r="G1277" s="64" t="s">
        <v>39</v>
      </c>
      <c r="H1277" s="64" t="s">
        <v>1671</v>
      </c>
      <c r="I1277" s="64" t="s">
        <v>1772</v>
      </c>
      <c r="J1277" s="64" t="s">
        <v>1786</v>
      </c>
      <c r="K1277" s="64" t="s">
        <v>1774</v>
      </c>
      <c r="L1277" s="64" t="s">
        <v>39</v>
      </c>
      <c r="M1277" s="63"/>
      <c r="N1277" s="64" t="s">
        <v>1775</v>
      </c>
      <c r="O1277" s="65" t="s">
        <v>1774</v>
      </c>
      <c r="P1277" s="64" t="s">
        <v>1810</v>
      </c>
      <c r="Q1277" s="64" t="s">
        <v>1811</v>
      </c>
      <c r="R1277" s="66">
        <v>45473.5</v>
      </c>
      <c r="S1277" s="64" t="s">
        <v>2190</v>
      </c>
      <c r="T1277" s="66">
        <v>45684.477083333331</v>
      </c>
    </row>
    <row r="1278" spans="1:20" ht="16.8" x14ac:dyDescent="0.25">
      <c r="A1278" s="64" t="s">
        <v>7781</v>
      </c>
      <c r="B1278" s="64" t="s">
        <v>737</v>
      </c>
      <c r="C1278" s="64" t="s">
        <v>7782</v>
      </c>
      <c r="D1278" s="64" t="s">
        <v>7783</v>
      </c>
      <c r="E1278" s="64" t="s">
        <v>7784</v>
      </c>
      <c r="F1278" s="64" t="s">
        <v>1849</v>
      </c>
      <c r="G1278" s="64" t="s">
        <v>48</v>
      </c>
      <c r="H1278" s="64" t="s">
        <v>1672</v>
      </c>
      <c r="I1278" s="64" t="s">
        <v>1795</v>
      </c>
      <c r="J1278" s="64" t="s">
        <v>1786</v>
      </c>
      <c r="K1278" s="64" t="s">
        <v>1774</v>
      </c>
      <c r="L1278" s="64" t="s">
        <v>48</v>
      </c>
      <c r="M1278" s="63"/>
      <c r="N1278" s="64" t="s">
        <v>1775</v>
      </c>
      <c r="O1278" s="65" t="s">
        <v>1774</v>
      </c>
      <c r="P1278" s="64" t="s">
        <v>7785</v>
      </c>
      <c r="Q1278" s="64" t="s">
        <v>1827</v>
      </c>
      <c r="R1278" s="66">
        <v>46108.450694444444</v>
      </c>
      <c r="S1278" s="64" t="s">
        <v>1837</v>
      </c>
      <c r="T1278" s="66">
        <v>46120.481249999997</v>
      </c>
    </row>
    <row r="1279" spans="1:20" ht="16.8" x14ac:dyDescent="0.25">
      <c r="A1279" s="64" t="s">
        <v>7786</v>
      </c>
      <c r="B1279" s="64" t="s">
        <v>7787</v>
      </c>
      <c r="C1279" s="64" t="s">
        <v>7788</v>
      </c>
      <c r="D1279" s="64" t="s">
        <v>7789</v>
      </c>
      <c r="E1279" s="64" t="s">
        <v>7790</v>
      </c>
      <c r="F1279" s="64" t="s">
        <v>1794</v>
      </c>
      <c r="G1279" s="64" t="s">
        <v>50</v>
      </c>
      <c r="H1279" s="64" t="s">
        <v>1673</v>
      </c>
      <c r="I1279" s="64" t="s">
        <v>1795</v>
      </c>
      <c r="J1279" s="64" t="s">
        <v>2161</v>
      </c>
      <c r="K1279" s="64" t="s">
        <v>1774</v>
      </c>
      <c r="L1279" s="64" t="s">
        <v>50</v>
      </c>
      <c r="M1279" s="63"/>
      <c r="N1279" s="64" t="s">
        <v>1775</v>
      </c>
      <c r="O1279" s="65" t="s">
        <v>1774</v>
      </c>
      <c r="P1279" s="64" t="s">
        <v>1810</v>
      </c>
      <c r="Q1279" s="64" t="s">
        <v>1811</v>
      </c>
      <c r="R1279" s="66">
        <v>45473.5</v>
      </c>
      <c r="S1279" s="64" t="s">
        <v>2190</v>
      </c>
      <c r="T1279" s="66">
        <v>45684.477777777778</v>
      </c>
    </row>
    <row r="1280" spans="1:20" ht="16.8" x14ac:dyDescent="0.25">
      <c r="A1280" s="64" t="s">
        <v>7791</v>
      </c>
      <c r="B1280" s="64" t="s">
        <v>740</v>
      </c>
      <c r="C1280" s="64" t="s">
        <v>7792</v>
      </c>
      <c r="D1280" s="64" t="s">
        <v>7793</v>
      </c>
      <c r="E1280" s="64" t="s">
        <v>7794</v>
      </c>
      <c r="F1280" s="64" t="s">
        <v>1849</v>
      </c>
      <c r="G1280" s="64" t="s">
        <v>50</v>
      </c>
      <c r="H1280" s="64" t="s">
        <v>1673</v>
      </c>
      <c r="I1280" s="64" t="s">
        <v>1795</v>
      </c>
      <c r="J1280" s="64" t="s">
        <v>2161</v>
      </c>
      <c r="K1280" s="64" t="s">
        <v>1774</v>
      </c>
      <c r="L1280" s="64" t="s">
        <v>50</v>
      </c>
      <c r="M1280" s="63"/>
      <c r="N1280" s="64" t="s">
        <v>1775</v>
      </c>
      <c r="O1280" s="65" t="s">
        <v>1774</v>
      </c>
      <c r="P1280" s="64" t="s">
        <v>1810</v>
      </c>
      <c r="Q1280" s="64" t="s">
        <v>1811</v>
      </c>
      <c r="R1280" s="66">
        <v>45473.5</v>
      </c>
      <c r="S1280" s="64" t="s">
        <v>2190</v>
      </c>
      <c r="T1280" s="66">
        <v>45684.477777777778</v>
      </c>
    </row>
    <row r="1281" spans="1:20" ht="16.8" x14ac:dyDescent="0.25">
      <c r="A1281" s="64" t="s">
        <v>7795</v>
      </c>
      <c r="B1281" s="64" t="s">
        <v>7796</v>
      </c>
      <c r="C1281" s="64" t="s">
        <v>7797</v>
      </c>
      <c r="D1281" s="64" t="s">
        <v>7798</v>
      </c>
      <c r="E1281" s="64" t="s">
        <v>7799</v>
      </c>
      <c r="F1281" s="64" t="s">
        <v>1794</v>
      </c>
      <c r="G1281" s="64" t="s">
        <v>50</v>
      </c>
      <c r="H1281" s="64" t="s">
        <v>1673</v>
      </c>
      <c r="I1281" s="64" t="s">
        <v>1795</v>
      </c>
      <c r="J1281" s="64" t="s">
        <v>2161</v>
      </c>
      <c r="K1281" s="64" t="s">
        <v>1774</v>
      </c>
      <c r="L1281" s="64" t="s">
        <v>50</v>
      </c>
      <c r="M1281" s="63"/>
      <c r="N1281" s="64" t="s">
        <v>1775</v>
      </c>
      <c r="O1281" s="65" t="s">
        <v>1774</v>
      </c>
      <c r="P1281" s="64" t="s">
        <v>1810</v>
      </c>
      <c r="Q1281" s="64" t="s">
        <v>1811</v>
      </c>
      <c r="R1281" s="66">
        <v>45473.5</v>
      </c>
      <c r="S1281" s="64" t="s">
        <v>2190</v>
      </c>
      <c r="T1281" s="66">
        <v>45684.477777777778</v>
      </c>
    </row>
    <row r="1282" spans="1:20" ht="16.8" x14ac:dyDescent="0.25">
      <c r="A1282" s="64" t="s">
        <v>7800</v>
      </c>
      <c r="B1282" s="64" t="s">
        <v>741</v>
      </c>
      <c r="C1282" s="64" t="s">
        <v>7801</v>
      </c>
      <c r="D1282" s="64" t="s">
        <v>7802</v>
      </c>
      <c r="E1282" s="64" t="s">
        <v>7803</v>
      </c>
      <c r="F1282" s="64" t="s">
        <v>1834</v>
      </c>
      <c r="G1282" s="64" t="s">
        <v>50</v>
      </c>
      <c r="H1282" s="64" t="s">
        <v>1673</v>
      </c>
      <c r="I1282" s="64" t="s">
        <v>1795</v>
      </c>
      <c r="J1282" s="64" t="s">
        <v>2161</v>
      </c>
      <c r="K1282" s="64" t="s">
        <v>1774</v>
      </c>
      <c r="L1282" s="64" t="s">
        <v>50</v>
      </c>
      <c r="M1282" s="63"/>
      <c r="N1282" s="64" t="s">
        <v>1775</v>
      </c>
      <c r="O1282" s="65" t="s">
        <v>1774</v>
      </c>
      <c r="P1282" s="64" t="s">
        <v>1810</v>
      </c>
      <c r="Q1282" s="64" t="s">
        <v>1811</v>
      </c>
      <c r="R1282" s="66">
        <v>45473.5</v>
      </c>
      <c r="S1282" s="64" t="s">
        <v>2190</v>
      </c>
      <c r="T1282" s="66">
        <v>45684.478472222218</v>
      </c>
    </row>
    <row r="1283" spans="1:20" ht="16.8" x14ac:dyDescent="0.25">
      <c r="A1283" s="64" t="s">
        <v>7804</v>
      </c>
      <c r="B1283" s="64" t="s">
        <v>7805</v>
      </c>
      <c r="C1283" s="64" t="s">
        <v>7806</v>
      </c>
      <c r="D1283" s="64" t="s">
        <v>7807</v>
      </c>
      <c r="E1283" s="64" t="s">
        <v>7808</v>
      </c>
      <c r="F1283" s="64" t="s">
        <v>1794</v>
      </c>
      <c r="G1283" s="64" t="s">
        <v>50</v>
      </c>
      <c r="H1283" s="64" t="s">
        <v>1673</v>
      </c>
      <c r="I1283" s="64" t="s">
        <v>1795</v>
      </c>
      <c r="J1283" s="64" t="s">
        <v>2161</v>
      </c>
      <c r="K1283" s="64" t="s">
        <v>1776</v>
      </c>
      <c r="L1283" s="64" t="s">
        <v>50</v>
      </c>
      <c r="M1283" s="63"/>
      <c r="N1283" s="64" t="s">
        <v>1775</v>
      </c>
      <c r="O1283" s="65" t="s">
        <v>1776</v>
      </c>
      <c r="P1283" s="64" t="s">
        <v>7809</v>
      </c>
      <c r="Q1283" s="64" t="s">
        <v>3838</v>
      </c>
      <c r="R1283" s="66">
        <v>45604.659722222219</v>
      </c>
      <c r="S1283" s="64" t="s">
        <v>3838</v>
      </c>
      <c r="T1283" s="66">
        <v>45890.464583333334</v>
      </c>
    </row>
    <row r="1284" spans="1:20" ht="16.8" x14ac:dyDescent="0.25">
      <c r="A1284" s="64" t="s">
        <v>7810</v>
      </c>
      <c r="B1284" s="64" t="s">
        <v>742</v>
      </c>
      <c r="C1284" s="64" t="s">
        <v>7811</v>
      </c>
      <c r="D1284" s="64" t="s">
        <v>7812</v>
      </c>
      <c r="E1284" s="64" t="s">
        <v>7813</v>
      </c>
      <c r="F1284" s="64" t="s">
        <v>1849</v>
      </c>
      <c r="G1284" s="64" t="s">
        <v>50</v>
      </c>
      <c r="H1284" s="64" t="s">
        <v>1673</v>
      </c>
      <c r="I1284" s="64" t="s">
        <v>1795</v>
      </c>
      <c r="J1284" s="64" t="s">
        <v>2161</v>
      </c>
      <c r="K1284" s="64" t="s">
        <v>1774</v>
      </c>
      <c r="L1284" s="64" t="s">
        <v>50</v>
      </c>
      <c r="M1284" s="63"/>
      <c r="N1284" s="64" t="s">
        <v>1775</v>
      </c>
      <c r="O1284" s="65" t="s">
        <v>1774</v>
      </c>
      <c r="P1284" s="64" t="s">
        <v>7814</v>
      </c>
      <c r="Q1284" s="64" t="s">
        <v>3831</v>
      </c>
      <c r="R1284" s="66">
        <v>45896.378472222219</v>
      </c>
      <c r="S1284" s="63"/>
      <c r="T1284" s="63"/>
    </row>
    <row r="1285" spans="1:20" ht="16.8" x14ac:dyDescent="0.25">
      <c r="A1285" s="64" t="s">
        <v>7815</v>
      </c>
      <c r="B1285" s="64" t="s">
        <v>7816</v>
      </c>
      <c r="C1285" s="64" t="s">
        <v>7817</v>
      </c>
      <c r="D1285" s="64" t="s">
        <v>7818</v>
      </c>
      <c r="E1285" s="64" t="s">
        <v>7819</v>
      </c>
      <c r="F1285" s="64" t="s">
        <v>1794</v>
      </c>
      <c r="G1285" s="64" t="s">
        <v>50</v>
      </c>
      <c r="H1285" s="64" t="s">
        <v>1673</v>
      </c>
      <c r="I1285" s="64" t="s">
        <v>1772</v>
      </c>
      <c r="J1285" s="64" t="s">
        <v>2161</v>
      </c>
      <c r="K1285" s="64" t="s">
        <v>1776</v>
      </c>
      <c r="L1285" s="64" t="s">
        <v>50</v>
      </c>
      <c r="M1285" s="63"/>
      <c r="N1285" s="64" t="s">
        <v>1775</v>
      </c>
      <c r="O1285" s="65" t="s">
        <v>1776</v>
      </c>
      <c r="P1285" s="64" t="s">
        <v>1810</v>
      </c>
      <c r="Q1285" s="64" t="s">
        <v>1811</v>
      </c>
      <c r="R1285" s="66">
        <v>45473.5</v>
      </c>
      <c r="S1285" s="64" t="s">
        <v>2190</v>
      </c>
      <c r="T1285" s="66">
        <v>45684.478472222218</v>
      </c>
    </row>
    <row r="1286" spans="1:20" ht="16.8" x14ac:dyDescent="0.25">
      <c r="A1286" s="64" t="s">
        <v>7820</v>
      </c>
      <c r="B1286" s="64" t="s">
        <v>743</v>
      </c>
      <c r="C1286" s="64" t="s">
        <v>7821</v>
      </c>
      <c r="D1286" s="64" t="s">
        <v>7822</v>
      </c>
      <c r="E1286" s="64" t="s">
        <v>7823</v>
      </c>
      <c r="F1286" s="64" t="s">
        <v>1794</v>
      </c>
      <c r="G1286" s="64" t="s">
        <v>50</v>
      </c>
      <c r="H1286" s="64" t="s">
        <v>1673</v>
      </c>
      <c r="I1286" s="64" t="s">
        <v>1795</v>
      </c>
      <c r="J1286" s="64" t="s">
        <v>2161</v>
      </c>
      <c r="K1286" s="64" t="s">
        <v>1774</v>
      </c>
      <c r="L1286" s="64" t="s">
        <v>50</v>
      </c>
      <c r="M1286" s="63"/>
      <c r="N1286" s="64" t="s">
        <v>1775</v>
      </c>
      <c r="O1286" s="65" t="s">
        <v>1774</v>
      </c>
      <c r="P1286" s="64" t="s">
        <v>7824</v>
      </c>
      <c r="Q1286" s="64" t="s">
        <v>1827</v>
      </c>
      <c r="R1286" s="66">
        <v>45883.567361111112</v>
      </c>
      <c r="S1286" s="63"/>
      <c r="T1286" s="63"/>
    </row>
    <row r="1287" spans="1:20" ht="16.8" x14ac:dyDescent="0.25">
      <c r="A1287" s="64" t="s">
        <v>7825</v>
      </c>
      <c r="B1287" s="64" t="s">
        <v>744</v>
      </c>
      <c r="C1287" s="64" t="s">
        <v>7826</v>
      </c>
      <c r="D1287" s="64" t="s">
        <v>7827</v>
      </c>
      <c r="E1287" s="64" t="s">
        <v>7828</v>
      </c>
      <c r="F1287" s="64" t="s">
        <v>1849</v>
      </c>
      <c r="G1287" s="64" t="s">
        <v>50</v>
      </c>
      <c r="H1287" s="64" t="s">
        <v>1673</v>
      </c>
      <c r="I1287" s="64" t="s">
        <v>1795</v>
      </c>
      <c r="J1287" s="64" t="s">
        <v>2161</v>
      </c>
      <c r="K1287" s="64" t="s">
        <v>1774</v>
      </c>
      <c r="L1287" s="64" t="s">
        <v>50</v>
      </c>
      <c r="M1287" s="63"/>
      <c r="N1287" s="64" t="s">
        <v>1775</v>
      </c>
      <c r="O1287" s="65" t="s">
        <v>1774</v>
      </c>
      <c r="P1287" s="64" t="s">
        <v>1810</v>
      </c>
      <c r="Q1287" s="64" t="s">
        <v>1811</v>
      </c>
      <c r="R1287" s="66">
        <v>45473.5</v>
      </c>
      <c r="S1287" s="64" t="s">
        <v>2190</v>
      </c>
      <c r="T1287" s="66">
        <v>45684.479166666664</v>
      </c>
    </row>
    <row r="1288" spans="1:20" ht="16.8" x14ac:dyDescent="0.25">
      <c r="A1288" s="64" t="s">
        <v>7829</v>
      </c>
      <c r="B1288" s="64" t="s">
        <v>7830</v>
      </c>
      <c r="C1288" s="64" t="s">
        <v>7831</v>
      </c>
      <c r="D1288" s="64" t="s">
        <v>7832</v>
      </c>
      <c r="E1288" s="64" t="s">
        <v>7833</v>
      </c>
      <c r="F1288" s="64" t="s">
        <v>1794</v>
      </c>
      <c r="G1288" s="64" t="s">
        <v>50</v>
      </c>
      <c r="H1288" s="64" t="s">
        <v>1673</v>
      </c>
      <c r="I1288" s="64" t="s">
        <v>1795</v>
      </c>
      <c r="J1288" s="64" t="s">
        <v>2161</v>
      </c>
      <c r="K1288" s="64" t="s">
        <v>1776</v>
      </c>
      <c r="L1288" s="64" t="s">
        <v>50</v>
      </c>
      <c r="M1288" s="63"/>
      <c r="N1288" s="64" t="s">
        <v>1775</v>
      </c>
      <c r="O1288" s="65" t="s">
        <v>1776</v>
      </c>
      <c r="P1288" s="64" t="s">
        <v>1810</v>
      </c>
      <c r="Q1288" s="64" t="s">
        <v>1811</v>
      </c>
      <c r="R1288" s="66">
        <v>45473.5</v>
      </c>
      <c r="S1288" s="64" t="s">
        <v>2190</v>
      </c>
      <c r="T1288" s="66">
        <v>45684.479166666664</v>
      </c>
    </row>
    <row r="1289" spans="1:20" ht="16.8" x14ac:dyDescent="0.25">
      <c r="A1289" s="64" t="s">
        <v>7834</v>
      </c>
      <c r="B1289" s="64" t="s">
        <v>745</v>
      </c>
      <c r="C1289" s="64" t="s">
        <v>7835</v>
      </c>
      <c r="D1289" s="64" t="s">
        <v>7836</v>
      </c>
      <c r="E1289" s="64" t="s">
        <v>7837</v>
      </c>
      <c r="F1289" s="64" t="s">
        <v>1849</v>
      </c>
      <c r="G1289" s="64" t="s">
        <v>50</v>
      </c>
      <c r="H1289" s="64" t="s">
        <v>1673</v>
      </c>
      <c r="I1289" s="64" t="s">
        <v>1795</v>
      </c>
      <c r="J1289" s="64" t="s">
        <v>2161</v>
      </c>
      <c r="K1289" s="64" t="s">
        <v>1774</v>
      </c>
      <c r="L1289" s="64" t="s">
        <v>50</v>
      </c>
      <c r="M1289" s="63"/>
      <c r="N1289" s="64" t="s">
        <v>1775</v>
      </c>
      <c r="O1289" s="65" t="s">
        <v>1774</v>
      </c>
      <c r="P1289" s="64" t="s">
        <v>1810</v>
      </c>
      <c r="Q1289" s="64" t="s">
        <v>3838</v>
      </c>
      <c r="R1289" s="66">
        <v>45666.559027777774</v>
      </c>
      <c r="S1289" s="64" t="s">
        <v>2190</v>
      </c>
      <c r="T1289" s="66">
        <v>45684.479166666664</v>
      </c>
    </row>
    <row r="1290" spans="1:20" ht="16.8" x14ac:dyDescent="0.25">
      <c r="A1290" s="64" t="s">
        <v>7838</v>
      </c>
      <c r="B1290" s="64" t="s">
        <v>746</v>
      </c>
      <c r="C1290" s="64" t="s">
        <v>7839</v>
      </c>
      <c r="D1290" s="64" t="s">
        <v>7840</v>
      </c>
      <c r="E1290" s="64" t="s">
        <v>7841</v>
      </c>
      <c r="F1290" s="64" t="s">
        <v>1856</v>
      </c>
      <c r="G1290" s="64" t="s">
        <v>50</v>
      </c>
      <c r="H1290" s="64" t="s">
        <v>1673</v>
      </c>
      <c r="I1290" s="64" t="s">
        <v>1795</v>
      </c>
      <c r="J1290" s="64" t="s">
        <v>2161</v>
      </c>
      <c r="K1290" s="64" t="s">
        <v>1774</v>
      </c>
      <c r="L1290" s="64" t="s">
        <v>50</v>
      </c>
      <c r="M1290" s="63"/>
      <c r="N1290" s="64" t="s">
        <v>1775</v>
      </c>
      <c r="O1290" s="65" t="s">
        <v>1774</v>
      </c>
      <c r="P1290" s="64" t="s">
        <v>7809</v>
      </c>
      <c r="Q1290" s="64" t="s">
        <v>1811</v>
      </c>
      <c r="R1290" s="66">
        <v>45473.5</v>
      </c>
      <c r="S1290" s="64" t="s">
        <v>3838</v>
      </c>
      <c r="T1290" s="66">
        <v>45764.654166666667</v>
      </c>
    </row>
    <row r="1291" spans="1:20" ht="16.8" x14ac:dyDescent="0.25">
      <c r="A1291" s="64" t="s">
        <v>7842</v>
      </c>
      <c r="B1291" s="64" t="s">
        <v>738</v>
      </c>
      <c r="C1291" s="64" t="s">
        <v>7843</v>
      </c>
      <c r="D1291" s="64" t="s">
        <v>7844</v>
      </c>
      <c r="E1291" s="64" t="s">
        <v>7845</v>
      </c>
      <c r="F1291" s="64" t="s">
        <v>1849</v>
      </c>
      <c r="G1291" s="64" t="s">
        <v>50</v>
      </c>
      <c r="H1291" s="64" t="s">
        <v>1673</v>
      </c>
      <c r="I1291" s="64" t="s">
        <v>1795</v>
      </c>
      <c r="J1291" s="64" t="s">
        <v>2161</v>
      </c>
      <c r="K1291" s="64" t="s">
        <v>1774</v>
      </c>
      <c r="L1291" s="64" t="s">
        <v>50</v>
      </c>
      <c r="M1291" s="63"/>
      <c r="N1291" s="64" t="s">
        <v>1775</v>
      </c>
      <c r="O1291" s="65" t="s">
        <v>1774</v>
      </c>
      <c r="P1291" s="64" t="s">
        <v>1810</v>
      </c>
      <c r="Q1291" s="64" t="s">
        <v>1811</v>
      </c>
      <c r="R1291" s="66">
        <v>45473.5</v>
      </c>
      <c r="S1291" s="64" t="s">
        <v>2190</v>
      </c>
      <c r="T1291" s="66">
        <v>45684.477083333331</v>
      </c>
    </row>
    <row r="1292" spans="1:20" ht="16.8" x14ac:dyDescent="0.25">
      <c r="A1292" s="64" t="s">
        <v>7846</v>
      </c>
      <c r="B1292" s="64" t="s">
        <v>739</v>
      </c>
      <c r="C1292" s="64" t="s">
        <v>7847</v>
      </c>
      <c r="D1292" s="64" t="s">
        <v>7848</v>
      </c>
      <c r="E1292" s="64" t="s">
        <v>7849</v>
      </c>
      <c r="F1292" s="64" t="s">
        <v>1849</v>
      </c>
      <c r="G1292" s="64" t="s">
        <v>50</v>
      </c>
      <c r="H1292" s="64" t="s">
        <v>1673</v>
      </c>
      <c r="I1292" s="64" t="s">
        <v>1795</v>
      </c>
      <c r="J1292" s="64" t="s">
        <v>2161</v>
      </c>
      <c r="K1292" s="64" t="s">
        <v>1774</v>
      </c>
      <c r="L1292" s="64" t="s">
        <v>50</v>
      </c>
      <c r="M1292" s="63"/>
      <c r="N1292" s="64" t="s">
        <v>1775</v>
      </c>
      <c r="O1292" s="65" t="s">
        <v>1774</v>
      </c>
      <c r="P1292" s="64" t="s">
        <v>1810</v>
      </c>
      <c r="Q1292" s="64" t="s">
        <v>1811</v>
      </c>
      <c r="R1292" s="66">
        <v>45473.5</v>
      </c>
      <c r="S1292" s="64" t="s">
        <v>2190</v>
      </c>
      <c r="T1292" s="66">
        <v>45684.477083333331</v>
      </c>
    </row>
    <row r="1293" spans="1:20" ht="16.8" x14ac:dyDescent="0.25">
      <c r="A1293" s="64" t="s">
        <v>7850</v>
      </c>
      <c r="B1293" s="64" t="s">
        <v>7851</v>
      </c>
      <c r="C1293" s="64" t="s">
        <v>7852</v>
      </c>
      <c r="D1293" s="64" t="s">
        <v>7853</v>
      </c>
      <c r="E1293" s="64" t="s">
        <v>7854</v>
      </c>
      <c r="F1293" s="64" t="s">
        <v>1849</v>
      </c>
      <c r="G1293" s="64" t="s">
        <v>50</v>
      </c>
      <c r="H1293" s="64" t="s">
        <v>1673</v>
      </c>
      <c r="I1293" s="64" t="s">
        <v>1795</v>
      </c>
      <c r="J1293" s="64" t="s">
        <v>2161</v>
      </c>
      <c r="K1293" s="64" t="s">
        <v>1776</v>
      </c>
      <c r="L1293" s="63"/>
      <c r="M1293" s="64" t="s">
        <v>2155</v>
      </c>
      <c r="N1293" s="64" t="s">
        <v>1775</v>
      </c>
      <c r="O1293" s="65" t="s">
        <v>1776</v>
      </c>
      <c r="P1293" s="63"/>
      <c r="Q1293" s="64" t="s">
        <v>1811</v>
      </c>
      <c r="R1293" s="66">
        <v>45473.5</v>
      </c>
      <c r="S1293" s="64" t="s">
        <v>1811</v>
      </c>
      <c r="T1293" s="66">
        <v>45674.497916666667</v>
      </c>
    </row>
    <row r="1294" spans="1:20" ht="16.8" x14ac:dyDescent="0.25">
      <c r="A1294" s="64" t="s">
        <v>7855</v>
      </c>
      <c r="B1294" s="64" t="s">
        <v>7856</v>
      </c>
      <c r="C1294" s="64" t="s">
        <v>7857</v>
      </c>
      <c r="D1294" s="64" t="s">
        <v>4295</v>
      </c>
      <c r="E1294" s="64" t="s">
        <v>7858</v>
      </c>
      <c r="F1294" s="64" t="s">
        <v>1849</v>
      </c>
      <c r="G1294" s="64" t="s">
        <v>50</v>
      </c>
      <c r="H1294" s="64" t="s">
        <v>1673</v>
      </c>
      <c r="I1294" s="64" t="s">
        <v>1795</v>
      </c>
      <c r="J1294" s="64" t="s">
        <v>2161</v>
      </c>
      <c r="K1294" s="64" t="s">
        <v>1776</v>
      </c>
      <c r="L1294" s="64" t="s">
        <v>50</v>
      </c>
      <c r="M1294" s="63"/>
      <c r="N1294" s="64" t="s">
        <v>1775</v>
      </c>
      <c r="O1294" s="65" t="s">
        <v>1776</v>
      </c>
      <c r="P1294" s="64" t="s">
        <v>1810</v>
      </c>
      <c r="Q1294" s="64" t="s">
        <v>1811</v>
      </c>
      <c r="R1294" s="66">
        <v>45473.5</v>
      </c>
      <c r="S1294" s="64" t="s">
        <v>2190</v>
      </c>
      <c r="T1294" s="66">
        <v>45854.482638888891</v>
      </c>
    </row>
    <row r="1295" spans="1:20" ht="16.8" x14ac:dyDescent="0.25">
      <c r="A1295" s="64" t="s">
        <v>7859</v>
      </c>
      <c r="B1295" s="64" t="s">
        <v>7860</v>
      </c>
      <c r="C1295" s="64" t="s">
        <v>7861</v>
      </c>
      <c r="D1295" s="64" t="s">
        <v>7862</v>
      </c>
      <c r="E1295" s="64" t="s">
        <v>7863</v>
      </c>
      <c r="F1295" s="64" t="s">
        <v>1849</v>
      </c>
      <c r="G1295" s="64" t="s">
        <v>48</v>
      </c>
      <c r="H1295" s="64" t="s">
        <v>1672</v>
      </c>
      <c r="I1295" s="64" t="s">
        <v>1795</v>
      </c>
      <c r="J1295" s="64" t="s">
        <v>1786</v>
      </c>
      <c r="K1295" s="64" t="s">
        <v>1776</v>
      </c>
      <c r="L1295" s="64" t="s">
        <v>48</v>
      </c>
      <c r="M1295" s="63"/>
      <c r="N1295" s="64" t="s">
        <v>1775</v>
      </c>
      <c r="O1295" s="65" t="s">
        <v>1776</v>
      </c>
      <c r="P1295" s="64" t="s">
        <v>1810</v>
      </c>
      <c r="Q1295" s="64" t="s">
        <v>1811</v>
      </c>
      <c r="R1295" s="66">
        <v>45473.5</v>
      </c>
      <c r="S1295" s="64" t="s">
        <v>1837</v>
      </c>
      <c r="T1295" s="66">
        <v>46029.600694444445</v>
      </c>
    </row>
    <row r="1296" spans="1:20" ht="16.8" x14ac:dyDescent="0.25">
      <c r="A1296" s="64" t="s">
        <v>7864</v>
      </c>
      <c r="B1296" s="64" t="s">
        <v>747</v>
      </c>
      <c r="C1296" s="64" t="s">
        <v>7865</v>
      </c>
      <c r="D1296" s="64" t="s">
        <v>7866</v>
      </c>
      <c r="E1296" s="64" t="s">
        <v>7867</v>
      </c>
      <c r="F1296" s="64" t="s">
        <v>1834</v>
      </c>
      <c r="G1296" s="64" t="s">
        <v>48</v>
      </c>
      <c r="H1296" s="64" t="s">
        <v>1672</v>
      </c>
      <c r="I1296" s="64" t="s">
        <v>1795</v>
      </c>
      <c r="J1296" s="64" t="s">
        <v>1786</v>
      </c>
      <c r="K1296" s="64" t="s">
        <v>1774</v>
      </c>
      <c r="L1296" s="64" t="s">
        <v>48</v>
      </c>
      <c r="M1296" s="63"/>
      <c r="N1296" s="64" t="s">
        <v>1775</v>
      </c>
      <c r="O1296" s="65" t="s">
        <v>1774</v>
      </c>
      <c r="P1296" s="64" t="s">
        <v>1810</v>
      </c>
      <c r="Q1296" s="64" t="s">
        <v>1811</v>
      </c>
      <c r="R1296" s="66">
        <v>45473.5</v>
      </c>
      <c r="S1296" s="64" t="s">
        <v>2190</v>
      </c>
      <c r="T1296" s="66">
        <v>45684.479861111111</v>
      </c>
    </row>
    <row r="1297" spans="1:20" ht="16.8" x14ac:dyDescent="0.25">
      <c r="A1297" s="64" t="s">
        <v>7868</v>
      </c>
      <c r="B1297" s="64" t="s">
        <v>748</v>
      </c>
      <c r="C1297" s="64" t="s">
        <v>3581</v>
      </c>
      <c r="D1297" s="64" t="s">
        <v>3582</v>
      </c>
      <c r="E1297" s="64" t="s">
        <v>3583</v>
      </c>
      <c r="F1297" s="64" t="s">
        <v>1849</v>
      </c>
      <c r="G1297" s="64" t="s">
        <v>48</v>
      </c>
      <c r="H1297" s="64" t="s">
        <v>1672</v>
      </c>
      <c r="I1297" s="64" t="s">
        <v>1795</v>
      </c>
      <c r="J1297" s="64" t="s">
        <v>1786</v>
      </c>
      <c r="K1297" s="64" t="s">
        <v>1774</v>
      </c>
      <c r="L1297" s="64" t="s">
        <v>48</v>
      </c>
      <c r="M1297" s="63"/>
      <c r="N1297" s="64" t="s">
        <v>1775</v>
      </c>
      <c r="O1297" s="65" t="s">
        <v>1774</v>
      </c>
      <c r="P1297" s="64" t="s">
        <v>7869</v>
      </c>
      <c r="Q1297" s="64" t="s">
        <v>1827</v>
      </c>
      <c r="R1297" s="66">
        <v>46108.427083333328</v>
      </c>
      <c r="S1297" s="64" t="s">
        <v>1837</v>
      </c>
      <c r="T1297" s="66">
        <v>46120.481249999997</v>
      </c>
    </row>
    <row r="1298" spans="1:20" ht="16.8" x14ac:dyDescent="0.25">
      <c r="A1298" s="64" t="s">
        <v>7870</v>
      </c>
      <c r="B1298" s="64" t="s">
        <v>7871</v>
      </c>
      <c r="C1298" s="64" t="s">
        <v>7872</v>
      </c>
      <c r="D1298" s="64" t="s">
        <v>7873</v>
      </c>
      <c r="E1298" s="64" t="s">
        <v>7874</v>
      </c>
      <c r="F1298" s="64" t="s">
        <v>1794</v>
      </c>
      <c r="G1298" s="64" t="s">
        <v>48</v>
      </c>
      <c r="H1298" s="63"/>
      <c r="I1298" s="64" t="s">
        <v>1795</v>
      </c>
      <c r="J1298" s="64" t="s">
        <v>1786</v>
      </c>
      <c r="K1298" s="64" t="s">
        <v>1776</v>
      </c>
      <c r="L1298" s="63"/>
      <c r="M1298" s="64" t="s">
        <v>2155</v>
      </c>
      <c r="N1298" s="64" t="s">
        <v>1775</v>
      </c>
      <c r="O1298" s="65" t="s">
        <v>1776</v>
      </c>
      <c r="P1298" s="63"/>
      <c r="Q1298" s="64" t="s">
        <v>1811</v>
      </c>
      <c r="R1298" s="66">
        <v>45473.5</v>
      </c>
      <c r="S1298" s="64" t="s">
        <v>1811</v>
      </c>
      <c r="T1298" s="66">
        <v>45664.560416666667</v>
      </c>
    </row>
    <row r="1299" spans="1:20" ht="16.8" x14ac:dyDescent="0.25">
      <c r="A1299" s="64" t="s">
        <v>7875</v>
      </c>
      <c r="B1299" s="64" t="s">
        <v>749</v>
      </c>
      <c r="C1299" s="64" t="s">
        <v>7876</v>
      </c>
      <c r="D1299" s="64" t="s">
        <v>7877</v>
      </c>
      <c r="E1299" s="64" t="s">
        <v>7878</v>
      </c>
      <c r="F1299" s="64" t="s">
        <v>1834</v>
      </c>
      <c r="G1299" s="64" t="s">
        <v>48</v>
      </c>
      <c r="H1299" s="64" t="s">
        <v>1672</v>
      </c>
      <c r="I1299" s="64" t="s">
        <v>1795</v>
      </c>
      <c r="J1299" s="64" t="s">
        <v>1786</v>
      </c>
      <c r="K1299" s="64" t="s">
        <v>1774</v>
      </c>
      <c r="L1299" s="64" t="s">
        <v>48</v>
      </c>
      <c r="M1299" s="63"/>
      <c r="N1299" s="64" t="s">
        <v>1775</v>
      </c>
      <c r="O1299" s="65" t="s">
        <v>1774</v>
      </c>
      <c r="P1299" s="64" t="s">
        <v>1810</v>
      </c>
      <c r="Q1299" s="64" t="s">
        <v>1811</v>
      </c>
      <c r="R1299" s="66">
        <v>45473.5</v>
      </c>
      <c r="S1299" s="64" t="s">
        <v>2190</v>
      </c>
      <c r="T1299" s="66">
        <v>45684.479861111111</v>
      </c>
    </row>
    <row r="1300" spans="1:20" ht="16.8" x14ac:dyDescent="0.25">
      <c r="A1300" s="64" t="s">
        <v>7879</v>
      </c>
      <c r="B1300" s="64" t="s">
        <v>750</v>
      </c>
      <c r="C1300" s="64" t="s">
        <v>7880</v>
      </c>
      <c r="D1300" s="64" t="s">
        <v>7881</v>
      </c>
      <c r="E1300" s="64" t="s">
        <v>7882</v>
      </c>
      <c r="F1300" s="64" t="s">
        <v>1849</v>
      </c>
      <c r="G1300" s="64" t="s">
        <v>48</v>
      </c>
      <c r="H1300" s="64" t="s">
        <v>1672</v>
      </c>
      <c r="I1300" s="64" t="s">
        <v>1795</v>
      </c>
      <c r="J1300" s="64" t="s">
        <v>1786</v>
      </c>
      <c r="K1300" s="64" t="s">
        <v>1774</v>
      </c>
      <c r="L1300" s="64" t="s">
        <v>48</v>
      </c>
      <c r="M1300" s="63"/>
      <c r="N1300" s="64" t="s">
        <v>1775</v>
      </c>
      <c r="O1300" s="65" t="s">
        <v>1774</v>
      </c>
      <c r="P1300" s="64" t="s">
        <v>1810</v>
      </c>
      <c r="Q1300" s="64" t="s">
        <v>1811</v>
      </c>
      <c r="R1300" s="66">
        <v>45473.5</v>
      </c>
      <c r="S1300" s="64" t="s">
        <v>1779</v>
      </c>
      <c r="T1300" s="66">
        <v>45919.810416666667</v>
      </c>
    </row>
    <row r="1301" spans="1:20" ht="16.8" x14ac:dyDescent="0.25">
      <c r="A1301" s="64" t="s">
        <v>7883</v>
      </c>
      <c r="B1301" s="64" t="s">
        <v>751</v>
      </c>
      <c r="C1301" s="64" t="s">
        <v>7884</v>
      </c>
      <c r="D1301" s="64" t="s">
        <v>7885</v>
      </c>
      <c r="E1301" s="64" t="s">
        <v>7886</v>
      </c>
      <c r="F1301" s="64" t="s">
        <v>1785</v>
      </c>
      <c r="G1301" s="64" t="s">
        <v>11</v>
      </c>
      <c r="H1301" s="64" t="s">
        <v>1614</v>
      </c>
      <c r="I1301" s="64" t="s">
        <v>1772</v>
      </c>
      <c r="J1301" s="64" t="s">
        <v>1786</v>
      </c>
      <c r="K1301" s="64" t="s">
        <v>1774</v>
      </c>
      <c r="L1301" s="64" t="s">
        <v>11</v>
      </c>
      <c r="M1301" s="63"/>
      <c r="N1301" s="64" t="s">
        <v>1775</v>
      </c>
      <c r="O1301" s="65" t="s">
        <v>1774</v>
      </c>
      <c r="P1301" s="64" t="s">
        <v>1810</v>
      </c>
      <c r="Q1301" s="64" t="s">
        <v>1811</v>
      </c>
      <c r="R1301" s="66">
        <v>45473.5</v>
      </c>
      <c r="S1301" s="64" t="s">
        <v>2190</v>
      </c>
      <c r="T1301" s="66">
        <v>45684.554861111108</v>
      </c>
    </row>
    <row r="1302" spans="1:20" ht="16.8" x14ac:dyDescent="0.25">
      <c r="A1302" s="64" t="s">
        <v>7887</v>
      </c>
      <c r="B1302" s="64" t="s">
        <v>752</v>
      </c>
      <c r="C1302" s="64" t="s">
        <v>7888</v>
      </c>
      <c r="D1302" s="64" t="s">
        <v>7889</v>
      </c>
      <c r="E1302" s="64" t="s">
        <v>7890</v>
      </c>
      <c r="F1302" s="64" t="s">
        <v>1849</v>
      </c>
      <c r="G1302" s="64" t="s">
        <v>50</v>
      </c>
      <c r="H1302" s="64" t="s">
        <v>1674</v>
      </c>
      <c r="I1302" s="64" t="s">
        <v>1795</v>
      </c>
      <c r="J1302" s="64" t="s">
        <v>2161</v>
      </c>
      <c r="K1302" s="64" t="s">
        <v>1774</v>
      </c>
      <c r="L1302" s="64" t="s">
        <v>50</v>
      </c>
      <c r="M1302" s="63"/>
      <c r="N1302" s="64" t="s">
        <v>1775</v>
      </c>
      <c r="O1302" s="65" t="s">
        <v>1774</v>
      </c>
      <c r="P1302" s="64" t="s">
        <v>7809</v>
      </c>
      <c r="Q1302" s="64" t="s">
        <v>1811</v>
      </c>
      <c r="R1302" s="66">
        <v>45473.5</v>
      </c>
      <c r="S1302" s="64" t="s">
        <v>3838</v>
      </c>
      <c r="T1302" s="66">
        <v>45764.654861111107</v>
      </c>
    </row>
    <row r="1303" spans="1:20" ht="16.8" x14ac:dyDescent="0.25">
      <c r="A1303" s="64" t="s">
        <v>7891</v>
      </c>
      <c r="B1303" s="64" t="s">
        <v>7892</v>
      </c>
      <c r="C1303" s="64" t="s">
        <v>7893</v>
      </c>
      <c r="D1303" s="64" t="s">
        <v>7894</v>
      </c>
      <c r="E1303" s="64" t="s">
        <v>7895</v>
      </c>
      <c r="F1303" s="64" t="s">
        <v>1998</v>
      </c>
      <c r="G1303" s="64" t="s">
        <v>50</v>
      </c>
      <c r="H1303" s="64" t="s">
        <v>1674</v>
      </c>
      <c r="I1303" s="64" t="s">
        <v>1795</v>
      </c>
      <c r="J1303" s="64" t="s">
        <v>2161</v>
      </c>
      <c r="K1303" s="64" t="s">
        <v>1776</v>
      </c>
      <c r="L1303" s="64" t="s">
        <v>50</v>
      </c>
      <c r="M1303" s="63"/>
      <c r="N1303" s="64" t="s">
        <v>1775</v>
      </c>
      <c r="O1303" s="65" t="s">
        <v>1776</v>
      </c>
      <c r="P1303" s="64" t="s">
        <v>1810</v>
      </c>
      <c r="Q1303" s="64" t="s">
        <v>1811</v>
      </c>
      <c r="R1303" s="66">
        <v>45473.5</v>
      </c>
      <c r="S1303" s="64" t="s">
        <v>1779</v>
      </c>
      <c r="T1303" s="66">
        <v>45986.334027777775</v>
      </c>
    </row>
    <row r="1304" spans="1:20" ht="16.8" x14ac:dyDescent="0.25">
      <c r="A1304" s="64" t="s">
        <v>7896</v>
      </c>
      <c r="B1304" s="64" t="s">
        <v>753</v>
      </c>
      <c r="C1304" s="64" t="s">
        <v>7897</v>
      </c>
      <c r="D1304" s="64" t="s">
        <v>7898</v>
      </c>
      <c r="E1304" s="64" t="s">
        <v>7899</v>
      </c>
      <c r="F1304" s="64" t="s">
        <v>1834</v>
      </c>
      <c r="G1304" s="64" t="s">
        <v>50</v>
      </c>
      <c r="H1304" s="64" t="s">
        <v>1674</v>
      </c>
      <c r="I1304" s="64" t="s">
        <v>1795</v>
      </c>
      <c r="J1304" s="64" t="s">
        <v>2161</v>
      </c>
      <c r="K1304" s="64" t="s">
        <v>1774</v>
      </c>
      <c r="L1304" s="64" t="s">
        <v>50</v>
      </c>
      <c r="M1304" s="63"/>
      <c r="N1304" s="64" t="s">
        <v>1775</v>
      </c>
      <c r="O1304" s="65" t="s">
        <v>1774</v>
      </c>
      <c r="P1304" s="64" t="s">
        <v>7809</v>
      </c>
      <c r="Q1304" s="64" t="s">
        <v>1811</v>
      </c>
      <c r="R1304" s="66">
        <v>45473.5</v>
      </c>
      <c r="S1304" s="64" t="s">
        <v>3838</v>
      </c>
      <c r="T1304" s="66">
        <v>45764.655555555553</v>
      </c>
    </row>
    <row r="1305" spans="1:20" ht="16.8" x14ac:dyDescent="0.25">
      <c r="A1305" s="64" t="s">
        <v>7900</v>
      </c>
      <c r="B1305" s="64" t="s">
        <v>754</v>
      </c>
      <c r="C1305" s="64" t="s">
        <v>7901</v>
      </c>
      <c r="D1305" s="64" t="s">
        <v>7902</v>
      </c>
      <c r="E1305" s="64" t="s">
        <v>7903</v>
      </c>
      <c r="F1305" s="64" t="s">
        <v>1849</v>
      </c>
      <c r="G1305" s="64" t="s">
        <v>50</v>
      </c>
      <c r="H1305" s="64" t="s">
        <v>1674</v>
      </c>
      <c r="I1305" s="64" t="s">
        <v>1795</v>
      </c>
      <c r="J1305" s="64" t="s">
        <v>2161</v>
      </c>
      <c r="K1305" s="64" t="s">
        <v>1774</v>
      </c>
      <c r="L1305" s="64" t="s">
        <v>50</v>
      </c>
      <c r="M1305" s="63"/>
      <c r="N1305" s="64" t="s">
        <v>1775</v>
      </c>
      <c r="O1305" s="65" t="s">
        <v>1774</v>
      </c>
      <c r="P1305" s="64" t="s">
        <v>7809</v>
      </c>
      <c r="Q1305" s="64" t="s">
        <v>1811</v>
      </c>
      <c r="R1305" s="66">
        <v>45473.5</v>
      </c>
      <c r="S1305" s="64" t="s">
        <v>3838</v>
      </c>
      <c r="T1305" s="66">
        <v>45764.655555555553</v>
      </c>
    </row>
    <row r="1306" spans="1:20" ht="16.8" x14ac:dyDescent="0.25">
      <c r="A1306" s="64" t="s">
        <v>7904</v>
      </c>
      <c r="B1306" s="64" t="s">
        <v>755</v>
      </c>
      <c r="C1306" s="64" t="s">
        <v>7905</v>
      </c>
      <c r="D1306" s="64" t="s">
        <v>7906</v>
      </c>
      <c r="E1306" s="64" t="s">
        <v>7907</v>
      </c>
      <c r="F1306" s="64" t="s">
        <v>1849</v>
      </c>
      <c r="G1306" s="64" t="s">
        <v>50</v>
      </c>
      <c r="H1306" s="64" t="s">
        <v>1674</v>
      </c>
      <c r="I1306" s="64" t="s">
        <v>1795</v>
      </c>
      <c r="J1306" s="64" t="s">
        <v>2161</v>
      </c>
      <c r="K1306" s="64" t="s">
        <v>1774</v>
      </c>
      <c r="L1306" s="64" t="s">
        <v>50</v>
      </c>
      <c r="M1306" s="63"/>
      <c r="N1306" s="64" t="s">
        <v>1775</v>
      </c>
      <c r="O1306" s="65" t="s">
        <v>1774</v>
      </c>
      <c r="P1306" s="64" t="s">
        <v>7908</v>
      </c>
      <c r="Q1306" s="64" t="s">
        <v>1788</v>
      </c>
      <c r="R1306" s="66">
        <v>45789.459027777775</v>
      </c>
      <c r="S1306" s="63"/>
      <c r="T1306" s="63"/>
    </row>
    <row r="1307" spans="1:20" ht="16.8" x14ac:dyDescent="0.25">
      <c r="A1307" s="64" t="s">
        <v>7909</v>
      </c>
      <c r="B1307" s="64" t="s">
        <v>756</v>
      </c>
      <c r="C1307" s="64" t="s">
        <v>7910</v>
      </c>
      <c r="D1307" s="64" t="s">
        <v>7911</v>
      </c>
      <c r="E1307" s="64" t="s">
        <v>7912</v>
      </c>
      <c r="F1307" s="64" t="s">
        <v>1849</v>
      </c>
      <c r="G1307" s="64" t="s">
        <v>50</v>
      </c>
      <c r="H1307" s="64" t="s">
        <v>1674</v>
      </c>
      <c r="I1307" s="64" t="s">
        <v>1795</v>
      </c>
      <c r="J1307" s="64" t="s">
        <v>2161</v>
      </c>
      <c r="K1307" s="64" t="s">
        <v>1774</v>
      </c>
      <c r="L1307" s="64" t="s">
        <v>50</v>
      </c>
      <c r="M1307" s="63"/>
      <c r="N1307" s="64" t="s">
        <v>1775</v>
      </c>
      <c r="O1307" s="65" t="s">
        <v>1774</v>
      </c>
      <c r="P1307" s="64" t="s">
        <v>7809</v>
      </c>
      <c r="Q1307" s="64" t="s">
        <v>1811</v>
      </c>
      <c r="R1307" s="66">
        <v>45473.5</v>
      </c>
      <c r="S1307" s="64" t="s">
        <v>3838</v>
      </c>
      <c r="T1307" s="66">
        <v>45764.655555555553</v>
      </c>
    </row>
    <row r="1308" spans="1:20" ht="16.8" x14ac:dyDescent="0.25">
      <c r="A1308" s="64" t="s">
        <v>7913</v>
      </c>
      <c r="B1308" s="64" t="s">
        <v>7914</v>
      </c>
      <c r="C1308" s="64" t="s">
        <v>7915</v>
      </c>
      <c r="D1308" s="64" t="s">
        <v>7916</v>
      </c>
      <c r="E1308" s="64" t="s">
        <v>7917</v>
      </c>
      <c r="F1308" s="64" t="s">
        <v>1794</v>
      </c>
      <c r="G1308" s="64" t="s">
        <v>47</v>
      </c>
      <c r="H1308" s="64" t="s">
        <v>1704</v>
      </c>
      <c r="I1308" s="64" t="s">
        <v>1795</v>
      </c>
      <c r="J1308" s="64" t="s">
        <v>2161</v>
      </c>
      <c r="K1308" s="64" t="s">
        <v>1774</v>
      </c>
      <c r="L1308" s="64" t="s">
        <v>47</v>
      </c>
      <c r="M1308" s="63"/>
      <c r="N1308" s="64" t="s">
        <v>1775</v>
      </c>
      <c r="O1308" s="65" t="s">
        <v>1774</v>
      </c>
      <c r="P1308" s="64" t="s">
        <v>1810</v>
      </c>
      <c r="Q1308" s="64" t="s">
        <v>1811</v>
      </c>
      <c r="R1308" s="66">
        <v>45473.5</v>
      </c>
      <c r="S1308" s="64" t="s">
        <v>1779</v>
      </c>
      <c r="T1308" s="66">
        <v>45985.831944444442</v>
      </c>
    </row>
    <row r="1309" spans="1:20" ht="16.8" x14ac:dyDescent="0.25">
      <c r="A1309" s="64" t="s">
        <v>7918</v>
      </c>
      <c r="B1309" s="64" t="s">
        <v>757</v>
      </c>
      <c r="C1309" s="64" t="s">
        <v>7919</v>
      </c>
      <c r="D1309" s="64" t="s">
        <v>7920</v>
      </c>
      <c r="E1309" s="64" t="s">
        <v>7921</v>
      </c>
      <c r="F1309" s="64" t="s">
        <v>1876</v>
      </c>
      <c r="G1309" s="64" t="s">
        <v>50</v>
      </c>
      <c r="H1309" s="64" t="s">
        <v>1674</v>
      </c>
      <c r="I1309" s="64" t="s">
        <v>1795</v>
      </c>
      <c r="J1309" s="64" t="s">
        <v>2161</v>
      </c>
      <c r="K1309" s="64" t="s">
        <v>1774</v>
      </c>
      <c r="L1309" s="64" t="s">
        <v>50</v>
      </c>
      <c r="M1309" s="63"/>
      <c r="N1309" s="64" t="s">
        <v>1775</v>
      </c>
      <c r="O1309" s="65" t="s">
        <v>1774</v>
      </c>
      <c r="P1309" s="64" t="s">
        <v>1810</v>
      </c>
      <c r="Q1309" s="64" t="s">
        <v>1811</v>
      </c>
      <c r="R1309" s="66">
        <v>45473.5</v>
      </c>
      <c r="S1309" s="64" t="s">
        <v>2190</v>
      </c>
      <c r="T1309" s="66">
        <v>45684.556250000001</v>
      </c>
    </row>
    <row r="1310" spans="1:20" ht="16.8" x14ac:dyDescent="0.25">
      <c r="A1310" s="64" t="s">
        <v>7922</v>
      </c>
      <c r="B1310" s="64" t="s">
        <v>7923</v>
      </c>
      <c r="C1310" s="64" t="s">
        <v>2644</v>
      </c>
      <c r="D1310" s="64" t="s">
        <v>2645</v>
      </c>
      <c r="E1310" s="64" t="s">
        <v>7924</v>
      </c>
      <c r="F1310" s="64" t="s">
        <v>1794</v>
      </c>
      <c r="G1310" s="64" t="s">
        <v>48</v>
      </c>
      <c r="H1310" s="64" t="s">
        <v>1675</v>
      </c>
      <c r="I1310" s="64" t="s">
        <v>1795</v>
      </c>
      <c r="J1310" s="64" t="s">
        <v>1786</v>
      </c>
      <c r="K1310" s="64" t="s">
        <v>1776</v>
      </c>
      <c r="L1310" s="64" t="s">
        <v>48</v>
      </c>
      <c r="M1310" s="63"/>
      <c r="N1310" s="64" t="s">
        <v>1775</v>
      </c>
      <c r="O1310" s="65" t="s">
        <v>1776</v>
      </c>
      <c r="P1310" s="64" t="s">
        <v>1810</v>
      </c>
      <c r="Q1310" s="64" t="s">
        <v>1811</v>
      </c>
      <c r="R1310" s="66">
        <v>45473.5</v>
      </c>
      <c r="S1310" s="64" t="s">
        <v>1779</v>
      </c>
      <c r="T1310" s="66">
        <v>45986.334027777775</v>
      </c>
    </row>
    <row r="1311" spans="1:20" ht="16.8" x14ac:dyDescent="0.25">
      <c r="A1311" s="64" t="s">
        <v>7925</v>
      </c>
      <c r="B1311" s="64" t="s">
        <v>758</v>
      </c>
      <c r="C1311" s="64" t="s">
        <v>7926</v>
      </c>
      <c r="D1311" s="64" t="s">
        <v>7927</v>
      </c>
      <c r="E1311" s="64" t="s">
        <v>7928</v>
      </c>
      <c r="F1311" s="64" t="s">
        <v>1771</v>
      </c>
      <c r="G1311" s="64" t="s">
        <v>48</v>
      </c>
      <c r="H1311" s="64" t="s">
        <v>1675</v>
      </c>
      <c r="I1311" s="64" t="s">
        <v>1795</v>
      </c>
      <c r="J1311" s="64" t="s">
        <v>1786</v>
      </c>
      <c r="K1311" s="64" t="s">
        <v>1774</v>
      </c>
      <c r="L1311" s="64" t="s">
        <v>48</v>
      </c>
      <c r="M1311" s="63"/>
      <c r="N1311" s="64" t="s">
        <v>1775</v>
      </c>
      <c r="O1311" s="65" t="s">
        <v>1774</v>
      </c>
      <c r="P1311" s="64" t="s">
        <v>7929</v>
      </c>
      <c r="Q1311" s="64" t="s">
        <v>1811</v>
      </c>
      <c r="R1311" s="66">
        <v>45473.5</v>
      </c>
      <c r="S1311" s="64" t="s">
        <v>1827</v>
      </c>
      <c r="T1311" s="66">
        <v>45957.777777777774</v>
      </c>
    </row>
    <row r="1312" spans="1:20" ht="16.8" x14ac:dyDescent="0.25">
      <c r="A1312" s="64" t="s">
        <v>7930</v>
      </c>
      <c r="B1312" s="64" t="s">
        <v>759</v>
      </c>
      <c r="C1312" s="64" t="s">
        <v>7931</v>
      </c>
      <c r="D1312" s="64" t="s">
        <v>7932</v>
      </c>
      <c r="E1312" s="64" t="s">
        <v>7933</v>
      </c>
      <c r="F1312" s="64" t="s">
        <v>1849</v>
      </c>
      <c r="G1312" s="64" t="s">
        <v>48</v>
      </c>
      <c r="H1312" s="64" t="s">
        <v>1675</v>
      </c>
      <c r="I1312" s="64" t="s">
        <v>1795</v>
      </c>
      <c r="J1312" s="64" t="s">
        <v>1786</v>
      </c>
      <c r="K1312" s="64" t="s">
        <v>1774</v>
      </c>
      <c r="L1312" s="64" t="s">
        <v>48</v>
      </c>
      <c r="M1312" s="63"/>
      <c r="N1312" s="64" t="s">
        <v>1775</v>
      </c>
      <c r="O1312" s="65" t="s">
        <v>1774</v>
      </c>
      <c r="P1312" s="64" t="s">
        <v>7934</v>
      </c>
      <c r="Q1312" s="64" t="s">
        <v>1811</v>
      </c>
      <c r="R1312" s="66">
        <v>45473.5</v>
      </c>
      <c r="S1312" s="64" t="s">
        <v>1788</v>
      </c>
      <c r="T1312" s="66">
        <v>45727.645833333328</v>
      </c>
    </row>
    <row r="1313" spans="1:20" ht="16.8" x14ac:dyDescent="0.25">
      <c r="A1313" s="64" t="s">
        <v>7935</v>
      </c>
      <c r="B1313" s="64" t="s">
        <v>7936</v>
      </c>
      <c r="C1313" s="64" t="s">
        <v>7937</v>
      </c>
      <c r="D1313" s="64" t="s">
        <v>7938</v>
      </c>
      <c r="E1313" s="64" t="s">
        <v>7939</v>
      </c>
      <c r="F1313" s="64" t="s">
        <v>1876</v>
      </c>
      <c r="G1313" s="64" t="s">
        <v>48</v>
      </c>
      <c r="H1313" s="64" t="s">
        <v>1675</v>
      </c>
      <c r="I1313" s="64" t="s">
        <v>1795</v>
      </c>
      <c r="J1313" s="64" t="s">
        <v>1786</v>
      </c>
      <c r="K1313" s="64" t="s">
        <v>1774</v>
      </c>
      <c r="L1313" s="64" t="s">
        <v>48</v>
      </c>
      <c r="M1313" s="63"/>
      <c r="N1313" s="64" t="s">
        <v>1775</v>
      </c>
      <c r="O1313" s="65" t="s">
        <v>1774</v>
      </c>
      <c r="P1313" s="64" t="s">
        <v>1810</v>
      </c>
      <c r="Q1313" s="64" t="s">
        <v>1811</v>
      </c>
      <c r="R1313" s="66">
        <v>45473.5</v>
      </c>
      <c r="S1313" s="64" t="s">
        <v>1837</v>
      </c>
      <c r="T1313" s="66">
        <v>45766.411805555552</v>
      </c>
    </row>
    <row r="1314" spans="1:20" ht="16.8" x14ac:dyDescent="0.25">
      <c r="A1314" s="64" t="s">
        <v>7940</v>
      </c>
      <c r="B1314" s="64" t="s">
        <v>760</v>
      </c>
      <c r="C1314" s="64" t="s">
        <v>7941</v>
      </c>
      <c r="D1314" s="64" t="s">
        <v>7942</v>
      </c>
      <c r="E1314" s="64" t="s">
        <v>7943</v>
      </c>
      <c r="F1314" s="64" t="s">
        <v>1856</v>
      </c>
      <c r="G1314" s="64" t="s">
        <v>48</v>
      </c>
      <c r="H1314" s="64" t="s">
        <v>1675</v>
      </c>
      <c r="I1314" s="64" t="s">
        <v>1772</v>
      </c>
      <c r="J1314" s="64" t="s">
        <v>1786</v>
      </c>
      <c r="K1314" s="64" t="s">
        <v>1774</v>
      </c>
      <c r="L1314" s="64" t="s">
        <v>48</v>
      </c>
      <c r="M1314" s="63"/>
      <c r="N1314" s="64" t="s">
        <v>1775</v>
      </c>
      <c r="O1314" s="65" t="s">
        <v>1774</v>
      </c>
      <c r="P1314" s="64" t="s">
        <v>7944</v>
      </c>
      <c r="Q1314" s="64" t="s">
        <v>1811</v>
      </c>
      <c r="R1314" s="66">
        <v>45473.5</v>
      </c>
      <c r="S1314" s="64" t="s">
        <v>1837</v>
      </c>
      <c r="T1314" s="66">
        <v>45990.829861111109</v>
      </c>
    </row>
    <row r="1315" spans="1:20" ht="16.8" x14ac:dyDescent="0.25">
      <c r="A1315" s="64" t="s">
        <v>7945</v>
      </c>
      <c r="B1315" s="64" t="s">
        <v>761</v>
      </c>
      <c r="C1315" s="64" t="s">
        <v>7946</v>
      </c>
      <c r="D1315" s="64" t="s">
        <v>7947</v>
      </c>
      <c r="E1315" s="64" t="s">
        <v>7948</v>
      </c>
      <c r="F1315" s="64" t="s">
        <v>1876</v>
      </c>
      <c r="G1315" s="64" t="s">
        <v>48</v>
      </c>
      <c r="H1315" s="64" t="s">
        <v>1675</v>
      </c>
      <c r="I1315" s="64" t="s">
        <v>1795</v>
      </c>
      <c r="J1315" s="64" t="s">
        <v>1786</v>
      </c>
      <c r="K1315" s="64" t="s">
        <v>1774</v>
      </c>
      <c r="L1315" s="64" t="s">
        <v>48</v>
      </c>
      <c r="M1315" s="63"/>
      <c r="N1315" s="64" t="s">
        <v>1775</v>
      </c>
      <c r="O1315" s="65" t="s">
        <v>1774</v>
      </c>
      <c r="P1315" s="64" t="s">
        <v>1810</v>
      </c>
      <c r="Q1315" s="64" t="s">
        <v>1811</v>
      </c>
      <c r="R1315" s="66">
        <v>45473.5</v>
      </c>
      <c r="S1315" s="64" t="s">
        <v>2190</v>
      </c>
      <c r="T1315" s="66">
        <v>45684.557638888888</v>
      </c>
    </row>
    <row r="1316" spans="1:20" ht="16.8" x14ac:dyDescent="0.25">
      <c r="A1316" s="64" t="s">
        <v>7949</v>
      </c>
      <c r="B1316" s="64" t="s">
        <v>762</v>
      </c>
      <c r="C1316" s="64" t="s">
        <v>7950</v>
      </c>
      <c r="D1316" s="64" t="s">
        <v>7951</v>
      </c>
      <c r="E1316" s="64" t="s">
        <v>7952</v>
      </c>
      <c r="F1316" s="64" t="s">
        <v>1834</v>
      </c>
      <c r="G1316" s="64" t="s">
        <v>48</v>
      </c>
      <c r="H1316" s="64" t="s">
        <v>1675</v>
      </c>
      <c r="I1316" s="64" t="s">
        <v>1795</v>
      </c>
      <c r="J1316" s="64" t="s">
        <v>1786</v>
      </c>
      <c r="K1316" s="64" t="s">
        <v>1774</v>
      </c>
      <c r="L1316" s="64" t="s">
        <v>48</v>
      </c>
      <c r="M1316" s="63"/>
      <c r="N1316" s="64" t="s">
        <v>1775</v>
      </c>
      <c r="O1316" s="65" t="s">
        <v>1774</v>
      </c>
      <c r="P1316" s="64" t="s">
        <v>1810</v>
      </c>
      <c r="Q1316" s="64" t="s">
        <v>1811</v>
      </c>
      <c r="R1316" s="66">
        <v>45473.5</v>
      </c>
      <c r="S1316" s="64" t="s">
        <v>2190</v>
      </c>
      <c r="T1316" s="66">
        <v>45684.557638888888</v>
      </c>
    </row>
    <row r="1317" spans="1:20" ht="16.8" x14ac:dyDescent="0.25">
      <c r="A1317" s="64" t="s">
        <v>7953</v>
      </c>
      <c r="B1317" s="64" t="s">
        <v>7954</v>
      </c>
      <c r="C1317" s="64" t="s">
        <v>7955</v>
      </c>
      <c r="D1317" s="64" t="s">
        <v>7956</v>
      </c>
      <c r="E1317" s="64" t="s">
        <v>7957</v>
      </c>
      <c r="F1317" s="64" t="s">
        <v>1794</v>
      </c>
      <c r="G1317" s="64" t="s">
        <v>48</v>
      </c>
      <c r="H1317" s="64" t="s">
        <v>1675</v>
      </c>
      <c r="I1317" s="64" t="s">
        <v>1795</v>
      </c>
      <c r="J1317" s="64" t="s">
        <v>1786</v>
      </c>
      <c r="K1317" s="64" t="s">
        <v>1776</v>
      </c>
      <c r="L1317" s="64" t="s">
        <v>48</v>
      </c>
      <c r="M1317" s="63"/>
      <c r="N1317" s="64" t="s">
        <v>1775</v>
      </c>
      <c r="O1317" s="65" t="s">
        <v>1776</v>
      </c>
      <c r="P1317" s="64" t="s">
        <v>1810</v>
      </c>
      <c r="Q1317" s="64" t="s">
        <v>1811</v>
      </c>
      <c r="R1317" s="66">
        <v>45473.5</v>
      </c>
      <c r="S1317" s="64" t="s">
        <v>2190</v>
      </c>
      <c r="T1317" s="66">
        <v>45684.558333333334</v>
      </c>
    </row>
    <row r="1318" spans="1:20" ht="16.8" x14ac:dyDescent="0.25">
      <c r="A1318" s="64" t="s">
        <v>7958</v>
      </c>
      <c r="B1318" s="64" t="s">
        <v>763</v>
      </c>
      <c r="C1318" s="64" t="s">
        <v>7959</v>
      </c>
      <c r="D1318" s="64" t="s">
        <v>7960</v>
      </c>
      <c r="E1318" s="64" t="s">
        <v>7961</v>
      </c>
      <c r="F1318" s="64" t="s">
        <v>1849</v>
      </c>
      <c r="G1318" s="64" t="s">
        <v>48</v>
      </c>
      <c r="H1318" s="64" t="s">
        <v>1675</v>
      </c>
      <c r="I1318" s="64" t="s">
        <v>1795</v>
      </c>
      <c r="J1318" s="64" t="s">
        <v>1786</v>
      </c>
      <c r="K1318" s="64" t="s">
        <v>1774</v>
      </c>
      <c r="L1318" s="64" t="s">
        <v>48</v>
      </c>
      <c r="M1318" s="63"/>
      <c r="N1318" s="64" t="s">
        <v>1775</v>
      </c>
      <c r="O1318" s="65" t="s">
        <v>1774</v>
      </c>
      <c r="P1318" s="64" t="s">
        <v>7962</v>
      </c>
      <c r="Q1318" s="64" t="s">
        <v>1827</v>
      </c>
      <c r="R1318" s="66">
        <v>45978.583333333328</v>
      </c>
      <c r="S1318" s="63"/>
      <c r="T1318" s="63"/>
    </row>
    <row r="1319" spans="1:20" ht="16.8" x14ac:dyDescent="0.25">
      <c r="A1319" s="64" t="s">
        <v>7963</v>
      </c>
      <c r="B1319" s="64" t="s">
        <v>764</v>
      </c>
      <c r="C1319" s="64" t="s">
        <v>7964</v>
      </c>
      <c r="D1319" s="64" t="s">
        <v>7965</v>
      </c>
      <c r="E1319" s="64" t="s">
        <v>7966</v>
      </c>
      <c r="F1319" s="64" t="s">
        <v>1834</v>
      </c>
      <c r="G1319" s="64" t="s">
        <v>48</v>
      </c>
      <c r="H1319" s="64" t="s">
        <v>1675</v>
      </c>
      <c r="I1319" s="64" t="s">
        <v>1795</v>
      </c>
      <c r="J1319" s="64" t="s">
        <v>1786</v>
      </c>
      <c r="K1319" s="64" t="s">
        <v>1774</v>
      </c>
      <c r="L1319" s="64" t="s">
        <v>48</v>
      </c>
      <c r="M1319" s="63"/>
      <c r="N1319" s="64" t="s">
        <v>1775</v>
      </c>
      <c r="O1319" s="65" t="s">
        <v>1774</v>
      </c>
      <c r="P1319" s="64" t="s">
        <v>1810</v>
      </c>
      <c r="Q1319" s="64" t="s">
        <v>1811</v>
      </c>
      <c r="R1319" s="66">
        <v>45473.5</v>
      </c>
      <c r="S1319" s="64" t="s">
        <v>2190</v>
      </c>
      <c r="T1319" s="66">
        <v>45684.558333333334</v>
      </c>
    </row>
    <row r="1320" spans="1:20" ht="16.8" x14ac:dyDescent="0.25">
      <c r="A1320" s="64" t="s">
        <v>7971</v>
      </c>
      <c r="B1320" s="64" t="s">
        <v>7972</v>
      </c>
      <c r="C1320" s="64" t="s">
        <v>7973</v>
      </c>
      <c r="D1320" s="64" t="s">
        <v>7974</v>
      </c>
      <c r="E1320" s="64" t="s">
        <v>7975</v>
      </c>
      <c r="F1320" s="64" t="s">
        <v>1771</v>
      </c>
      <c r="G1320" s="64" t="s">
        <v>48</v>
      </c>
      <c r="H1320" s="63"/>
      <c r="I1320" s="64" t="s">
        <v>1772</v>
      </c>
      <c r="J1320" s="64" t="s">
        <v>1786</v>
      </c>
      <c r="K1320" s="64" t="s">
        <v>1776</v>
      </c>
      <c r="L1320" s="63"/>
      <c r="M1320" s="64" t="s">
        <v>2155</v>
      </c>
      <c r="N1320" s="64" t="s">
        <v>1775</v>
      </c>
      <c r="O1320" s="65" t="s">
        <v>1776</v>
      </c>
      <c r="P1320" s="64" t="s">
        <v>7976</v>
      </c>
      <c r="Q1320" s="64" t="s">
        <v>1975</v>
      </c>
      <c r="R1320" s="66">
        <v>45559.564583333333</v>
      </c>
      <c r="S1320" s="64" t="s">
        <v>1975</v>
      </c>
      <c r="T1320" s="66">
        <v>45638.375</v>
      </c>
    </row>
    <row r="1321" spans="1:20" ht="16.8" x14ac:dyDescent="0.25">
      <c r="A1321" s="64" t="s">
        <v>7977</v>
      </c>
      <c r="B1321" s="64" t="s">
        <v>765</v>
      </c>
      <c r="C1321" s="64" t="s">
        <v>7978</v>
      </c>
      <c r="D1321" s="64" t="s">
        <v>7979</v>
      </c>
      <c r="E1321" s="64" t="s">
        <v>7980</v>
      </c>
      <c r="F1321" s="64" t="s">
        <v>1876</v>
      </c>
      <c r="G1321" s="64" t="s">
        <v>48</v>
      </c>
      <c r="H1321" s="64" t="s">
        <v>1675</v>
      </c>
      <c r="I1321" s="64" t="s">
        <v>1795</v>
      </c>
      <c r="J1321" s="64" t="s">
        <v>1786</v>
      </c>
      <c r="K1321" s="64" t="s">
        <v>1774</v>
      </c>
      <c r="L1321" s="64" t="s">
        <v>48</v>
      </c>
      <c r="M1321" s="63"/>
      <c r="N1321" s="64" t="s">
        <v>1775</v>
      </c>
      <c r="O1321" s="65" t="s">
        <v>1774</v>
      </c>
      <c r="P1321" s="64" t="s">
        <v>1810</v>
      </c>
      <c r="Q1321" s="64" t="s">
        <v>1811</v>
      </c>
      <c r="R1321" s="66">
        <v>45473.5</v>
      </c>
      <c r="S1321" s="64" t="s">
        <v>2190</v>
      </c>
      <c r="T1321" s="66">
        <v>45684.559027777774</v>
      </c>
    </row>
    <row r="1322" spans="1:20" ht="16.8" x14ac:dyDescent="0.25">
      <c r="A1322" s="64" t="s">
        <v>7981</v>
      </c>
      <c r="B1322" s="64" t="s">
        <v>7982</v>
      </c>
      <c r="C1322" s="64" t="s">
        <v>7983</v>
      </c>
      <c r="D1322" s="64" t="s">
        <v>7984</v>
      </c>
      <c r="E1322" s="64" t="s">
        <v>7985</v>
      </c>
      <c r="F1322" s="64" t="s">
        <v>1794</v>
      </c>
      <c r="G1322" s="64" t="s">
        <v>52</v>
      </c>
      <c r="H1322" s="64" t="s">
        <v>1592</v>
      </c>
      <c r="I1322" s="64" t="s">
        <v>1795</v>
      </c>
      <c r="J1322" s="64" t="s">
        <v>1786</v>
      </c>
      <c r="K1322" s="64" t="s">
        <v>1774</v>
      </c>
      <c r="L1322" s="64" t="s">
        <v>52</v>
      </c>
      <c r="M1322" s="63"/>
      <c r="N1322" s="64" t="s">
        <v>1775</v>
      </c>
      <c r="O1322" s="65" t="s">
        <v>1774</v>
      </c>
      <c r="P1322" s="64" t="s">
        <v>7986</v>
      </c>
      <c r="Q1322" s="64" t="s">
        <v>1827</v>
      </c>
      <c r="R1322" s="66">
        <v>45978.668749999997</v>
      </c>
      <c r="S1322" s="64" t="s">
        <v>1837</v>
      </c>
      <c r="T1322" s="66">
        <v>46120.481249999997</v>
      </c>
    </row>
    <row r="1323" spans="1:20" ht="16.8" x14ac:dyDescent="0.25">
      <c r="A1323" s="64" t="s">
        <v>7987</v>
      </c>
      <c r="B1323" s="64" t="s">
        <v>7988</v>
      </c>
      <c r="C1323" s="64" t="s">
        <v>7989</v>
      </c>
      <c r="D1323" s="64" t="s">
        <v>7990</v>
      </c>
      <c r="E1323" s="64" t="s">
        <v>7991</v>
      </c>
      <c r="F1323" s="64" t="s">
        <v>1876</v>
      </c>
      <c r="G1323" s="64" t="s">
        <v>68</v>
      </c>
      <c r="H1323" s="64" t="s">
        <v>1697</v>
      </c>
      <c r="I1323" s="64" t="s">
        <v>1795</v>
      </c>
      <c r="J1323" s="64" t="s">
        <v>1786</v>
      </c>
      <c r="K1323" s="64" t="s">
        <v>1774</v>
      </c>
      <c r="L1323" s="64" t="s">
        <v>68</v>
      </c>
      <c r="M1323" s="63"/>
      <c r="N1323" s="64" t="s">
        <v>1775</v>
      </c>
      <c r="O1323" s="65" t="s">
        <v>1774</v>
      </c>
      <c r="P1323" s="64" t="s">
        <v>1810</v>
      </c>
      <c r="Q1323" s="64" t="s">
        <v>1827</v>
      </c>
      <c r="R1323" s="66">
        <v>45608.454861111109</v>
      </c>
      <c r="S1323" s="64" t="s">
        <v>1779</v>
      </c>
      <c r="T1323" s="66">
        <v>45919.79583333333</v>
      </c>
    </row>
    <row r="1324" spans="1:20" ht="16.8" x14ac:dyDescent="0.25">
      <c r="A1324" s="64" t="s">
        <v>7992</v>
      </c>
      <c r="B1324" s="64" t="s">
        <v>7993</v>
      </c>
      <c r="C1324" s="64" t="s">
        <v>7994</v>
      </c>
      <c r="D1324" s="64" t="s">
        <v>7995</v>
      </c>
      <c r="E1324" s="64" t="s">
        <v>7996</v>
      </c>
      <c r="F1324" s="64" t="s">
        <v>1771</v>
      </c>
      <c r="G1324" s="64" t="s">
        <v>68</v>
      </c>
      <c r="H1324" s="64" t="s">
        <v>1697</v>
      </c>
      <c r="I1324" s="64" t="s">
        <v>1795</v>
      </c>
      <c r="J1324" s="64" t="s">
        <v>1786</v>
      </c>
      <c r="K1324" s="64" t="s">
        <v>1774</v>
      </c>
      <c r="L1324" s="64" t="s">
        <v>68</v>
      </c>
      <c r="M1324" s="63"/>
      <c r="N1324" s="64" t="s">
        <v>1775</v>
      </c>
      <c r="O1324" s="65" t="s">
        <v>1774</v>
      </c>
      <c r="P1324" s="64" t="s">
        <v>1810</v>
      </c>
      <c r="Q1324" s="64" t="s">
        <v>1827</v>
      </c>
      <c r="R1324" s="66">
        <v>45608.45208333333</v>
      </c>
      <c r="S1324" s="64" t="s">
        <v>1779</v>
      </c>
      <c r="T1324" s="66">
        <v>45919.792361111111</v>
      </c>
    </row>
    <row r="1325" spans="1:20" ht="16.8" x14ac:dyDescent="0.25">
      <c r="A1325" s="64" t="s">
        <v>7998</v>
      </c>
      <c r="B1325" s="64" t="s">
        <v>7999</v>
      </c>
      <c r="C1325" s="64" t="s">
        <v>8000</v>
      </c>
      <c r="D1325" s="64" t="s">
        <v>8001</v>
      </c>
      <c r="E1325" s="64" t="s">
        <v>8002</v>
      </c>
      <c r="F1325" s="64" t="s">
        <v>1876</v>
      </c>
      <c r="G1325" s="64" t="s">
        <v>68</v>
      </c>
      <c r="H1325" s="64" t="s">
        <v>1697</v>
      </c>
      <c r="I1325" s="64" t="s">
        <v>1795</v>
      </c>
      <c r="J1325" s="64" t="s">
        <v>1786</v>
      </c>
      <c r="K1325" s="64" t="s">
        <v>1774</v>
      </c>
      <c r="L1325" s="64" t="s">
        <v>68</v>
      </c>
      <c r="M1325" s="63"/>
      <c r="N1325" s="64" t="s">
        <v>1775</v>
      </c>
      <c r="O1325" s="65" t="s">
        <v>1774</v>
      </c>
      <c r="P1325" s="64" t="s">
        <v>1810</v>
      </c>
      <c r="Q1325" s="64" t="s">
        <v>1827</v>
      </c>
      <c r="R1325" s="66">
        <v>45608.453472222223</v>
      </c>
      <c r="S1325" s="64" t="s">
        <v>1837</v>
      </c>
      <c r="T1325" s="66">
        <v>45919.794444444444</v>
      </c>
    </row>
    <row r="1326" spans="1:20" ht="16.8" x14ac:dyDescent="0.25">
      <c r="A1326" s="64" t="s">
        <v>8003</v>
      </c>
      <c r="B1326" s="64" t="s">
        <v>8004</v>
      </c>
      <c r="C1326" s="64" t="s">
        <v>8005</v>
      </c>
      <c r="D1326" s="64" t="s">
        <v>8006</v>
      </c>
      <c r="E1326" s="64" t="s">
        <v>8007</v>
      </c>
      <c r="F1326" s="64" t="s">
        <v>2969</v>
      </c>
      <c r="G1326" s="64" t="s">
        <v>29</v>
      </c>
      <c r="H1326" s="64" t="s">
        <v>1676</v>
      </c>
      <c r="I1326" s="64" t="s">
        <v>1772</v>
      </c>
      <c r="J1326" s="64" t="s">
        <v>1786</v>
      </c>
      <c r="K1326" s="64" t="s">
        <v>1776</v>
      </c>
      <c r="L1326" s="64" t="s">
        <v>29</v>
      </c>
      <c r="M1326" s="63"/>
      <c r="N1326" s="64" t="s">
        <v>1775</v>
      </c>
      <c r="O1326" s="65" t="s">
        <v>1776</v>
      </c>
      <c r="P1326" s="64" t="s">
        <v>1810</v>
      </c>
      <c r="Q1326" s="64" t="s">
        <v>1811</v>
      </c>
      <c r="R1326" s="66">
        <v>45473.5</v>
      </c>
      <c r="S1326" s="64" t="s">
        <v>2190</v>
      </c>
      <c r="T1326" s="66">
        <v>45684.55972222222</v>
      </c>
    </row>
    <row r="1327" spans="1:20" ht="16.8" x14ac:dyDescent="0.25">
      <c r="A1327" s="64" t="s">
        <v>8008</v>
      </c>
      <c r="B1327" s="64" t="s">
        <v>8009</v>
      </c>
      <c r="C1327" s="64" t="s">
        <v>8010</v>
      </c>
      <c r="D1327" s="64" t="s">
        <v>8011</v>
      </c>
      <c r="E1327" s="64" t="s">
        <v>8012</v>
      </c>
      <c r="F1327" s="64" t="s">
        <v>2969</v>
      </c>
      <c r="G1327" s="64" t="s">
        <v>29</v>
      </c>
      <c r="H1327" s="64" t="s">
        <v>1676</v>
      </c>
      <c r="I1327" s="64" t="s">
        <v>1795</v>
      </c>
      <c r="J1327" s="64" t="s">
        <v>2161</v>
      </c>
      <c r="K1327" s="64" t="s">
        <v>1776</v>
      </c>
      <c r="L1327" s="63"/>
      <c r="M1327" s="64" t="s">
        <v>2155</v>
      </c>
      <c r="N1327" s="64" t="s">
        <v>1775</v>
      </c>
      <c r="O1327" s="65" t="s">
        <v>1776</v>
      </c>
      <c r="P1327" s="64" t="s">
        <v>8013</v>
      </c>
      <c r="Q1327" s="64" t="s">
        <v>3831</v>
      </c>
      <c r="R1327" s="66">
        <v>45507.835416666661</v>
      </c>
      <c r="S1327" s="64" t="s">
        <v>3838</v>
      </c>
      <c r="T1327" s="66">
        <v>45524.368750000001</v>
      </c>
    </row>
    <row r="1328" spans="1:20" ht="16.8" x14ac:dyDescent="0.25">
      <c r="A1328" s="64" t="s">
        <v>8017</v>
      </c>
      <c r="B1328" s="64" t="s">
        <v>766</v>
      </c>
      <c r="C1328" s="64" t="s">
        <v>8018</v>
      </c>
      <c r="D1328" s="64" t="s">
        <v>8019</v>
      </c>
      <c r="E1328" s="64" t="s">
        <v>8020</v>
      </c>
      <c r="F1328" s="64" t="s">
        <v>1866</v>
      </c>
      <c r="G1328" s="64" t="s">
        <v>29</v>
      </c>
      <c r="H1328" s="64" t="s">
        <v>1676</v>
      </c>
      <c r="I1328" s="64" t="s">
        <v>1772</v>
      </c>
      <c r="J1328" s="64" t="s">
        <v>1786</v>
      </c>
      <c r="K1328" s="64" t="s">
        <v>1774</v>
      </c>
      <c r="L1328" s="64" t="s">
        <v>29</v>
      </c>
      <c r="M1328" s="63"/>
      <c r="N1328" s="64" t="s">
        <v>1775</v>
      </c>
      <c r="O1328" s="65" t="s">
        <v>1774</v>
      </c>
      <c r="P1328" s="64" t="s">
        <v>8021</v>
      </c>
      <c r="Q1328" s="64" t="s">
        <v>1811</v>
      </c>
      <c r="R1328" s="66">
        <v>45473.5</v>
      </c>
      <c r="S1328" s="64" t="s">
        <v>1827</v>
      </c>
      <c r="T1328" s="66">
        <v>45827.658333333333</v>
      </c>
    </row>
    <row r="1329" spans="1:20" ht="16.8" x14ac:dyDescent="0.25">
      <c r="A1329" s="64" t="s">
        <v>8022</v>
      </c>
      <c r="B1329" s="64" t="s">
        <v>767</v>
      </c>
      <c r="C1329" s="64" t="s">
        <v>8023</v>
      </c>
      <c r="D1329" s="64" t="s">
        <v>8024</v>
      </c>
      <c r="E1329" s="64" t="s">
        <v>8025</v>
      </c>
      <c r="F1329" s="64" t="s">
        <v>1856</v>
      </c>
      <c r="G1329" s="64" t="s">
        <v>29</v>
      </c>
      <c r="H1329" s="64" t="s">
        <v>1676</v>
      </c>
      <c r="I1329" s="64" t="s">
        <v>1772</v>
      </c>
      <c r="J1329" s="64" t="s">
        <v>2161</v>
      </c>
      <c r="K1329" s="64" t="s">
        <v>1774</v>
      </c>
      <c r="L1329" s="64" t="s">
        <v>29</v>
      </c>
      <c r="M1329" s="63"/>
      <c r="N1329" s="64" t="s">
        <v>1775</v>
      </c>
      <c r="O1329" s="65" t="s">
        <v>1774</v>
      </c>
      <c r="P1329" s="64" t="s">
        <v>1810</v>
      </c>
      <c r="Q1329" s="64" t="s">
        <v>1811</v>
      </c>
      <c r="R1329" s="66">
        <v>45473.5</v>
      </c>
      <c r="S1329" s="64" t="s">
        <v>1779</v>
      </c>
      <c r="T1329" s="66">
        <v>45852.735416666663</v>
      </c>
    </row>
    <row r="1330" spans="1:20" ht="16.8" x14ac:dyDescent="0.25">
      <c r="A1330" s="64" t="s">
        <v>8026</v>
      </c>
      <c r="B1330" s="64" t="s">
        <v>8027</v>
      </c>
      <c r="C1330" s="64" t="s">
        <v>8010</v>
      </c>
      <c r="D1330" s="64" t="s">
        <v>8011</v>
      </c>
      <c r="E1330" s="64" t="s">
        <v>8012</v>
      </c>
      <c r="F1330" s="64" t="s">
        <v>2969</v>
      </c>
      <c r="G1330" s="64" t="s">
        <v>29</v>
      </c>
      <c r="H1330" s="64" t="s">
        <v>1676</v>
      </c>
      <c r="I1330" s="64" t="s">
        <v>1795</v>
      </c>
      <c r="J1330" s="64" t="s">
        <v>2161</v>
      </c>
      <c r="K1330" s="64" t="s">
        <v>1776</v>
      </c>
      <c r="L1330" s="64" t="s">
        <v>29</v>
      </c>
      <c r="M1330" s="63"/>
      <c r="N1330" s="64" t="s">
        <v>1775</v>
      </c>
      <c r="O1330" s="65" t="s">
        <v>1776</v>
      </c>
      <c r="P1330" s="64" t="s">
        <v>8028</v>
      </c>
      <c r="Q1330" s="64" t="s">
        <v>3838</v>
      </c>
      <c r="R1330" s="66">
        <v>45524.368750000001</v>
      </c>
      <c r="S1330" s="64" t="s">
        <v>1778</v>
      </c>
      <c r="T1330" s="66">
        <v>45791.781944444439</v>
      </c>
    </row>
    <row r="1331" spans="1:20" ht="16.8" x14ac:dyDescent="0.25">
      <c r="A1331" s="64" t="s">
        <v>8029</v>
      </c>
      <c r="B1331" s="64" t="s">
        <v>8030</v>
      </c>
      <c r="C1331" s="64" t="s">
        <v>8031</v>
      </c>
      <c r="D1331" s="64" t="s">
        <v>8032</v>
      </c>
      <c r="E1331" s="64" t="s">
        <v>8033</v>
      </c>
      <c r="F1331" s="64" t="s">
        <v>1856</v>
      </c>
      <c r="G1331" s="64" t="s">
        <v>29</v>
      </c>
      <c r="H1331" s="64" t="s">
        <v>1676</v>
      </c>
      <c r="I1331" s="64" t="s">
        <v>1772</v>
      </c>
      <c r="J1331" s="64" t="s">
        <v>2161</v>
      </c>
      <c r="K1331" s="64" t="s">
        <v>1774</v>
      </c>
      <c r="L1331" s="64" t="s">
        <v>29</v>
      </c>
      <c r="M1331" s="63"/>
      <c r="N1331" s="64" t="s">
        <v>1775</v>
      </c>
      <c r="O1331" s="65" t="s">
        <v>1774</v>
      </c>
      <c r="P1331" s="64" t="s">
        <v>1810</v>
      </c>
      <c r="Q1331" s="64" t="s">
        <v>3838</v>
      </c>
      <c r="R1331" s="66">
        <v>45524.365277777775</v>
      </c>
      <c r="S1331" s="64" t="s">
        <v>2190</v>
      </c>
      <c r="T1331" s="66">
        <v>45684.561111111107</v>
      </c>
    </row>
    <row r="1332" spans="1:20" ht="16.8" x14ac:dyDescent="0.25">
      <c r="A1332" s="64" t="s">
        <v>8034</v>
      </c>
      <c r="B1332" s="64" t="s">
        <v>8035</v>
      </c>
      <c r="C1332" s="64" t="s">
        <v>8036</v>
      </c>
      <c r="D1332" s="64" t="s">
        <v>8037</v>
      </c>
      <c r="E1332" s="64" t="s">
        <v>8038</v>
      </c>
      <c r="F1332" s="64" t="s">
        <v>8039</v>
      </c>
      <c r="G1332" s="64" t="s">
        <v>29</v>
      </c>
      <c r="H1332" s="64" t="s">
        <v>1676</v>
      </c>
      <c r="I1332" s="64" t="s">
        <v>1795</v>
      </c>
      <c r="J1332" s="64" t="s">
        <v>1786</v>
      </c>
      <c r="K1332" s="64" t="s">
        <v>1774</v>
      </c>
      <c r="L1332" s="64" t="s">
        <v>29</v>
      </c>
      <c r="M1332" s="63"/>
      <c r="N1332" s="64" t="s">
        <v>1775</v>
      </c>
      <c r="O1332" s="65" t="s">
        <v>1774</v>
      </c>
      <c r="P1332" s="64" t="s">
        <v>1810</v>
      </c>
      <c r="Q1332" s="64" t="s">
        <v>1811</v>
      </c>
      <c r="R1332" s="66">
        <v>45473.5</v>
      </c>
      <c r="S1332" s="64" t="s">
        <v>2190</v>
      </c>
      <c r="T1332" s="66">
        <v>45684.561111111107</v>
      </c>
    </row>
    <row r="1333" spans="1:20" ht="16.8" x14ac:dyDescent="0.25">
      <c r="A1333" s="64" t="s">
        <v>8040</v>
      </c>
      <c r="B1333" s="64" t="s">
        <v>768</v>
      </c>
      <c r="C1333" s="64" t="s">
        <v>8041</v>
      </c>
      <c r="D1333" s="64" t="s">
        <v>8042</v>
      </c>
      <c r="E1333" s="64" t="s">
        <v>8043</v>
      </c>
      <c r="F1333" s="64" t="s">
        <v>3957</v>
      </c>
      <c r="G1333" s="64" t="s">
        <v>29</v>
      </c>
      <c r="H1333" s="64" t="s">
        <v>1676</v>
      </c>
      <c r="I1333" s="64" t="s">
        <v>1772</v>
      </c>
      <c r="J1333" s="64" t="s">
        <v>2161</v>
      </c>
      <c r="K1333" s="64" t="s">
        <v>1774</v>
      </c>
      <c r="L1333" s="64" t="s">
        <v>29</v>
      </c>
      <c r="M1333" s="63"/>
      <c r="N1333" s="64" t="s">
        <v>1775</v>
      </c>
      <c r="O1333" s="65" t="s">
        <v>1774</v>
      </c>
      <c r="P1333" s="64" t="s">
        <v>1810</v>
      </c>
      <c r="Q1333" s="64" t="s">
        <v>1811</v>
      </c>
      <c r="R1333" s="66">
        <v>45473.5</v>
      </c>
      <c r="S1333" s="64" t="s">
        <v>2190</v>
      </c>
      <c r="T1333" s="66">
        <v>45684.561111111107</v>
      </c>
    </row>
    <row r="1334" spans="1:20" ht="16.8" x14ac:dyDescent="0.25">
      <c r="A1334" s="64" t="s">
        <v>8044</v>
      </c>
      <c r="B1334" s="64" t="s">
        <v>8045</v>
      </c>
      <c r="C1334" s="64" t="s">
        <v>8046</v>
      </c>
      <c r="D1334" s="64" t="s">
        <v>8047</v>
      </c>
      <c r="E1334" s="64" t="s">
        <v>8048</v>
      </c>
      <c r="F1334" s="64" t="s">
        <v>1856</v>
      </c>
      <c r="G1334" s="64" t="s">
        <v>29</v>
      </c>
      <c r="H1334" s="64" t="s">
        <v>1676</v>
      </c>
      <c r="I1334" s="64" t="s">
        <v>1795</v>
      </c>
      <c r="J1334" s="64" t="s">
        <v>1786</v>
      </c>
      <c r="K1334" s="64" t="s">
        <v>1774</v>
      </c>
      <c r="L1334" s="64" t="s">
        <v>29</v>
      </c>
      <c r="M1334" s="63"/>
      <c r="N1334" s="64" t="s">
        <v>1775</v>
      </c>
      <c r="O1334" s="65" t="s">
        <v>1774</v>
      </c>
      <c r="P1334" s="64" t="s">
        <v>1810</v>
      </c>
      <c r="Q1334" s="64" t="s">
        <v>1811</v>
      </c>
      <c r="R1334" s="66">
        <v>45473.5</v>
      </c>
      <c r="S1334" s="64" t="s">
        <v>2190</v>
      </c>
      <c r="T1334" s="66">
        <v>45684.561805555553</v>
      </c>
    </row>
    <row r="1335" spans="1:20" ht="16.8" x14ac:dyDescent="0.25">
      <c r="A1335" s="64" t="s">
        <v>8052</v>
      </c>
      <c r="B1335" s="64" t="s">
        <v>769</v>
      </c>
      <c r="C1335" s="64" t="s">
        <v>8053</v>
      </c>
      <c r="D1335" s="64" t="s">
        <v>8054</v>
      </c>
      <c r="E1335" s="64" t="s">
        <v>8055</v>
      </c>
      <c r="F1335" s="64" t="s">
        <v>2969</v>
      </c>
      <c r="G1335" s="64" t="s">
        <v>29</v>
      </c>
      <c r="H1335" s="64" t="s">
        <v>1676</v>
      </c>
      <c r="I1335" s="64" t="s">
        <v>1772</v>
      </c>
      <c r="J1335" s="64" t="s">
        <v>1786</v>
      </c>
      <c r="K1335" s="64" t="s">
        <v>1774</v>
      </c>
      <c r="L1335" s="64" t="s">
        <v>29</v>
      </c>
      <c r="M1335" s="63"/>
      <c r="N1335" s="64" t="s">
        <v>1775</v>
      </c>
      <c r="O1335" s="65" t="s">
        <v>1774</v>
      </c>
      <c r="P1335" s="64" t="s">
        <v>8056</v>
      </c>
      <c r="Q1335" s="64" t="s">
        <v>1811</v>
      </c>
      <c r="R1335" s="66">
        <v>45473.5</v>
      </c>
      <c r="S1335" s="64" t="s">
        <v>1827</v>
      </c>
      <c r="T1335" s="66">
        <v>45965.618750000001</v>
      </c>
    </row>
    <row r="1336" spans="1:20" ht="16.8" x14ac:dyDescent="0.25">
      <c r="A1336" s="64" t="s">
        <v>8057</v>
      </c>
      <c r="B1336" s="64" t="s">
        <v>770</v>
      </c>
      <c r="C1336" s="64" t="s">
        <v>8058</v>
      </c>
      <c r="D1336" s="64" t="s">
        <v>8059</v>
      </c>
      <c r="E1336" s="64" t="s">
        <v>8060</v>
      </c>
      <c r="F1336" s="64" t="s">
        <v>1866</v>
      </c>
      <c r="G1336" s="64" t="s">
        <v>29</v>
      </c>
      <c r="H1336" s="64" t="s">
        <v>1676</v>
      </c>
      <c r="I1336" s="64" t="s">
        <v>1772</v>
      </c>
      <c r="J1336" s="64" t="s">
        <v>1786</v>
      </c>
      <c r="K1336" s="64" t="s">
        <v>1774</v>
      </c>
      <c r="L1336" s="64" t="s">
        <v>29</v>
      </c>
      <c r="M1336" s="63"/>
      <c r="N1336" s="64" t="s">
        <v>1775</v>
      </c>
      <c r="O1336" s="65" t="s">
        <v>1774</v>
      </c>
      <c r="P1336" s="64" t="s">
        <v>1810</v>
      </c>
      <c r="Q1336" s="64" t="s">
        <v>1811</v>
      </c>
      <c r="R1336" s="66">
        <v>45473.5</v>
      </c>
      <c r="S1336" s="64" t="s">
        <v>2190</v>
      </c>
      <c r="T1336" s="66">
        <v>45684.561805555553</v>
      </c>
    </row>
    <row r="1337" spans="1:20" ht="16.8" x14ac:dyDescent="0.25">
      <c r="A1337" s="64" t="s">
        <v>8061</v>
      </c>
      <c r="B1337" s="64" t="s">
        <v>771</v>
      </c>
      <c r="C1337" s="64" t="s">
        <v>8062</v>
      </c>
      <c r="D1337" s="64" t="s">
        <v>8063</v>
      </c>
      <c r="E1337" s="64" t="s">
        <v>8064</v>
      </c>
      <c r="F1337" s="64" t="s">
        <v>1856</v>
      </c>
      <c r="G1337" s="64" t="s">
        <v>29</v>
      </c>
      <c r="H1337" s="64" t="s">
        <v>1676</v>
      </c>
      <c r="I1337" s="64" t="s">
        <v>1795</v>
      </c>
      <c r="J1337" s="64" t="s">
        <v>1786</v>
      </c>
      <c r="K1337" s="64" t="s">
        <v>1774</v>
      </c>
      <c r="L1337" s="64" t="s">
        <v>29</v>
      </c>
      <c r="M1337" s="63"/>
      <c r="N1337" s="64" t="s">
        <v>1775</v>
      </c>
      <c r="O1337" s="65" t="s">
        <v>1774</v>
      </c>
      <c r="P1337" s="64" t="s">
        <v>1810</v>
      </c>
      <c r="Q1337" s="64" t="s">
        <v>1811</v>
      </c>
      <c r="R1337" s="66">
        <v>45473.5</v>
      </c>
      <c r="S1337" s="64" t="s">
        <v>2190</v>
      </c>
      <c r="T1337" s="66">
        <v>45684.5625</v>
      </c>
    </row>
    <row r="1338" spans="1:20" ht="16.8" x14ac:dyDescent="0.25">
      <c r="A1338" s="64" t="s">
        <v>8065</v>
      </c>
      <c r="B1338" s="64" t="s">
        <v>772</v>
      </c>
      <c r="C1338" s="64" t="s">
        <v>8066</v>
      </c>
      <c r="D1338" s="64" t="s">
        <v>8067</v>
      </c>
      <c r="E1338" s="64" t="s">
        <v>8068</v>
      </c>
      <c r="F1338" s="64" t="s">
        <v>1785</v>
      </c>
      <c r="G1338" s="64" t="s">
        <v>29</v>
      </c>
      <c r="H1338" s="64" t="s">
        <v>1676</v>
      </c>
      <c r="I1338" s="64" t="s">
        <v>1795</v>
      </c>
      <c r="J1338" s="64" t="s">
        <v>1786</v>
      </c>
      <c r="K1338" s="64" t="s">
        <v>1774</v>
      </c>
      <c r="L1338" s="64" t="s">
        <v>29</v>
      </c>
      <c r="M1338" s="63"/>
      <c r="N1338" s="64" t="s">
        <v>1775</v>
      </c>
      <c r="O1338" s="65" t="s">
        <v>1774</v>
      </c>
      <c r="P1338" s="64" t="s">
        <v>1810</v>
      </c>
      <c r="Q1338" s="64" t="s">
        <v>1811</v>
      </c>
      <c r="R1338" s="66">
        <v>45473.5</v>
      </c>
      <c r="S1338" s="64" t="s">
        <v>1779</v>
      </c>
      <c r="T1338" s="66">
        <v>45822.625694444439</v>
      </c>
    </row>
    <row r="1339" spans="1:20" ht="16.8" x14ac:dyDescent="0.25">
      <c r="A1339" s="64" t="s">
        <v>8069</v>
      </c>
      <c r="B1339" s="64" t="s">
        <v>8070</v>
      </c>
      <c r="C1339" s="64" t="s">
        <v>8071</v>
      </c>
      <c r="D1339" s="64" t="s">
        <v>8072</v>
      </c>
      <c r="E1339" s="64" t="s">
        <v>8073</v>
      </c>
      <c r="F1339" s="64" t="s">
        <v>2969</v>
      </c>
      <c r="G1339" s="64" t="s">
        <v>29</v>
      </c>
      <c r="H1339" s="64" t="s">
        <v>1676</v>
      </c>
      <c r="I1339" s="64" t="s">
        <v>1795</v>
      </c>
      <c r="J1339" s="64" t="s">
        <v>1786</v>
      </c>
      <c r="K1339" s="64" t="s">
        <v>1776</v>
      </c>
      <c r="L1339" s="64" t="s">
        <v>29</v>
      </c>
      <c r="M1339" s="63"/>
      <c r="N1339" s="64" t="s">
        <v>1775</v>
      </c>
      <c r="O1339" s="65" t="s">
        <v>1776</v>
      </c>
      <c r="P1339" s="64" t="s">
        <v>8074</v>
      </c>
      <c r="Q1339" s="64" t="s">
        <v>1827</v>
      </c>
      <c r="R1339" s="66">
        <v>45817.424999999996</v>
      </c>
      <c r="S1339" s="64" t="s">
        <v>1779</v>
      </c>
      <c r="T1339" s="66">
        <v>46027.51458333333</v>
      </c>
    </row>
    <row r="1340" spans="1:20" ht="16.8" x14ac:dyDescent="0.25">
      <c r="A1340" s="64" t="s">
        <v>8075</v>
      </c>
      <c r="B1340" s="64" t="s">
        <v>8076</v>
      </c>
      <c r="C1340" s="64" t="s">
        <v>8077</v>
      </c>
      <c r="D1340" s="64" t="s">
        <v>8078</v>
      </c>
      <c r="E1340" s="64" t="s">
        <v>8079</v>
      </c>
      <c r="F1340" s="64" t="s">
        <v>8080</v>
      </c>
      <c r="G1340" s="64" t="s">
        <v>29</v>
      </c>
      <c r="H1340" s="64" t="s">
        <v>1677</v>
      </c>
      <c r="I1340" s="64" t="s">
        <v>1772</v>
      </c>
      <c r="J1340" s="64" t="s">
        <v>2161</v>
      </c>
      <c r="K1340" s="64" t="s">
        <v>1776</v>
      </c>
      <c r="L1340" s="64" t="s">
        <v>29</v>
      </c>
      <c r="M1340" s="63"/>
      <c r="N1340" s="64" t="s">
        <v>1775</v>
      </c>
      <c r="O1340" s="65" t="s">
        <v>1776</v>
      </c>
      <c r="P1340" s="64" t="s">
        <v>1810</v>
      </c>
      <c r="Q1340" s="64" t="s">
        <v>1811</v>
      </c>
      <c r="R1340" s="66">
        <v>45473.5</v>
      </c>
      <c r="S1340" s="64" t="s">
        <v>2190</v>
      </c>
      <c r="T1340" s="66">
        <v>45684.563194444439</v>
      </c>
    </row>
    <row r="1341" spans="1:20" ht="16.8" x14ac:dyDescent="0.25">
      <c r="A1341" s="64" t="s">
        <v>8081</v>
      </c>
      <c r="B1341" s="64" t="s">
        <v>773</v>
      </c>
      <c r="C1341" s="64" t="s">
        <v>8082</v>
      </c>
      <c r="D1341" s="64" t="s">
        <v>8083</v>
      </c>
      <c r="E1341" s="64" t="s">
        <v>8084</v>
      </c>
      <c r="F1341" s="64" t="s">
        <v>1866</v>
      </c>
      <c r="G1341" s="64" t="s">
        <v>29</v>
      </c>
      <c r="H1341" s="64" t="s">
        <v>1676</v>
      </c>
      <c r="I1341" s="64" t="s">
        <v>1772</v>
      </c>
      <c r="J1341" s="64" t="s">
        <v>1786</v>
      </c>
      <c r="K1341" s="64" t="s">
        <v>1774</v>
      </c>
      <c r="L1341" s="64" t="s">
        <v>29</v>
      </c>
      <c r="M1341" s="63"/>
      <c r="N1341" s="64" t="s">
        <v>1775</v>
      </c>
      <c r="O1341" s="65" t="s">
        <v>1774</v>
      </c>
      <c r="P1341" s="64" t="s">
        <v>1810</v>
      </c>
      <c r="Q1341" s="64" t="s">
        <v>1811</v>
      </c>
      <c r="R1341" s="66">
        <v>45473.5</v>
      </c>
      <c r="S1341" s="64" t="s">
        <v>2190</v>
      </c>
      <c r="T1341" s="66">
        <v>45684.563194444439</v>
      </c>
    </row>
    <row r="1342" spans="1:20" ht="16.8" x14ac:dyDescent="0.25">
      <c r="A1342" s="64" t="s">
        <v>8085</v>
      </c>
      <c r="B1342" s="64" t="s">
        <v>8086</v>
      </c>
      <c r="C1342" s="64" t="s">
        <v>8087</v>
      </c>
      <c r="D1342" s="64" t="s">
        <v>8088</v>
      </c>
      <c r="E1342" s="64" t="s">
        <v>8089</v>
      </c>
      <c r="F1342" s="64" t="s">
        <v>4306</v>
      </c>
      <c r="G1342" s="64" t="s">
        <v>29</v>
      </c>
      <c r="H1342" s="64" t="s">
        <v>1676</v>
      </c>
      <c r="I1342" s="64" t="s">
        <v>1772</v>
      </c>
      <c r="J1342" s="64" t="s">
        <v>1786</v>
      </c>
      <c r="K1342" s="64" t="s">
        <v>1776</v>
      </c>
      <c r="L1342" s="63"/>
      <c r="M1342" s="64" t="s">
        <v>2155</v>
      </c>
      <c r="N1342" s="64" t="s">
        <v>1775</v>
      </c>
      <c r="O1342" s="65" t="s">
        <v>1776</v>
      </c>
      <c r="P1342" s="64" t="s">
        <v>1810</v>
      </c>
      <c r="Q1342" s="64" t="s">
        <v>1811</v>
      </c>
      <c r="R1342" s="66">
        <v>45473.5</v>
      </c>
      <c r="S1342" s="64" t="s">
        <v>1779</v>
      </c>
      <c r="T1342" s="66">
        <v>45729.45</v>
      </c>
    </row>
    <row r="1343" spans="1:20" ht="16.8" x14ac:dyDescent="0.25">
      <c r="A1343" s="64" t="s">
        <v>8090</v>
      </c>
      <c r="B1343" s="64" t="s">
        <v>8091</v>
      </c>
      <c r="C1343" s="64" t="s">
        <v>8092</v>
      </c>
      <c r="D1343" s="64" t="s">
        <v>8093</v>
      </c>
      <c r="E1343" s="64" t="s">
        <v>8094</v>
      </c>
      <c r="F1343" s="64" t="s">
        <v>2969</v>
      </c>
      <c r="G1343" s="64" t="s">
        <v>29</v>
      </c>
      <c r="H1343" s="64" t="s">
        <v>1676</v>
      </c>
      <c r="I1343" s="64" t="s">
        <v>1795</v>
      </c>
      <c r="J1343" s="64" t="s">
        <v>1786</v>
      </c>
      <c r="K1343" s="64" t="s">
        <v>1776</v>
      </c>
      <c r="L1343" s="64" t="s">
        <v>29</v>
      </c>
      <c r="M1343" s="63"/>
      <c r="N1343" s="64" t="s">
        <v>1775</v>
      </c>
      <c r="O1343" s="65" t="s">
        <v>1776</v>
      </c>
      <c r="P1343" s="64" t="s">
        <v>1810</v>
      </c>
      <c r="Q1343" s="64" t="s">
        <v>1811</v>
      </c>
      <c r="R1343" s="66">
        <v>45473.5</v>
      </c>
      <c r="S1343" s="64" t="s">
        <v>2190</v>
      </c>
      <c r="T1343" s="66">
        <v>45972.438194444439</v>
      </c>
    </row>
    <row r="1344" spans="1:20" ht="16.8" x14ac:dyDescent="0.25">
      <c r="A1344" s="64" t="s">
        <v>8095</v>
      </c>
      <c r="B1344" s="64" t="s">
        <v>8096</v>
      </c>
      <c r="C1344" s="64" t="s">
        <v>8097</v>
      </c>
      <c r="D1344" s="64" t="s">
        <v>8098</v>
      </c>
      <c r="E1344" s="64" t="s">
        <v>8099</v>
      </c>
      <c r="F1344" s="64" t="s">
        <v>1785</v>
      </c>
      <c r="G1344" s="64" t="s">
        <v>29</v>
      </c>
      <c r="H1344" s="64" t="s">
        <v>1676</v>
      </c>
      <c r="I1344" s="64" t="s">
        <v>1772</v>
      </c>
      <c r="J1344" s="64" t="s">
        <v>1786</v>
      </c>
      <c r="K1344" s="64" t="s">
        <v>1774</v>
      </c>
      <c r="L1344" s="64" t="s">
        <v>29</v>
      </c>
      <c r="M1344" s="63"/>
      <c r="N1344" s="64" t="s">
        <v>1775</v>
      </c>
      <c r="O1344" s="65" t="s">
        <v>1774</v>
      </c>
      <c r="P1344" s="64" t="s">
        <v>1810</v>
      </c>
      <c r="Q1344" s="64" t="s">
        <v>1811</v>
      </c>
      <c r="R1344" s="66">
        <v>45473.5</v>
      </c>
      <c r="S1344" s="64" t="s">
        <v>2190</v>
      </c>
      <c r="T1344" s="66">
        <v>45684.563888888886</v>
      </c>
    </row>
    <row r="1345" spans="1:20" ht="16.8" x14ac:dyDescent="0.25">
      <c r="A1345" s="64" t="s">
        <v>8100</v>
      </c>
      <c r="B1345" s="64" t="s">
        <v>774</v>
      </c>
      <c r="C1345" s="64" t="s">
        <v>8101</v>
      </c>
      <c r="D1345" s="64" t="s">
        <v>6069</v>
      </c>
      <c r="E1345" s="64" t="s">
        <v>8102</v>
      </c>
      <c r="F1345" s="64" t="s">
        <v>2969</v>
      </c>
      <c r="G1345" s="64" t="s">
        <v>29</v>
      </c>
      <c r="H1345" s="64" t="s">
        <v>1676</v>
      </c>
      <c r="I1345" s="64" t="s">
        <v>1795</v>
      </c>
      <c r="J1345" s="64" t="s">
        <v>1786</v>
      </c>
      <c r="K1345" s="64" t="s">
        <v>1774</v>
      </c>
      <c r="L1345" s="64" t="s">
        <v>29</v>
      </c>
      <c r="M1345" s="63"/>
      <c r="N1345" s="64" t="s">
        <v>1775</v>
      </c>
      <c r="O1345" s="65" t="s">
        <v>1774</v>
      </c>
      <c r="P1345" s="64" t="s">
        <v>8103</v>
      </c>
      <c r="Q1345" s="64" t="s">
        <v>1811</v>
      </c>
      <c r="R1345" s="66">
        <v>45473.5</v>
      </c>
      <c r="S1345" s="64" t="s">
        <v>1827</v>
      </c>
      <c r="T1345" s="66">
        <v>45861.622916666667</v>
      </c>
    </row>
    <row r="1346" spans="1:20" ht="16.8" x14ac:dyDescent="0.25">
      <c r="A1346" s="64" t="s">
        <v>8104</v>
      </c>
      <c r="B1346" s="64" t="s">
        <v>8105</v>
      </c>
      <c r="C1346" s="64" t="s">
        <v>8106</v>
      </c>
      <c r="D1346" s="64" t="s">
        <v>8107</v>
      </c>
      <c r="E1346" s="64" t="s">
        <v>8108</v>
      </c>
      <c r="F1346" s="64" t="s">
        <v>1802</v>
      </c>
      <c r="G1346" s="64" t="s">
        <v>29</v>
      </c>
      <c r="H1346" s="64" t="s">
        <v>1676</v>
      </c>
      <c r="I1346" s="64" t="s">
        <v>1772</v>
      </c>
      <c r="J1346" s="64" t="s">
        <v>1786</v>
      </c>
      <c r="K1346" s="64" t="s">
        <v>1776</v>
      </c>
      <c r="L1346" s="64" t="s">
        <v>29</v>
      </c>
      <c r="M1346" s="63"/>
      <c r="N1346" s="64" t="s">
        <v>1775</v>
      </c>
      <c r="O1346" s="65" t="s">
        <v>1776</v>
      </c>
      <c r="P1346" s="64" t="s">
        <v>1810</v>
      </c>
      <c r="Q1346" s="64" t="s">
        <v>1811</v>
      </c>
      <c r="R1346" s="66">
        <v>45473.5</v>
      </c>
      <c r="S1346" s="64" t="s">
        <v>2190</v>
      </c>
      <c r="T1346" s="66">
        <v>45684.564583333333</v>
      </c>
    </row>
    <row r="1347" spans="1:20" ht="16.8" x14ac:dyDescent="0.25">
      <c r="A1347" s="64" t="s">
        <v>8112</v>
      </c>
      <c r="B1347" s="64" t="s">
        <v>8113</v>
      </c>
      <c r="C1347" s="64" t="s">
        <v>8114</v>
      </c>
      <c r="D1347" s="64" t="s">
        <v>8115</v>
      </c>
      <c r="E1347" s="64" t="s">
        <v>8116</v>
      </c>
      <c r="F1347" s="64" t="s">
        <v>1802</v>
      </c>
      <c r="G1347" s="64" t="s">
        <v>29</v>
      </c>
      <c r="H1347" s="64" t="s">
        <v>1676</v>
      </c>
      <c r="I1347" s="64" t="s">
        <v>1772</v>
      </c>
      <c r="J1347" s="64" t="s">
        <v>2161</v>
      </c>
      <c r="K1347" s="64" t="s">
        <v>1776</v>
      </c>
      <c r="L1347" s="64" t="s">
        <v>29</v>
      </c>
      <c r="M1347" s="63"/>
      <c r="N1347" s="64" t="s">
        <v>1775</v>
      </c>
      <c r="O1347" s="65" t="s">
        <v>1776</v>
      </c>
      <c r="P1347" s="64" t="s">
        <v>1810</v>
      </c>
      <c r="Q1347" s="64" t="s">
        <v>1811</v>
      </c>
      <c r="R1347" s="66">
        <v>45473.5</v>
      </c>
      <c r="S1347" s="64" t="s">
        <v>1779</v>
      </c>
      <c r="T1347" s="66">
        <v>45986.334027777775</v>
      </c>
    </row>
    <row r="1348" spans="1:20" ht="16.8" x14ac:dyDescent="0.25">
      <c r="A1348" s="64" t="s">
        <v>8117</v>
      </c>
      <c r="B1348" s="64" t="s">
        <v>8118</v>
      </c>
      <c r="C1348" s="64" t="s">
        <v>8119</v>
      </c>
      <c r="D1348" s="64" t="s">
        <v>8120</v>
      </c>
      <c r="E1348" s="64" t="s">
        <v>8121</v>
      </c>
      <c r="F1348" s="64" t="s">
        <v>8122</v>
      </c>
      <c r="G1348" s="64" t="s">
        <v>29</v>
      </c>
      <c r="H1348" s="64" t="s">
        <v>1676</v>
      </c>
      <c r="I1348" s="64" t="s">
        <v>1795</v>
      </c>
      <c r="J1348" s="64" t="s">
        <v>1786</v>
      </c>
      <c r="K1348" s="64" t="s">
        <v>1774</v>
      </c>
      <c r="L1348" s="64" t="s">
        <v>29</v>
      </c>
      <c r="M1348" s="63"/>
      <c r="N1348" s="64" t="s">
        <v>1775</v>
      </c>
      <c r="O1348" s="65" t="s">
        <v>1776</v>
      </c>
      <c r="P1348" s="64" t="s">
        <v>8123</v>
      </c>
      <c r="Q1348" s="64" t="s">
        <v>3831</v>
      </c>
      <c r="R1348" s="66">
        <v>45827.386111111111</v>
      </c>
      <c r="S1348" s="64" t="s">
        <v>1779</v>
      </c>
      <c r="T1348" s="66">
        <v>45827.631944444445</v>
      </c>
    </row>
    <row r="1349" spans="1:20" ht="16.8" x14ac:dyDescent="0.25">
      <c r="A1349" s="64" t="s">
        <v>8124</v>
      </c>
      <c r="B1349" s="64" t="s">
        <v>8125</v>
      </c>
      <c r="C1349" s="64" t="s">
        <v>8126</v>
      </c>
      <c r="D1349" s="64" t="s">
        <v>8127</v>
      </c>
      <c r="E1349" s="64" t="s">
        <v>8128</v>
      </c>
      <c r="F1349" s="64" t="s">
        <v>8039</v>
      </c>
      <c r="G1349" s="64" t="s">
        <v>29</v>
      </c>
      <c r="H1349" s="64" t="s">
        <v>1676</v>
      </c>
      <c r="I1349" s="64" t="s">
        <v>1795</v>
      </c>
      <c r="J1349" s="64" t="s">
        <v>1786</v>
      </c>
      <c r="K1349" s="64" t="s">
        <v>1774</v>
      </c>
      <c r="L1349" s="64" t="s">
        <v>29</v>
      </c>
      <c r="M1349" s="63"/>
      <c r="N1349" s="64" t="s">
        <v>1775</v>
      </c>
      <c r="O1349" s="65" t="s">
        <v>1774</v>
      </c>
      <c r="P1349" s="64" t="s">
        <v>8129</v>
      </c>
      <c r="Q1349" s="64" t="s">
        <v>3831</v>
      </c>
      <c r="R1349" s="66">
        <v>45841.365277777775</v>
      </c>
      <c r="S1349" s="63"/>
      <c r="T1349" s="63"/>
    </row>
    <row r="1350" spans="1:20" ht="16.8" x14ac:dyDescent="0.25">
      <c r="A1350" s="64" t="s">
        <v>8130</v>
      </c>
      <c r="B1350" s="64" t="s">
        <v>775</v>
      </c>
      <c r="C1350" s="64" t="s">
        <v>8131</v>
      </c>
      <c r="D1350" s="64" t="s">
        <v>8132</v>
      </c>
      <c r="E1350" s="64" t="s">
        <v>8133</v>
      </c>
      <c r="F1350" s="64" t="s">
        <v>2969</v>
      </c>
      <c r="G1350" s="64" t="s">
        <v>29</v>
      </c>
      <c r="H1350" s="64" t="s">
        <v>1676</v>
      </c>
      <c r="I1350" s="64" t="s">
        <v>1795</v>
      </c>
      <c r="J1350" s="64" t="s">
        <v>1786</v>
      </c>
      <c r="K1350" s="64" t="s">
        <v>1774</v>
      </c>
      <c r="L1350" s="64" t="s">
        <v>29</v>
      </c>
      <c r="M1350" s="63"/>
      <c r="N1350" s="64" t="s">
        <v>1775</v>
      </c>
      <c r="O1350" s="65" t="s">
        <v>1774</v>
      </c>
      <c r="P1350" s="64" t="s">
        <v>1810</v>
      </c>
      <c r="Q1350" s="64" t="s">
        <v>1811</v>
      </c>
      <c r="R1350" s="66">
        <v>45473.5</v>
      </c>
      <c r="S1350" s="64" t="s">
        <v>2190</v>
      </c>
      <c r="T1350" s="66">
        <v>45684.564583333333</v>
      </c>
    </row>
    <row r="1351" spans="1:20" ht="16.8" x14ac:dyDescent="0.25">
      <c r="A1351" s="64" t="s">
        <v>8134</v>
      </c>
      <c r="B1351" s="64" t="s">
        <v>776</v>
      </c>
      <c r="C1351" s="64" t="s">
        <v>8135</v>
      </c>
      <c r="D1351" s="64" t="s">
        <v>8136</v>
      </c>
      <c r="E1351" s="64" t="s">
        <v>8137</v>
      </c>
      <c r="F1351" s="64" t="s">
        <v>2969</v>
      </c>
      <c r="G1351" s="64" t="s">
        <v>29</v>
      </c>
      <c r="H1351" s="64" t="s">
        <v>1676</v>
      </c>
      <c r="I1351" s="64" t="s">
        <v>1795</v>
      </c>
      <c r="J1351" s="64" t="s">
        <v>1786</v>
      </c>
      <c r="K1351" s="64" t="s">
        <v>1774</v>
      </c>
      <c r="L1351" s="64" t="s">
        <v>29</v>
      </c>
      <c r="M1351" s="63"/>
      <c r="N1351" s="64" t="s">
        <v>1775</v>
      </c>
      <c r="O1351" s="65" t="s">
        <v>1774</v>
      </c>
      <c r="P1351" s="64" t="s">
        <v>8138</v>
      </c>
      <c r="Q1351" s="64" t="s">
        <v>3831</v>
      </c>
      <c r="R1351" s="66">
        <v>45822.659722222219</v>
      </c>
      <c r="S1351" s="63"/>
      <c r="T1351" s="63"/>
    </row>
    <row r="1352" spans="1:20" ht="16.8" x14ac:dyDescent="0.25">
      <c r="A1352" s="64" t="s">
        <v>8139</v>
      </c>
      <c r="B1352" s="64" t="s">
        <v>777</v>
      </c>
      <c r="C1352" s="64" t="s">
        <v>8140</v>
      </c>
      <c r="D1352" s="64" t="s">
        <v>8141</v>
      </c>
      <c r="E1352" s="64" t="s">
        <v>8142</v>
      </c>
      <c r="F1352" s="64" t="s">
        <v>8143</v>
      </c>
      <c r="G1352" s="64" t="s">
        <v>18</v>
      </c>
      <c r="H1352" s="64" t="s">
        <v>18</v>
      </c>
      <c r="I1352" s="64" t="s">
        <v>1795</v>
      </c>
      <c r="J1352" s="64" t="s">
        <v>2161</v>
      </c>
      <c r="K1352" s="64" t="s">
        <v>1774</v>
      </c>
      <c r="L1352" s="64" t="s">
        <v>18</v>
      </c>
      <c r="M1352" s="63"/>
      <c r="N1352" s="64" t="s">
        <v>1775</v>
      </c>
      <c r="O1352" s="65" t="s">
        <v>1774</v>
      </c>
      <c r="P1352" s="64" t="s">
        <v>8144</v>
      </c>
      <c r="Q1352" s="64" t="s">
        <v>1811</v>
      </c>
      <c r="R1352" s="66">
        <v>45473.5</v>
      </c>
      <c r="S1352" s="64" t="s">
        <v>1827</v>
      </c>
      <c r="T1352" s="66">
        <v>45922.5625</v>
      </c>
    </row>
    <row r="1353" spans="1:20" ht="16.8" x14ac:dyDescent="0.25">
      <c r="A1353" s="64" t="s">
        <v>8145</v>
      </c>
      <c r="B1353" s="64" t="s">
        <v>8146</v>
      </c>
      <c r="C1353" s="64" t="s">
        <v>8010</v>
      </c>
      <c r="D1353" s="64" t="s">
        <v>8011</v>
      </c>
      <c r="E1353" s="64" t="s">
        <v>8012</v>
      </c>
      <c r="F1353" s="64" t="s">
        <v>2969</v>
      </c>
      <c r="G1353" s="64" t="s">
        <v>29</v>
      </c>
      <c r="H1353" s="64" t="s">
        <v>1676</v>
      </c>
      <c r="I1353" s="64" t="s">
        <v>1795</v>
      </c>
      <c r="J1353" s="64" t="s">
        <v>1786</v>
      </c>
      <c r="K1353" s="64" t="s">
        <v>1776</v>
      </c>
      <c r="L1353" s="64" t="s">
        <v>29</v>
      </c>
      <c r="M1353" s="63"/>
      <c r="N1353" s="64" t="s">
        <v>1775</v>
      </c>
      <c r="O1353" s="65" t="s">
        <v>1776</v>
      </c>
      <c r="P1353" s="64" t="s">
        <v>8147</v>
      </c>
      <c r="Q1353" s="64" t="s">
        <v>1788</v>
      </c>
      <c r="R1353" s="66">
        <v>45791.784722222219</v>
      </c>
      <c r="S1353" s="63"/>
      <c r="T1353" s="66">
        <v>45814.768749999996</v>
      </c>
    </row>
    <row r="1354" spans="1:20" ht="16.8" x14ac:dyDescent="0.25">
      <c r="A1354" s="64" t="s">
        <v>8148</v>
      </c>
      <c r="B1354" s="64" t="s">
        <v>8149</v>
      </c>
      <c r="C1354" s="64" t="s">
        <v>8150</v>
      </c>
      <c r="D1354" s="64" t="s">
        <v>8151</v>
      </c>
      <c r="E1354" s="64" t="s">
        <v>8152</v>
      </c>
      <c r="F1354" s="64" t="s">
        <v>8153</v>
      </c>
      <c r="G1354" s="64" t="s">
        <v>29</v>
      </c>
      <c r="H1354" s="64" t="s">
        <v>1676</v>
      </c>
      <c r="I1354" s="64" t="s">
        <v>1795</v>
      </c>
      <c r="J1354" s="64" t="s">
        <v>1786</v>
      </c>
      <c r="K1354" s="64" t="s">
        <v>1774</v>
      </c>
      <c r="L1354" s="64" t="s">
        <v>29</v>
      </c>
      <c r="M1354" s="63"/>
      <c r="N1354" s="64" t="s">
        <v>1775</v>
      </c>
      <c r="O1354" s="65" t="s">
        <v>1774</v>
      </c>
      <c r="P1354" s="64" t="s">
        <v>1810</v>
      </c>
      <c r="Q1354" s="64" t="s">
        <v>1811</v>
      </c>
      <c r="R1354" s="66">
        <v>45473.5</v>
      </c>
      <c r="S1354" s="64" t="s">
        <v>2190</v>
      </c>
      <c r="T1354" s="66">
        <v>45684.565277777772</v>
      </c>
    </row>
    <row r="1355" spans="1:20" ht="16.8" x14ac:dyDescent="0.25">
      <c r="A1355" s="64" t="s">
        <v>8154</v>
      </c>
      <c r="B1355" s="64" t="s">
        <v>8155</v>
      </c>
      <c r="C1355" s="64" t="s">
        <v>8156</v>
      </c>
      <c r="D1355" s="64" t="s">
        <v>8157</v>
      </c>
      <c r="E1355" s="64" t="s">
        <v>8158</v>
      </c>
      <c r="F1355" s="64" t="s">
        <v>1802</v>
      </c>
      <c r="G1355" s="64" t="s">
        <v>29</v>
      </c>
      <c r="H1355" s="64" t="s">
        <v>1676</v>
      </c>
      <c r="I1355" s="64" t="s">
        <v>1795</v>
      </c>
      <c r="J1355" s="64" t="s">
        <v>1786</v>
      </c>
      <c r="K1355" s="64" t="s">
        <v>1776</v>
      </c>
      <c r="L1355" s="64" t="s">
        <v>29</v>
      </c>
      <c r="M1355" s="63"/>
      <c r="N1355" s="64" t="s">
        <v>1775</v>
      </c>
      <c r="O1355" s="65" t="s">
        <v>1776</v>
      </c>
      <c r="P1355" s="64" t="s">
        <v>1810</v>
      </c>
      <c r="Q1355" s="64" t="s">
        <v>1788</v>
      </c>
      <c r="R1355" s="66">
        <v>45528.604166666664</v>
      </c>
      <c r="S1355" s="64" t="s">
        <v>1779</v>
      </c>
      <c r="T1355" s="66">
        <v>45986.334027777775</v>
      </c>
    </row>
    <row r="1356" spans="1:20" ht="16.8" x14ac:dyDescent="0.25">
      <c r="A1356" s="64" t="s">
        <v>8159</v>
      </c>
      <c r="B1356" s="64" t="s">
        <v>8160</v>
      </c>
      <c r="C1356" s="64" t="s">
        <v>8161</v>
      </c>
      <c r="D1356" s="64" t="s">
        <v>8162</v>
      </c>
      <c r="E1356" s="64" t="s">
        <v>8163</v>
      </c>
      <c r="F1356" s="64" t="s">
        <v>1802</v>
      </c>
      <c r="G1356" s="64" t="s">
        <v>29</v>
      </c>
      <c r="H1356" s="64" t="s">
        <v>1676</v>
      </c>
      <c r="I1356" s="64" t="s">
        <v>1795</v>
      </c>
      <c r="J1356" s="64" t="s">
        <v>1786</v>
      </c>
      <c r="K1356" s="64" t="s">
        <v>1776</v>
      </c>
      <c r="L1356" s="64" t="s">
        <v>29</v>
      </c>
      <c r="M1356" s="63"/>
      <c r="N1356" s="64" t="s">
        <v>1775</v>
      </c>
      <c r="O1356" s="65" t="s">
        <v>1776</v>
      </c>
      <c r="P1356" s="64" t="s">
        <v>1810</v>
      </c>
      <c r="Q1356" s="64" t="s">
        <v>1811</v>
      </c>
      <c r="R1356" s="66">
        <v>45473.5</v>
      </c>
      <c r="S1356" s="64" t="s">
        <v>2190</v>
      </c>
      <c r="T1356" s="66">
        <v>45684.568055555552</v>
      </c>
    </row>
    <row r="1357" spans="1:20" ht="16.8" x14ac:dyDescent="0.25">
      <c r="A1357" s="64" t="s">
        <v>8164</v>
      </c>
      <c r="B1357" s="64" t="s">
        <v>778</v>
      </c>
      <c r="C1357" s="64" t="s">
        <v>8165</v>
      </c>
      <c r="D1357" s="64" t="s">
        <v>8166</v>
      </c>
      <c r="E1357" s="64" t="s">
        <v>8167</v>
      </c>
      <c r="F1357" s="64" t="s">
        <v>8122</v>
      </c>
      <c r="G1357" s="64" t="s">
        <v>29</v>
      </c>
      <c r="H1357" s="64" t="s">
        <v>1676</v>
      </c>
      <c r="I1357" s="64" t="s">
        <v>1795</v>
      </c>
      <c r="J1357" s="64" t="s">
        <v>1786</v>
      </c>
      <c r="K1357" s="64" t="s">
        <v>1774</v>
      </c>
      <c r="L1357" s="64" t="s">
        <v>29</v>
      </c>
      <c r="M1357" s="63"/>
      <c r="N1357" s="64" t="s">
        <v>1775</v>
      </c>
      <c r="O1357" s="65" t="s">
        <v>1774</v>
      </c>
      <c r="P1357" s="64" t="s">
        <v>8168</v>
      </c>
      <c r="Q1357" s="64" t="s">
        <v>1827</v>
      </c>
      <c r="R1357" s="66">
        <v>45822.696527777778</v>
      </c>
      <c r="S1357" s="63"/>
      <c r="T1357" s="63"/>
    </row>
    <row r="1358" spans="1:20" ht="16.8" x14ac:dyDescent="0.25">
      <c r="A1358" s="64" t="s">
        <v>8169</v>
      </c>
      <c r="B1358" s="64" t="s">
        <v>8170</v>
      </c>
      <c r="C1358" s="64" t="s">
        <v>8171</v>
      </c>
      <c r="D1358" s="64" t="s">
        <v>8172</v>
      </c>
      <c r="E1358" s="64" t="s">
        <v>8173</v>
      </c>
      <c r="F1358" s="64" t="s">
        <v>8143</v>
      </c>
      <c r="G1358" s="64" t="s">
        <v>18</v>
      </c>
      <c r="H1358" s="64" t="s">
        <v>1749</v>
      </c>
      <c r="I1358" s="64" t="s">
        <v>1795</v>
      </c>
      <c r="J1358" s="64" t="s">
        <v>1786</v>
      </c>
      <c r="K1358" s="64" t="s">
        <v>1774</v>
      </c>
      <c r="L1358" s="64" t="s">
        <v>18</v>
      </c>
      <c r="M1358" s="63"/>
      <c r="N1358" s="64" t="s">
        <v>1775</v>
      </c>
      <c r="O1358" s="65" t="s">
        <v>1776</v>
      </c>
      <c r="P1358" s="64" t="s">
        <v>1810</v>
      </c>
      <c r="Q1358" s="64" t="s">
        <v>1811</v>
      </c>
      <c r="R1358" s="66">
        <v>45473.5</v>
      </c>
      <c r="S1358" s="64" t="s">
        <v>1837</v>
      </c>
      <c r="T1358" s="66">
        <v>45731.620833333334</v>
      </c>
    </row>
    <row r="1359" spans="1:20" ht="16.8" x14ac:dyDescent="0.25">
      <c r="A1359" s="64" t="s">
        <v>8174</v>
      </c>
      <c r="B1359" s="64" t="s">
        <v>8175</v>
      </c>
      <c r="C1359" s="64" t="s">
        <v>8176</v>
      </c>
      <c r="D1359" s="64" t="s">
        <v>8177</v>
      </c>
      <c r="E1359" s="64" t="s">
        <v>8178</v>
      </c>
      <c r="F1359" s="64" t="s">
        <v>8122</v>
      </c>
      <c r="G1359" s="64" t="s">
        <v>29</v>
      </c>
      <c r="H1359" s="64" t="s">
        <v>1676</v>
      </c>
      <c r="I1359" s="64" t="s">
        <v>1795</v>
      </c>
      <c r="J1359" s="64" t="s">
        <v>1786</v>
      </c>
      <c r="K1359" s="64" t="s">
        <v>1774</v>
      </c>
      <c r="L1359" s="64" t="s">
        <v>29</v>
      </c>
      <c r="M1359" s="63"/>
      <c r="N1359" s="64" t="s">
        <v>1775</v>
      </c>
      <c r="O1359" s="65" t="s">
        <v>1774</v>
      </c>
      <c r="P1359" s="64" t="s">
        <v>1810</v>
      </c>
      <c r="Q1359" s="64" t="s">
        <v>1828</v>
      </c>
      <c r="R1359" s="66">
        <v>45614.511111111111</v>
      </c>
      <c r="S1359" s="64" t="s">
        <v>2190</v>
      </c>
      <c r="T1359" s="66">
        <v>45684.568749999999</v>
      </c>
    </row>
    <row r="1360" spans="1:20" ht="16.8" x14ac:dyDescent="0.25">
      <c r="A1360" s="64" t="s">
        <v>8179</v>
      </c>
      <c r="B1360" s="64" t="s">
        <v>8180</v>
      </c>
      <c r="C1360" s="64" t="s">
        <v>8176</v>
      </c>
      <c r="D1360" s="64" t="s">
        <v>8177</v>
      </c>
      <c r="E1360" s="64" t="s">
        <v>8178</v>
      </c>
      <c r="F1360" s="64" t="s">
        <v>8122</v>
      </c>
      <c r="G1360" s="64" t="s">
        <v>29</v>
      </c>
      <c r="H1360" s="64" t="s">
        <v>1676</v>
      </c>
      <c r="I1360" s="64" t="s">
        <v>1795</v>
      </c>
      <c r="J1360" s="64" t="s">
        <v>1786</v>
      </c>
      <c r="K1360" s="64" t="s">
        <v>1774</v>
      </c>
      <c r="L1360" s="63"/>
      <c r="M1360" s="64" t="s">
        <v>2155</v>
      </c>
      <c r="N1360" s="64" t="s">
        <v>1775</v>
      </c>
      <c r="O1360" s="65" t="s">
        <v>1776</v>
      </c>
      <c r="P1360" s="64" t="s">
        <v>8181</v>
      </c>
      <c r="Q1360" s="64" t="s">
        <v>2190</v>
      </c>
      <c r="R1360" s="66">
        <v>45567.644444444442</v>
      </c>
      <c r="S1360" s="63"/>
      <c r="T1360" s="66">
        <v>45614.508333333331</v>
      </c>
    </row>
    <row r="1361" spans="1:20" ht="16.8" x14ac:dyDescent="0.25">
      <c r="A1361" s="64" t="s">
        <v>8182</v>
      </c>
      <c r="B1361" s="64" t="s">
        <v>8183</v>
      </c>
      <c r="C1361" s="64" t="s">
        <v>8184</v>
      </c>
      <c r="D1361" s="64" t="s">
        <v>8185</v>
      </c>
      <c r="E1361" s="64" t="s">
        <v>8186</v>
      </c>
      <c r="F1361" s="64" t="s">
        <v>8187</v>
      </c>
      <c r="G1361" s="64" t="s">
        <v>18</v>
      </c>
      <c r="H1361" s="64" t="s">
        <v>1749</v>
      </c>
      <c r="I1361" s="64" t="s">
        <v>1795</v>
      </c>
      <c r="J1361" s="64" t="s">
        <v>1786</v>
      </c>
      <c r="K1361" s="64" t="s">
        <v>1774</v>
      </c>
      <c r="L1361" s="64" t="s">
        <v>18</v>
      </c>
      <c r="M1361" s="63"/>
      <c r="N1361" s="64" t="s">
        <v>1775</v>
      </c>
      <c r="O1361" s="65" t="s">
        <v>1774</v>
      </c>
      <c r="P1361" s="64" t="s">
        <v>1810</v>
      </c>
      <c r="Q1361" s="64" t="s">
        <v>1811</v>
      </c>
      <c r="R1361" s="66">
        <v>45473.5</v>
      </c>
      <c r="S1361" s="64" t="s">
        <v>1779</v>
      </c>
      <c r="T1361" s="66">
        <v>45986.411805555552</v>
      </c>
    </row>
    <row r="1362" spans="1:20" ht="16.8" x14ac:dyDescent="0.25">
      <c r="A1362" s="64" t="s">
        <v>8188</v>
      </c>
      <c r="B1362" s="64" t="s">
        <v>779</v>
      </c>
      <c r="C1362" s="64" t="s">
        <v>8189</v>
      </c>
      <c r="D1362" s="64" t="s">
        <v>8190</v>
      </c>
      <c r="E1362" s="64" t="s">
        <v>8191</v>
      </c>
      <c r="F1362" s="64" t="s">
        <v>2969</v>
      </c>
      <c r="G1362" s="64" t="s">
        <v>29</v>
      </c>
      <c r="H1362" s="64" t="s">
        <v>1676</v>
      </c>
      <c r="I1362" s="64" t="s">
        <v>1795</v>
      </c>
      <c r="J1362" s="64" t="s">
        <v>1786</v>
      </c>
      <c r="K1362" s="64" t="s">
        <v>1774</v>
      </c>
      <c r="L1362" s="64" t="s">
        <v>29</v>
      </c>
      <c r="M1362" s="63"/>
      <c r="N1362" s="64" t="s">
        <v>1775</v>
      </c>
      <c r="O1362" s="65" t="s">
        <v>1774</v>
      </c>
      <c r="P1362" s="64" t="s">
        <v>8192</v>
      </c>
      <c r="Q1362" s="64" t="s">
        <v>1827</v>
      </c>
      <c r="R1362" s="66">
        <v>46014.636111111111</v>
      </c>
      <c r="S1362" s="63"/>
      <c r="T1362" s="63"/>
    </row>
    <row r="1363" spans="1:20" ht="16.8" x14ac:dyDescent="0.25">
      <c r="A1363" s="64" t="s">
        <v>8193</v>
      </c>
      <c r="B1363" s="64" t="s">
        <v>8194</v>
      </c>
      <c r="C1363" s="64" t="s">
        <v>8195</v>
      </c>
      <c r="D1363" s="64" t="s">
        <v>8196</v>
      </c>
      <c r="E1363" s="64" t="s">
        <v>8197</v>
      </c>
      <c r="F1363" s="64" t="s">
        <v>1802</v>
      </c>
      <c r="G1363" s="64" t="s">
        <v>29</v>
      </c>
      <c r="H1363" s="64" t="s">
        <v>1676</v>
      </c>
      <c r="I1363" s="64" t="s">
        <v>1772</v>
      </c>
      <c r="J1363" s="64" t="s">
        <v>1786</v>
      </c>
      <c r="K1363" s="64" t="s">
        <v>1776</v>
      </c>
      <c r="L1363" s="63"/>
      <c r="M1363" s="64" t="s">
        <v>2155</v>
      </c>
      <c r="N1363" s="64" t="s">
        <v>1775</v>
      </c>
      <c r="O1363" s="65" t="s">
        <v>1776</v>
      </c>
      <c r="P1363" s="64" t="s">
        <v>8197</v>
      </c>
      <c r="Q1363" s="64" t="s">
        <v>1811</v>
      </c>
      <c r="R1363" s="66">
        <v>45473.5</v>
      </c>
      <c r="S1363" s="64" t="s">
        <v>1837</v>
      </c>
      <c r="T1363" s="66">
        <v>45492.397916666661</v>
      </c>
    </row>
    <row r="1364" spans="1:20" ht="16.8" x14ac:dyDescent="0.25">
      <c r="A1364" s="64" t="s">
        <v>8198</v>
      </c>
      <c r="B1364" s="64" t="s">
        <v>780</v>
      </c>
      <c r="C1364" s="64" t="s">
        <v>8199</v>
      </c>
      <c r="D1364" s="64" t="s">
        <v>8200</v>
      </c>
      <c r="E1364" s="64" t="s">
        <v>8201</v>
      </c>
      <c r="F1364" s="64" t="s">
        <v>2969</v>
      </c>
      <c r="G1364" s="64" t="s">
        <v>29</v>
      </c>
      <c r="H1364" s="64" t="s">
        <v>1676</v>
      </c>
      <c r="I1364" s="64" t="s">
        <v>1795</v>
      </c>
      <c r="J1364" s="64" t="s">
        <v>1786</v>
      </c>
      <c r="K1364" s="64" t="s">
        <v>1774</v>
      </c>
      <c r="L1364" s="64" t="s">
        <v>29</v>
      </c>
      <c r="M1364" s="63"/>
      <c r="N1364" s="64" t="s">
        <v>1775</v>
      </c>
      <c r="O1364" s="65" t="s">
        <v>1774</v>
      </c>
      <c r="P1364" s="64" t="s">
        <v>8202</v>
      </c>
      <c r="Q1364" s="64" t="s">
        <v>1837</v>
      </c>
      <c r="R1364" s="66">
        <v>46064.474305555552</v>
      </c>
      <c r="S1364" s="63"/>
      <c r="T1364" s="63"/>
    </row>
    <row r="1365" spans="1:20" ht="16.8" x14ac:dyDescent="0.25">
      <c r="A1365" s="64" t="s">
        <v>8203</v>
      </c>
      <c r="B1365" s="64" t="s">
        <v>781</v>
      </c>
      <c r="C1365" s="64" t="s">
        <v>8204</v>
      </c>
      <c r="D1365" s="64" t="s">
        <v>8205</v>
      </c>
      <c r="E1365" s="64" t="s">
        <v>8206</v>
      </c>
      <c r="F1365" s="64" t="s">
        <v>1856</v>
      </c>
      <c r="G1365" s="64" t="s">
        <v>29</v>
      </c>
      <c r="H1365" s="64" t="s">
        <v>1676</v>
      </c>
      <c r="I1365" s="64" t="s">
        <v>1795</v>
      </c>
      <c r="J1365" s="64" t="s">
        <v>1786</v>
      </c>
      <c r="K1365" s="64" t="s">
        <v>1774</v>
      </c>
      <c r="L1365" s="64" t="s">
        <v>29</v>
      </c>
      <c r="M1365" s="63"/>
      <c r="N1365" s="64" t="s">
        <v>1775</v>
      </c>
      <c r="O1365" s="65" t="s">
        <v>1774</v>
      </c>
      <c r="P1365" s="64" t="s">
        <v>1810</v>
      </c>
      <c r="Q1365" s="64" t="s">
        <v>1811</v>
      </c>
      <c r="R1365" s="66">
        <v>45473.5</v>
      </c>
      <c r="S1365" s="64" t="s">
        <v>2190</v>
      </c>
      <c r="T1365" s="66">
        <v>45684.568749999999</v>
      </c>
    </row>
    <row r="1366" spans="1:20" ht="16.8" x14ac:dyDescent="0.25">
      <c r="A1366" s="64" t="s">
        <v>8207</v>
      </c>
      <c r="B1366" s="64" t="s">
        <v>782</v>
      </c>
      <c r="C1366" s="64" t="s">
        <v>8208</v>
      </c>
      <c r="D1366" s="64" t="s">
        <v>8209</v>
      </c>
      <c r="E1366" s="64" t="s">
        <v>8210</v>
      </c>
      <c r="F1366" s="64" t="s">
        <v>2969</v>
      </c>
      <c r="G1366" s="64" t="s">
        <v>29</v>
      </c>
      <c r="H1366" s="64" t="s">
        <v>1676</v>
      </c>
      <c r="I1366" s="64" t="s">
        <v>1795</v>
      </c>
      <c r="J1366" s="64" t="s">
        <v>1786</v>
      </c>
      <c r="K1366" s="64" t="s">
        <v>1774</v>
      </c>
      <c r="L1366" s="64" t="s">
        <v>29</v>
      </c>
      <c r="M1366" s="63"/>
      <c r="N1366" s="64" t="s">
        <v>1775</v>
      </c>
      <c r="O1366" s="65" t="s">
        <v>1774</v>
      </c>
      <c r="P1366" s="64" t="s">
        <v>1810</v>
      </c>
      <c r="Q1366" s="64" t="s">
        <v>1811</v>
      </c>
      <c r="R1366" s="66">
        <v>45473.5</v>
      </c>
      <c r="S1366" s="64" t="s">
        <v>1779</v>
      </c>
      <c r="T1366" s="66">
        <v>45856.62222222222</v>
      </c>
    </row>
    <row r="1367" spans="1:20" ht="16.8" x14ac:dyDescent="0.25">
      <c r="A1367" s="64" t="s">
        <v>8211</v>
      </c>
      <c r="B1367" s="64" t="s">
        <v>8212</v>
      </c>
      <c r="C1367" s="64" t="s">
        <v>8213</v>
      </c>
      <c r="D1367" s="64" t="s">
        <v>8214</v>
      </c>
      <c r="E1367" s="64" t="s">
        <v>8215</v>
      </c>
      <c r="F1367" s="64" t="s">
        <v>8216</v>
      </c>
      <c r="G1367" s="64" t="s">
        <v>18</v>
      </c>
      <c r="H1367" s="64" t="s">
        <v>18</v>
      </c>
      <c r="I1367" s="64" t="s">
        <v>1795</v>
      </c>
      <c r="J1367" s="64" t="s">
        <v>2161</v>
      </c>
      <c r="K1367" s="64" t="s">
        <v>1774</v>
      </c>
      <c r="L1367" s="64" t="s">
        <v>18</v>
      </c>
      <c r="M1367" s="63"/>
      <c r="N1367" s="64" t="s">
        <v>1775</v>
      </c>
      <c r="O1367" s="65" t="s">
        <v>1774</v>
      </c>
      <c r="P1367" s="64" t="s">
        <v>1810</v>
      </c>
      <c r="Q1367" s="64" t="s">
        <v>1811</v>
      </c>
      <c r="R1367" s="66">
        <v>45473.5</v>
      </c>
      <c r="S1367" s="64" t="s">
        <v>1837</v>
      </c>
      <c r="T1367" s="66">
        <v>45776.715277777774</v>
      </c>
    </row>
    <row r="1368" spans="1:20" ht="16.8" x14ac:dyDescent="0.25">
      <c r="A1368" s="64" t="s">
        <v>8217</v>
      </c>
      <c r="B1368" s="64" t="s">
        <v>8218</v>
      </c>
      <c r="C1368" s="64" t="s">
        <v>8101</v>
      </c>
      <c r="D1368" s="64" t="s">
        <v>6069</v>
      </c>
      <c r="E1368" s="64" t="s">
        <v>8102</v>
      </c>
      <c r="F1368" s="64" t="s">
        <v>2969</v>
      </c>
      <c r="G1368" s="64" t="s">
        <v>29</v>
      </c>
      <c r="H1368" s="64" t="s">
        <v>1676</v>
      </c>
      <c r="I1368" s="64" t="s">
        <v>1795</v>
      </c>
      <c r="J1368" s="64" t="s">
        <v>1786</v>
      </c>
      <c r="K1368" s="64" t="s">
        <v>1774</v>
      </c>
      <c r="L1368" s="64" t="s">
        <v>29</v>
      </c>
      <c r="M1368" s="63"/>
      <c r="N1368" s="64" t="s">
        <v>1775</v>
      </c>
      <c r="O1368" s="65" t="s">
        <v>1776</v>
      </c>
      <c r="P1368" s="64" t="s">
        <v>8103</v>
      </c>
      <c r="Q1368" s="64" t="s">
        <v>1827</v>
      </c>
      <c r="R1368" s="66">
        <v>45846.366666666661</v>
      </c>
      <c r="S1368" s="64" t="s">
        <v>1827</v>
      </c>
      <c r="T1368" s="66">
        <v>45861.62222222222</v>
      </c>
    </row>
    <row r="1369" spans="1:20" ht="16.8" x14ac:dyDescent="0.25">
      <c r="A1369" s="64" t="s">
        <v>8219</v>
      </c>
      <c r="B1369" s="64" t="s">
        <v>8220</v>
      </c>
      <c r="C1369" s="64" t="s">
        <v>8221</v>
      </c>
      <c r="D1369" s="64" t="s">
        <v>8222</v>
      </c>
      <c r="E1369" s="64" t="s">
        <v>8223</v>
      </c>
      <c r="F1369" s="64" t="s">
        <v>8187</v>
      </c>
      <c r="G1369" s="64" t="s">
        <v>18</v>
      </c>
      <c r="H1369" s="64" t="s">
        <v>1749</v>
      </c>
      <c r="I1369" s="64" t="s">
        <v>1795</v>
      </c>
      <c r="J1369" s="64" t="s">
        <v>1786</v>
      </c>
      <c r="K1369" s="64" t="s">
        <v>1774</v>
      </c>
      <c r="L1369" s="64" t="s">
        <v>18</v>
      </c>
      <c r="M1369" s="63"/>
      <c r="N1369" s="64" t="s">
        <v>1775</v>
      </c>
      <c r="O1369" s="65" t="s">
        <v>1774</v>
      </c>
      <c r="P1369" s="64" t="s">
        <v>1810</v>
      </c>
      <c r="Q1369" s="64" t="s">
        <v>1811</v>
      </c>
      <c r="R1369" s="66">
        <v>45473.5</v>
      </c>
      <c r="S1369" s="64" t="s">
        <v>1779</v>
      </c>
      <c r="T1369" s="66">
        <v>45986.415277777778</v>
      </c>
    </row>
    <row r="1370" spans="1:20" ht="16.8" x14ac:dyDescent="0.25">
      <c r="A1370" s="64" t="s">
        <v>8224</v>
      </c>
      <c r="B1370" s="64" t="s">
        <v>8225</v>
      </c>
      <c r="C1370" s="64" t="s">
        <v>8226</v>
      </c>
      <c r="D1370" s="64" t="s">
        <v>8227</v>
      </c>
      <c r="E1370" s="64" t="s">
        <v>8228</v>
      </c>
      <c r="F1370" s="64" t="s">
        <v>2969</v>
      </c>
      <c r="G1370" s="64" t="s">
        <v>29</v>
      </c>
      <c r="H1370" s="64" t="s">
        <v>1676</v>
      </c>
      <c r="I1370" s="64" t="s">
        <v>1795</v>
      </c>
      <c r="J1370" s="64" t="s">
        <v>1786</v>
      </c>
      <c r="K1370" s="64" t="s">
        <v>1774</v>
      </c>
      <c r="L1370" s="64" t="s">
        <v>29</v>
      </c>
      <c r="M1370" s="63"/>
      <c r="N1370" s="64" t="s">
        <v>1775</v>
      </c>
      <c r="O1370" s="65" t="s">
        <v>1776</v>
      </c>
      <c r="P1370" s="64" t="s">
        <v>1810</v>
      </c>
      <c r="Q1370" s="64" t="s">
        <v>1811</v>
      </c>
      <c r="R1370" s="66">
        <v>45473.5</v>
      </c>
      <c r="S1370" s="64" t="s">
        <v>2190</v>
      </c>
      <c r="T1370" s="66">
        <v>45775.659027777772</v>
      </c>
    </row>
    <row r="1371" spans="1:20" ht="16.8" x14ac:dyDescent="0.25">
      <c r="A1371" s="64" t="s">
        <v>8232</v>
      </c>
      <c r="B1371" s="64" t="s">
        <v>783</v>
      </c>
      <c r="C1371" s="64" t="s">
        <v>8233</v>
      </c>
      <c r="D1371" s="64" t="s">
        <v>8234</v>
      </c>
      <c r="E1371" s="64" t="s">
        <v>8235</v>
      </c>
      <c r="F1371" s="64" t="s">
        <v>2969</v>
      </c>
      <c r="G1371" s="64" t="s">
        <v>44</v>
      </c>
      <c r="H1371" s="64" t="s">
        <v>1631</v>
      </c>
      <c r="I1371" s="64" t="s">
        <v>1772</v>
      </c>
      <c r="J1371" s="64" t="s">
        <v>1786</v>
      </c>
      <c r="K1371" s="64" t="s">
        <v>1774</v>
      </c>
      <c r="L1371" s="64" t="s">
        <v>44</v>
      </c>
      <c r="M1371" s="63"/>
      <c r="N1371" s="64" t="s">
        <v>1775</v>
      </c>
      <c r="O1371" s="65" t="s">
        <v>1774</v>
      </c>
      <c r="P1371" s="64" t="s">
        <v>1810</v>
      </c>
      <c r="Q1371" s="64" t="s">
        <v>1811</v>
      </c>
      <c r="R1371" s="66">
        <v>45473.5</v>
      </c>
      <c r="S1371" s="64" t="s">
        <v>2190</v>
      </c>
      <c r="T1371" s="66">
        <v>45684.569444444445</v>
      </c>
    </row>
    <row r="1372" spans="1:20" ht="16.8" x14ac:dyDescent="0.25">
      <c r="A1372" s="64" t="s">
        <v>8236</v>
      </c>
      <c r="B1372" s="64" t="s">
        <v>8237</v>
      </c>
      <c r="C1372" s="64" t="s">
        <v>8238</v>
      </c>
      <c r="D1372" s="64" t="s">
        <v>8239</v>
      </c>
      <c r="E1372" s="64" t="s">
        <v>8240</v>
      </c>
      <c r="F1372" s="64" t="s">
        <v>2969</v>
      </c>
      <c r="G1372" s="64" t="s">
        <v>44</v>
      </c>
      <c r="H1372" s="64" t="s">
        <v>1631</v>
      </c>
      <c r="I1372" s="64" t="s">
        <v>1772</v>
      </c>
      <c r="J1372" s="64" t="s">
        <v>1786</v>
      </c>
      <c r="K1372" s="64" t="s">
        <v>1776</v>
      </c>
      <c r="L1372" s="64" t="s">
        <v>44</v>
      </c>
      <c r="M1372" s="63"/>
      <c r="N1372" s="64" t="s">
        <v>1775</v>
      </c>
      <c r="O1372" s="65" t="s">
        <v>1776</v>
      </c>
      <c r="P1372" s="64" t="s">
        <v>1810</v>
      </c>
      <c r="Q1372" s="64" t="s">
        <v>1811</v>
      </c>
      <c r="R1372" s="66">
        <v>45473.5</v>
      </c>
      <c r="S1372" s="64" t="s">
        <v>1837</v>
      </c>
      <c r="T1372" s="66">
        <v>46048.583333333328</v>
      </c>
    </row>
    <row r="1373" spans="1:20" ht="16.8" x14ac:dyDescent="0.25">
      <c r="A1373" s="64" t="s">
        <v>8241</v>
      </c>
      <c r="B1373" s="64" t="s">
        <v>784</v>
      </c>
      <c r="C1373" s="64" t="s">
        <v>8242</v>
      </c>
      <c r="D1373" s="64" t="s">
        <v>8243</v>
      </c>
      <c r="E1373" s="64" t="s">
        <v>8244</v>
      </c>
      <c r="F1373" s="64" t="s">
        <v>2969</v>
      </c>
      <c r="G1373" s="64" t="s">
        <v>44</v>
      </c>
      <c r="H1373" s="64" t="s">
        <v>1631</v>
      </c>
      <c r="I1373" s="64" t="s">
        <v>1772</v>
      </c>
      <c r="J1373" s="64" t="s">
        <v>1786</v>
      </c>
      <c r="K1373" s="64" t="s">
        <v>1774</v>
      </c>
      <c r="L1373" s="64" t="s">
        <v>44</v>
      </c>
      <c r="M1373" s="63"/>
      <c r="N1373" s="64" t="s">
        <v>1775</v>
      </c>
      <c r="O1373" s="65" t="s">
        <v>1774</v>
      </c>
      <c r="P1373" s="64" t="s">
        <v>1810</v>
      </c>
      <c r="Q1373" s="64" t="s">
        <v>1811</v>
      </c>
      <c r="R1373" s="66">
        <v>45473.5</v>
      </c>
      <c r="S1373" s="64" t="s">
        <v>2190</v>
      </c>
      <c r="T1373" s="66">
        <v>45684.570138888885</v>
      </c>
    </row>
    <row r="1374" spans="1:20" ht="16.8" x14ac:dyDescent="0.25">
      <c r="A1374" s="64" t="s">
        <v>8245</v>
      </c>
      <c r="B1374" s="64" t="s">
        <v>785</v>
      </c>
      <c r="C1374" s="64" t="s">
        <v>5281</v>
      </c>
      <c r="D1374" s="64" t="s">
        <v>5282</v>
      </c>
      <c r="E1374" s="64" t="s">
        <v>5283</v>
      </c>
      <c r="F1374" s="64" t="s">
        <v>2969</v>
      </c>
      <c r="G1374" s="64" t="s">
        <v>44</v>
      </c>
      <c r="H1374" s="64" t="s">
        <v>1631</v>
      </c>
      <c r="I1374" s="64" t="s">
        <v>1795</v>
      </c>
      <c r="J1374" s="64" t="s">
        <v>1786</v>
      </c>
      <c r="K1374" s="64" t="s">
        <v>1774</v>
      </c>
      <c r="L1374" s="64" t="s">
        <v>44</v>
      </c>
      <c r="M1374" s="63"/>
      <c r="N1374" s="64" t="s">
        <v>1775</v>
      </c>
      <c r="O1374" s="65" t="s">
        <v>1774</v>
      </c>
      <c r="P1374" s="64" t="s">
        <v>8246</v>
      </c>
      <c r="Q1374" s="64" t="s">
        <v>1827</v>
      </c>
      <c r="R1374" s="66">
        <v>46052.686111111107</v>
      </c>
      <c r="S1374" s="64" t="s">
        <v>1779</v>
      </c>
      <c r="T1374" s="66">
        <v>46069.799999999996</v>
      </c>
    </row>
    <row r="1375" spans="1:20" ht="16.8" x14ac:dyDescent="0.25">
      <c r="A1375" s="64" t="s">
        <v>8247</v>
      </c>
      <c r="B1375" s="64" t="s">
        <v>786</v>
      </c>
      <c r="C1375" s="64" t="s">
        <v>8248</v>
      </c>
      <c r="D1375" s="64" t="s">
        <v>8249</v>
      </c>
      <c r="E1375" s="64" t="s">
        <v>8250</v>
      </c>
      <c r="F1375" s="64" t="s">
        <v>1785</v>
      </c>
      <c r="G1375" s="64" t="s">
        <v>11</v>
      </c>
      <c r="H1375" s="64" t="s">
        <v>1614</v>
      </c>
      <c r="I1375" s="64" t="s">
        <v>1772</v>
      </c>
      <c r="J1375" s="64" t="s">
        <v>1786</v>
      </c>
      <c r="K1375" s="64" t="s">
        <v>1774</v>
      </c>
      <c r="L1375" s="64" t="s">
        <v>11</v>
      </c>
      <c r="M1375" s="63"/>
      <c r="N1375" s="64" t="s">
        <v>1775</v>
      </c>
      <c r="O1375" s="65" t="s">
        <v>1774</v>
      </c>
      <c r="P1375" s="64" t="s">
        <v>8251</v>
      </c>
      <c r="Q1375" s="64" t="s">
        <v>1837</v>
      </c>
      <c r="R1375" s="66">
        <v>45929.419444444444</v>
      </c>
      <c r="S1375" s="64" t="s">
        <v>1837</v>
      </c>
      <c r="T1375" s="66">
        <v>46120.481249999997</v>
      </c>
    </row>
    <row r="1376" spans="1:20" ht="16.8" x14ac:dyDescent="0.25">
      <c r="A1376" s="64" t="s">
        <v>8252</v>
      </c>
      <c r="B1376" s="64" t="s">
        <v>787</v>
      </c>
      <c r="C1376" s="64" t="s">
        <v>8253</v>
      </c>
      <c r="D1376" s="64" t="s">
        <v>8254</v>
      </c>
      <c r="E1376" s="64" t="s">
        <v>8255</v>
      </c>
      <c r="F1376" s="64" t="s">
        <v>3957</v>
      </c>
      <c r="G1376" s="64" t="s">
        <v>60</v>
      </c>
      <c r="H1376" s="64" t="s">
        <v>1678</v>
      </c>
      <c r="I1376" s="64" t="s">
        <v>1772</v>
      </c>
      <c r="J1376" s="64" t="s">
        <v>1786</v>
      </c>
      <c r="K1376" s="64" t="s">
        <v>1774</v>
      </c>
      <c r="L1376" s="64" t="s">
        <v>60</v>
      </c>
      <c r="M1376" s="63"/>
      <c r="N1376" s="64" t="s">
        <v>1775</v>
      </c>
      <c r="O1376" s="65" t="s">
        <v>1774</v>
      </c>
      <c r="P1376" s="64" t="s">
        <v>1810</v>
      </c>
      <c r="Q1376" s="64" t="s">
        <v>1811</v>
      </c>
      <c r="R1376" s="66">
        <v>45473.5</v>
      </c>
      <c r="S1376" s="64" t="s">
        <v>1779</v>
      </c>
      <c r="T1376" s="66">
        <v>45919.861111111109</v>
      </c>
    </row>
    <row r="1377" spans="1:20" ht="16.8" x14ac:dyDescent="0.25">
      <c r="A1377" s="64" t="s">
        <v>8256</v>
      </c>
      <c r="B1377" s="64" t="s">
        <v>788</v>
      </c>
      <c r="C1377" s="64" t="s">
        <v>8257</v>
      </c>
      <c r="D1377" s="64" t="s">
        <v>8258</v>
      </c>
      <c r="E1377" s="64" t="s">
        <v>8259</v>
      </c>
      <c r="F1377" s="64" t="s">
        <v>1785</v>
      </c>
      <c r="G1377" s="64" t="s">
        <v>11</v>
      </c>
      <c r="H1377" s="64" t="s">
        <v>1679</v>
      </c>
      <c r="I1377" s="64" t="s">
        <v>1772</v>
      </c>
      <c r="J1377" s="64" t="s">
        <v>1786</v>
      </c>
      <c r="K1377" s="64" t="s">
        <v>1774</v>
      </c>
      <c r="L1377" s="64" t="s">
        <v>11</v>
      </c>
      <c r="M1377" s="63"/>
      <c r="N1377" s="64" t="s">
        <v>1775</v>
      </c>
      <c r="O1377" s="65" t="s">
        <v>1774</v>
      </c>
      <c r="P1377" s="64" t="s">
        <v>1810</v>
      </c>
      <c r="Q1377" s="64" t="s">
        <v>1811</v>
      </c>
      <c r="R1377" s="66">
        <v>45473.5</v>
      </c>
      <c r="S1377" s="64" t="s">
        <v>2190</v>
      </c>
      <c r="T1377" s="66">
        <v>45684.570833333331</v>
      </c>
    </row>
    <row r="1378" spans="1:20" ht="16.8" x14ac:dyDescent="0.25">
      <c r="A1378" s="64" t="s">
        <v>8260</v>
      </c>
      <c r="B1378" s="64" t="s">
        <v>8261</v>
      </c>
      <c r="C1378" s="64" t="s">
        <v>8262</v>
      </c>
      <c r="D1378" s="64" t="s">
        <v>8263</v>
      </c>
      <c r="E1378" s="64" t="s">
        <v>8264</v>
      </c>
      <c r="F1378" s="64" t="s">
        <v>4026</v>
      </c>
      <c r="G1378" s="64" t="s">
        <v>41</v>
      </c>
      <c r="H1378" s="64" t="s">
        <v>1660</v>
      </c>
      <c r="I1378" s="64" t="s">
        <v>1772</v>
      </c>
      <c r="J1378" s="64" t="s">
        <v>1786</v>
      </c>
      <c r="K1378" s="64" t="s">
        <v>1776</v>
      </c>
      <c r="L1378" s="64" t="s">
        <v>41</v>
      </c>
      <c r="M1378" s="63"/>
      <c r="N1378" s="64" t="s">
        <v>1775</v>
      </c>
      <c r="O1378" s="65" t="s">
        <v>1774</v>
      </c>
      <c r="P1378" s="64" t="s">
        <v>1810</v>
      </c>
      <c r="Q1378" s="64" t="s">
        <v>1828</v>
      </c>
      <c r="R1378" s="66">
        <v>46093.459027777775</v>
      </c>
      <c r="S1378" s="63"/>
      <c r="T1378" s="63"/>
    </row>
    <row r="1379" spans="1:20" ht="16.8" x14ac:dyDescent="0.25">
      <c r="A1379" s="64" t="s">
        <v>8265</v>
      </c>
      <c r="B1379" s="64" t="s">
        <v>789</v>
      </c>
      <c r="C1379" s="64" t="s">
        <v>8266</v>
      </c>
      <c r="D1379" s="64" t="s">
        <v>8267</v>
      </c>
      <c r="E1379" s="64" t="s">
        <v>8268</v>
      </c>
      <c r="F1379" s="64" t="s">
        <v>1876</v>
      </c>
      <c r="G1379" s="64" t="s">
        <v>29</v>
      </c>
      <c r="H1379" s="64" t="s">
        <v>1680</v>
      </c>
      <c r="I1379" s="64" t="s">
        <v>1795</v>
      </c>
      <c r="J1379" s="64" t="s">
        <v>1786</v>
      </c>
      <c r="K1379" s="64" t="s">
        <v>1774</v>
      </c>
      <c r="L1379" s="64" t="s">
        <v>29</v>
      </c>
      <c r="M1379" s="63"/>
      <c r="N1379" s="64" t="s">
        <v>1775</v>
      </c>
      <c r="O1379" s="65" t="s">
        <v>1774</v>
      </c>
      <c r="P1379" s="64" t="s">
        <v>8269</v>
      </c>
      <c r="Q1379" s="64" t="s">
        <v>1828</v>
      </c>
      <c r="R1379" s="66">
        <v>46120.815972222219</v>
      </c>
      <c r="S1379" s="63"/>
      <c r="T1379" s="63"/>
    </row>
    <row r="1380" spans="1:20" ht="16.8" x14ac:dyDescent="0.25">
      <c r="A1380" s="64" t="s">
        <v>8270</v>
      </c>
      <c r="B1380" s="64" t="s">
        <v>790</v>
      </c>
      <c r="C1380" s="64" t="s">
        <v>8271</v>
      </c>
      <c r="D1380" s="64" t="s">
        <v>8272</v>
      </c>
      <c r="E1380" s="64" t="s">
        <v>8273</v>
      </c>
      <c r="F1380" s="64" t="s">
        <v>2969</v>
      </c>
      <c r="G1380" s="64" t="s">
        <v>29</v>
      </c>
      <c r="H1380" s="64" t="s">
        <v>1680</v>
      </c>
      <c r="I1380" s="64" t="s">
        <v>1772</v>
      </c>
      <c r="J1380" s="64" t="s">
        <v>1786</v>
      </c>
      <c r="K1380" s="64" t="s">
        <v>1774</v>
      </c>
      <c r="L1380" s="64" t="s">
        <v>29</v>
      </c>
      <c r="M1380" s="63"/>
      <c r="N1380" s="64" t="s">
        <v>1775</v>
      </c>
      <c r="O1380" s="65" t="s">
        <v>1774</v>
      </c>
      <c r="P1380" s="64" t="s">
        <v>8274</v>
      </c>
      <c r="Q1380" s="64" t="s">
        <v>2190</v>
      </c>
      <c r="R1380" s="66">
        <v>45785.459722222222</v>
      </c>
      <c r="S1380" s="63"/>
      <c r="T1380" s="63"/>
    </row>
    <row r="1381" spans="1:20" ht="16.8" x14ac:dyDescent="0.25">
      <c r="A1381" s="64" t="s">
        <v>8275</v>
      </c>
      <c r="B1381" s="64" t="s">
        <v>8276</v>
      </c>
      <c r="C1381" s="64" t="s">
        <v>8277</v>
      </c>
      <c r="D1381" s="64" t="s">
        <v>8278</v>
      </c>
      <c r="E1381" s="64" t="s">
        <v>8279</v>
      </c>
      <c r="F1381" s="64" t="s">
        <v>2969</v>
      </c>
      <c r="G1381" s="64" t="s">
        <v>29</v>
      </c>
      <c r="H1381" s="64" t="s">
        <v>1680</v>
      </c>
      <c r="I1381" s="64" t="s">
        <v>1772</v>
      </c>
      <c r="J1381" s="64" t="s">
        <v>1786</v>
      </c>
      <c r="K1381" s="64" t="s">
        <v>1776</v>
      </c>
      <c r="L1381" s="64" t="s">
        <v>29</v>
      </c>
      <c r="M1381" s="63"/>
      <c r="N1381" s="64" t="s">
        <v>1775</v>
      </c>
      <c r="O1381" s="65" t="s">
        <v>1776</v>
      </c>
      <c r="P1381" s="64" t="s">
        <v>1810</v>
      </c>
      <c r="Q1381" s="64" t="s">
        <v>1778</v>
      </c>
      <c r="R1381" s="66">
        <v>45583.413888888885</v>
      </c>
      <c r="S1381" s="64" t="s">
        <v>1837</v>
      </c>
      <c r="T1381" s="66">
        <v>46091.603472222218</v>
      </c>
    </row>
    <row r="1382" spans="1:20" ht="16.8" x14ac:dyDescent="0.25">
      <c r="A1382" s="64" t="s">
        <v>8280</v>
      </c>
      <c r="B1382" s="64" t="s">
        <v>8281</v>
      </c>
      <c r="C1382" s="64" t="s">
        <v>8282</v>
      </c>
      <c r="D1382" s="64" t="s">
        <v>8283</v>
      </c>
      <c r="E1382" s="64" t="s">
        <v>8284</v>
      </c>
      <c r="F1382" s="64" t="s">
        <v>2969</v>
      </c>
      <c r="G1382" s="64" t="s">
        <v>29</v>
      </c>
      <c r="H1382" s="64" t="s">
        <v>1664</v>
      </c>
      <c r="I1382" s="64" t="s">
        <v>1772</v>
      </c>
      <c r="J1382" s="64" t="s">
        <v>1786</v>
      </c>
      <c r="K1382" s="64" t="s">
        <v>1776</v>
      </c>
      <c r="L1382" s="63"/>
      <c r="M1382" s="64" t="s">
        <v>2155</v>
      </c>
      <c r="N1382" s="64" t="s">
        <v>1775</v>
      </c>
      <c r="O1382" s="65" t="s">
        <v>1776</v>
      </c>
      <c r="P1382" s="64" t="s">
        <v>8285</v>
      </c>
      <c r="Q1382" s="64" t="s">
        <v>1975</v>
      </c>
      <c r="R1382" s="66">
        <v>45538.656944444439</v>
      </c>
      <c r="S1382" s="63"/>
      <c r="T1382" s="66">
        <v>45573.698611111111</v>
      </c>
    </row>
    <row r="1383" spans="1:20" ht="16.8" x14ac:dyDescent="0.25">
      <c r="A1383" s="64" t="s">
        <v>8286</v>
      </c>
      <c r="B1383" s="64" t="s">
        <v>791</v>
      </c>
      <c r="C1383" s="64" t="s">
        <v>8287</v>
      </c>
      <c r="D1383" s="64" t="s">
        <v>8288</v>
      </c>
      <c r="E1383" s="64" t="s">
        <v>8289</v>
      </c>
      <c r="F1383" s="64" t="s">
        <v>2969</v>
      </c>
      <c r="G1383" s="64" t="s">
        <v>29</v>
      </c>
      <c r="H1383" s="64" t="s">
        <v>1680</v>
      </c>
      <c r="I1383" s="64" t="s">
        <v>1772</v>
      </c>
      <c r="J1383" s="64" t="s">
        <v>1786</v>
      </c>
      <c r="K1383" s="64" t="s">
        <v>1774</v>
      </c>
      <c r="L1383" s="64" t="s">
        <v>29</v>
      </c>
      <c r="M1383" s="63"/>
      <c r="N1383" s="64" t="s">
        <v>1775</v>
      </c>
      <c r="O1383" s="65" t="s">
        <v>1774</v>
      </c>
      <c r="P1383" s="64" t="s">
        <v>1810</v>
      </c>
      <c r="Q1383" s="64" t="s">
        <v>1827</v>
      </c>
      <c r="R1383" s="66">
        <v>45492.771527777775</v>
      </c>
      <c r="S1383" s="64" t="s">
        <v>2190</v>
      </c>
      <c r="T1383" s="66">
        <v>45684.570833333331</v>
      </c>
    </row>
    <row r="1384" spans="1:20" ht="16.8" x14ac:dyDescent="0.25">
      <c r="A1384" s="64" t="s">
        <v>8290</v>
      </c>
      <c r="B1384" s="64" t="s">
        <v>8291</v>
      </c>
      <c r="C1384" s="64" t="s">
        <v>8292</v>
      </c>
      <c r="D1384" s="64" t="s">
        <v>8293</v>
      </c>
      <c r="E1384" s="64" t="s">
        <v>8294</v>
      </c>
      <c r="F1384" s="64" t="s">
        <v>2969</v>
      </c>
      <c r="G1384" s="64" t="s">
        <v>29</v>
      </c>
      <c r="H1384" s="64" t="s">
        <v>1664</v>
      </c>
      <c r="I1384" s="64" t="s">
        <v>1772</v>
      </c>
      <c r="J1384" s="64" t="s">
        <v>1786</v>
      </c>
      <c r="K1384" s="64" t="s">
        <v>1776</v>
      </c>
      <c r="L1384" s="64" t="s">
        <v>29</v>
      </c>
      <c r="M1384" s="63"/>
      <c r="N1384" s="64" t="s">
        <v>1775</v>
      </c>
      <c r="O1384" s="65" t="s">
        <v>1776</v>
      </c>
      <c r="P1384" s="64" t="s">
        <v>1810</v>
      </c>
      <c r="Q1384" s="64" t="s">
        <v>1828</v>
      </c>
      <c r="R1384" s="66">
        <v>45479.461111111108</v>
      </c>
      <c r="S1384" s="64" t="s">
        <v>2190</v>
      </c>
      <c r="T1384" s="66">
        <v>45779.586805555555</v>
      </c>
    </row>
    <row r="1385" spans="1:20" ht="16.8" x14ac:dyDescent="0.25">
      <c r="A1385" s="64" t="s">
        <v>8295</v>
      </c>
      <c r="B1385" s="64" t="s">
        <v>792</v>
      </c>
      <c r="C1385" s="64" t="s">
        <v>8296</v>
      </c>
      <c r="D1385" s="64" t="s">
        <v>8297</v>
      </c>
      <c r="E1385" s="64" t="s">
        <v>8298</v>
      </c>
      <c r="F1385" s="64" t="s">
        <v>4800</v>
      </c>
      <c r="G1385" s="64" t="s">
        <v>29</v>
      </c>
      <c r="H1385" s="64" t="s">
        <v>1632</v>
      </c>
      <c r="I1385" s="64" t="s">
        <v>1772</v>
      </c>
      <c r="J1385" s="64" t="s">
        <v>1786</v>
      </c>
      <c r="K1385" s="64" t="s">
        <v>1774</v>
      </c>
      <c r="L1385" s="64" t="s">
        <v>29</v>
      </c>
      <c r="M1385" s="63"/>
      <c r="N1385" s="64" t="s">
        <v>1775</v>
      </c>
      <c r="O1385" s="65" t="s">
        <v>1774</v>
      </c>
      <c r="P1385" s="64" t="s">
        <v>1810</v>
      </c>
      <c r="Q1385" s="64" t="s">
        <v>1811</v>
      </c>
      <c r="R1385" s="66">
        <v>45473.5</v>
      </c>
      <c r="S1385" s="64" t="s">
        <v>2190</v>
      </c>
      <c r="T1385" s="66">
        <v>45684.571527777778</v>
      </c>
    </row>
    <row r="1386" spans="1:20" ht="16.8" x14ac:dyDescent="0.25">
      <c r="A1386" s="64" t="s">
        <v>8299</v>
      </c>
      <c r="B1386" s="64" t="s">
        <v>793</v>
      </c>
      <c r="C1386" s="64" t="s">
        <v>8300</v>
      </c>
      <c r="D1386" s="64" t="s">
        <v>8301</v>
      </c>
      <c r="E1386" s="64" t="s">
        <v>8302</v>
      </c>
      <c r="F1386" s="64" t="s">
        <v>2969</v>
      </c>
      <c r="G1386" s="64" t="s">
        <v>29</v>
      </c>
      <c r="H1386" s="64" t="s">
        <v>1632</v>
      </c>
      <c r="I1386" s="64" t="s">
        <v>1772</v>
      </c>
      <c r="J1386" s="64" t="s">
        <v>1786</v>
      </c>
      <c r="K1386" s="64" t="s">
        <v>1774</v>
      </c>
      <c r="L1386" s="64" t="s">
        <v>29</v>
      </c>
      <c r="M1386" s="63"/>
      <c r="N1386" s="64" t="s">
        <v>1775</v>
      </c>
      <c r="O1386" s="65" t="s">
        <v>1774</v>
      </c>
      <c r="P1386" s="64" t="s">
        <v>8303</v>
      </c>
      <c r="Q1386" s="64" t="s">
        <v>1811</v>
      </c>
      <c r="R1386" s="66">
        <v>45473.5</v>
      </c>
      <c r="S1386" s="64" t="s">
        <v>1827</v>
      </c>
      <c r="T1386" s="66">
        <v>46013.384722222218</v>
      </c>
    </row>
    <row r="1387" spans="1:20" ht="16.8" x14ac:dyDescent="0.25">
      <c r="A1387" s="64" t="s">
        <v>8304</v>
      </c>
      <c r="B1387" s="64" t="s">
        <v>794</v>
      </c>
      <c r="C1387" s="64" t="s">
        <v>8305</v>
      </c>
      <c r="D1387" s="64" t="s">
        <v>8306</v>
      </c>
      <c r="E1387" s="64" t="s">
        <v>8307</v>
      </c>
      <c r="F1387" s="64" t="s">
        <v>2969</v>
      </c>
      <c r="G1387" s="64" t="s">
        <v>29</v>
      </c>
      <c r="H1387" s="64" t="s">
        <v>1632</v>
      </c>
      <c r="I1387" s="64" t="s">
        <v>1772</v>
      </c>
      <c r="J1387" s="64" t="s">
        <v>1786</v>
      </c>
      <c r="K1387" s="64" t="s">
        <v>1774</v>
      </c>
      <c r="L1387" s="64" t="s">
        <v>29</v>
      </c>
      <c r="M1387" s="63"/>
      <c r="N1387" s="64" t="s">
        <v>1775</v>
      </c>
      <c r="O1387" s="65" t="s">
        <v>1774</v>
      </c>
      <c r="P1387" s="64" t="s">
        <v>1810</v>
      </c>
      <c r="Q1387" s="64" t="s">
        <v>1811</v>
      </c>
      <c r="R1387" s="66">
        <v>45473.5</v>
      </c>
      <c r="S1387" s="64" t="s">
        <v>2190</v>
      </c>
      <c r="T1387" s="66">
        <v>45684.572222222218</v>
      </c>
    </row>
    <row r="1388" spans="1:20" ht="16.8" x14ac:dyDescent="0.25">
      <c r="A1388" s="64" t="s">
        <v>8308</v>
      </c>
      <c r="B1388" s="64" t="s">
        <v>795</v>
      </c>
      <c r="C1388" s="64" t="s">
        <v>8309</v>
      </c>
      <c r="D1388" s="64" t="s">
        <v>8310</v>
      </c>
      <c r="E1388" s="64" t="s">
        <v>8311</v>
      </c>
      <c r="F1388" s="64" t="s">
        <v>2969</v>
      </c>
      <c r="G1388" s="64" t="s">
        <v>29</v>
      </c>
      <c r="H1388" s="64" t="s">
        <v>1632</v>
      </c>
      <c r="I1388" s="64" t="s">
        <v>1772</v>
      </c>
      <c r="J1388" s="64" t="s">
        <v>1786</v>
      </c>
      <c r="K1388" s="64" t="s">
        <v>1774</v>
      </c>
      <c r="L1388" s="64" t="s">
        <v>29</v>
      </c>
      <c r="M1388" s="63"/>
      <c r="N1388" s="64" t="s">
        <v>1775</v>
      </c>
      <c r="O1388" s="65" t="s">
        <v>1774</v>
      </c>
      <c r="P1388" s="64" t="s">
        <v>8312</v>
      </c>
      <c r="Q1388" s="64" t="s">
        <v>1837</v>
      </c>
      <c r="R1388" s="66">
        <v>45755.672916666663</v>
      </c>
      <c r="S1388" s="63"/>
      <c r="T1388" s="63"/>
    </row>
    <row r="1389" spans="1:20" ht="16.8" x14ac:dyDescent="0.25">
      <c r="A1389" s="64" t="s">
        <v>8313</v>
      </c>
      <c r="B1389" s="64" t="s">
        <v>796</v>
      </c>
      <c r="C1389" s="64" t="s">
        <v>8314</v>
      </c>
      <c r="D1389" s="64" t="s">
        <v>8315</v>
      </c>
      <c r="E1389" s="64" t="s">
        <v>8316</v>
      </c>
      <c r="F1389" s="64" t="s">
        <v>2969</v>
      </c>
      <c r="G1389" s="64" t="s">
        <v>29</v>
      </c>
      <c r="H1389" s="64" t="s">
        <v>1632</v>
      </c>
      <c r="I1389" s="64" t="s">
        <v>1772</v>
      </c>
      <c r="J1389" s="64" t="s">
        <v>1786</v>
      </c>
      <c r="K1389" s="64" t="s">
        <v>1774</v>
      </c>
      <c r="L1389" s="64" t="s">
        <v>29</v>
      </c>
      <c r="M1389" s="63"/>
      <c r="N1389" s="64" t="s">
        <v>1775</v>
      </c>
      <c r="O1389" s="65" t="s">
        <v>1774</v>
      </c>
      <c r="P1389" s="64" t="s">
        <v>8317</v>
      </c>
      <c r="Q1389" s="64" t="s">
        <v>1811</v>
      </c>
      <c r="R1389" s="66">
        <v>45473.5</v>
      </c>
      <c r="S1389" s="64" t="s">
        <v>1837</v>
      </c>
      <c r="T1389" s="66">
        <v>46136.595833333333</v>
      </c>
    </row>
    <row r="1390" spans="1:20" ht="16.8" x14ac:dyDescent="0.25">
      <c r="A1390" s="64" t="s">
        <v>8318</v>
      </c>
      <c r="B1390" s="64" t="s">
        <v>797</v>
      </c>
      <c r="C1390" s="64" t="s">
        <v>8319</v>
      </c>
      <c r="D1390" s="64" t="s">
        <v>8320</v>
      </c>
      <c r="E1390" s="64" t="s">
        <v>8321</v>
      </c>
      <c r="F1390" s="64" t="s">
        <v>1866</v>
      </c>
      <c r="G1390" s="64" t="s">
        <v>29</v>
      </c>
      <c r="H1390" s="64" t="s">
        <v>1632</v>
      </c>
      <c r="I1390" s="64" t="s">
        <v>1772</v>
      </c>
      <c r="J1390" s="64" t="s">
        <v>1786</v>
      </c>
      <c r="K1390" s="64" t="s">
        <v>1774</v>
      </c>
      <c r="L1390" s="64" t="s">
        <v>29</v>
      </c>
      <c r="M1390" s="63"/>
      <c r="N1390" s="64" t="s">
        <v>1775</v>
      </c>
      <c r="O1390" s="65" t="s">
        <v>1774</v>
      </c>
      <c r="P1390" s="64" t="s">
        <v>1810</v>
      </c>
      <c r="Q1390" s="64" t="s">
        <v>1811</v>
      </c>
      <c r="R1390" s="66">
        <v>45473.5</v>
      </c>
      <c r="S1390" s="64" t="s">
        <v>2190</v>
      </c>
      <c r="T1390" s="66">
        <v>45684.572222222218</v>
      </c>
    </row>
    <row r="1391" spans="1:20" ht="16.8" x14ac:dyDescent="0.25">
      <c r="A1391" s="64" t="s">
        <v>8322</v>
      </c>
      <c r="B1391" s="64" t="s">
        <v>798</v>
      </c>
      <c r="C1391" s="64" t="s">
        <v>8323</v>
      </c>
      <c r="D1391" s="64" t="s">
        <v>8324</v>
      </c>
      <c r="E1391" s="64" t="s">
        <v>8325</v>
      </c>
      <c r="F1391" s="64" t="s">
        <v>1866</v>
      </c>
      <c r="G1391" s="64" t="s">
        <v>29</v>
      </c>
      <c r="H1391" s="64" t="s">
        <v>1632</v>
      </c>
      <c r="I1391" s="64" t="s">
        <v>1772</v>
      </c>
      <c r="J1391" s="64" t="s">
        <v>1786</v>
      </c>
      <c r="K1391" s="64" t="s">
        <v>1774</v>
      </c>
      <c r="L1391" s="64" t="s">
        <v>29</v>
      </c>
      <c r="M1391" s="63"/>
      <c r="N1391" s="64" t="s">
        <v>1775</v>
      </c>
      <c r="O1391" s="65" t="s">
        <v>1774</v>
      </c>
      <c r="P1391" s="64" t="s">
        <v>1810</v>
      </c>
      <c r="Q1391" s="64" t="s">
        <v>1811</v>
      </c>
      <c r="R1391" s="66">
        <v>45473.5</v>
      </c>
      <c r="S1391" s="64" t="s">
        <v>2190</v>
      </c>
      <c r="T1391" s="66">
        <v>45684.572916666664</v>
      </c>
    </row>
    <row r="1392" spans="1:20" ht="16.8" x14ac:dyDescent="0.25">
      <c r="A1392" s="64" t="s">
        <v>8326</v>
      </c>
      <c r="B1392" s="64" t="s">
        <v>8327</v>
      </c>
      <c r="C1392" s="64" t="s">
        <v>8328</v>
      </c>
      <c r="D1392" s="64" t="s">
        <v>8329</v>
      </c>
      <c r="E1392" s="64" t="s">
        <v>8330</v>
      </c>
      <c r="F1392" s="64" t="s">
        <v>2969</v>
      </c>
      <c r="G1392" s="64" t="s">
        <v>29</v>
      </c>
      <c r="H1392" s="64" t="s">
        <v>1632</v>
      </c>
      <c r="I1392" s="64" t="s">
        <v>1772</v>
      </c>
      <c r="J1392" s="64" t="s">
        <v>1786</v>
      </c>
      <c r="K1392" s="64" t="s">
        <v>1776</v>
      </c>
      <c r="L1392" s="64" t="s">
        <v>29</v>
      </c>
      <c r="M1392" s="63"/>
      <c r="N1392" s="64" t="s">
        <v>1775</v>
      </c>
      <c r="O1392" s="65" t="s">
        <v>1776</v>
      </c>
      <c r="P1392" s="64" t="s">
        <v>8331</v>
      </c>
      <c r="Q1392" s="64" t="s">
        <v>1827</v>
      </c>
      <c r="R1392" s="66">
        <v>45904.802777777775</v>
      </c>
      <c r="S1392" s="64" t="s">
        <v>1779</v>
      </c>
      <c r="T1392" s="66">
        <v>45981.604861111111</v>
      </c>
    </row>
    <row r="1393" spans="1:20" ht="16.8" x14ac:dyDescent="0.25">
      <c r="A1393" s="64" t="s">
        <v>8332</v>
      </c>
      <c r="B1393" s="64" t="s">
        <v>8333</v>
      </c>
      <c r="C1393" s="64" t="s">
        <v>5182</v>
      </c>
      <c r="D1393" s="64" t="s">
        <v>5183</v>
      </c>
      <c r="E1393" s="64" t="s">
        <v>8334</v>
      </c>
      <c r="F1393" s="64" t="s">
        <v>2969</v>
      </c>
      <c r="G1393" s="64" t="s">
        <v>29</v>
      </c>
      <c r="H1393" s="64" t="s">
        <v>1632</v>
      </c>
      <c r="I1393" s="64" t="s">
        <v>1795</v>
      </c>
      <c r="J1393" s="64" t="s">
        <v>1786</v>
      </c>
      <c r="K1393" s="64" t="s">
        <v>1776</v>
      </c>
      <c r="L1393" s="64" t="s">
        <v>29</v>
      </c>
      <c r="M1393" s="63"/>
      <c r="N1393" s="64" t="s">
        <v>1775</v>
      </c>
      <c r="O1393" s="65" t="s">
        <v>1776</v>
      </c>
      <c r="P1393" s="64" t="s">
        <v>8335</v>
      </c>
      <c r="Q1393" s="64" t="s">
        <v>3838</v>
      </c>
      <c r="R1393" s="66">
        <v>45787.375694444439</v>
      </c>
      <c r="S1393" s="63"/>
      <c r="T1393" s="66">
        <v>45933.466666666667</v>
      </c>
    </row>
    <row r="1394" spans="1:20" ht="16.8" x14ac:dyDescent="0.25">
      <c r="A1394" s="64" t="s">
        <v>8336</v>
      </c>
      <c r="B1394" s="64" t="s">
        <v>799</v>
      </c>
      <c r="C1394" s="64" t="s">
        <v>8337</v>
      </c>
      <c r="D1394" s="64" t="s">
        <v>8338</v>
      </c>
      <c r="E1394" s="64" t="s">
        <v>8339</v>
      </c>
      <c r="F1394" s="64" t="s">
        <v>1785</v>
      </c>
      <c r="G1394" s="64" t="s">
        <v>29</v>
      </c>
      <c r="H1394" s="64" t="s">
        <v>8340</v>
      </c>
      <c r="I1394" s="64" t="s">
        <v>1772</v>
      </c>
      <c r="J1394" s="64" t="s">
        <v>1786</v>
      </c>
      <c r="K1394" s="64" t="s">
        <v>1774</v>
      </c>
      <c r="L1394" s="64" t="s">
        <v>29</v>
      </c>
      <c r="M1394" s="63"/>
      <c r="N1394" s="64" t="s">
        <v>1775</v>
      </c>
      <c r="O1394" s="65" t="s">
        <v>1774</v>
      </c>
      <c r="P1394" s="64" t="s">
        <v>1810</v>
      </c>
      <c r="Q1394" s="64" t="s">
        <v>1811</v>
      </c>
      <c r="R1394" s="66">
        <v>45473.5</v>
      </c>
      <c r="S1394" s="64" t="s">
        <v>2190</v>
      </c>
      <c r="T1394" s="66">
        <v>45684.572916666664</v>
      </c>
    </row>
    <row r="1395" spans="1:20" ht="16.8" x14ac:dyDescent="0.25">
      <c r="A1395" s="64" t="s">
        <v>8341</v>
      </c>
      <c r="B1395" s="64" t="s">
        <v>8342</v>
      </c>
      <c r="C1395" s="64" t="s">
        <v>8343</v>
      </c>
      <c r="D1395" s="64" t="s">
        <v>8344</v>
      </c>
      <c r="E1395" s="64" t="s">
        <v>8345</v>
      </c>
      <c r="F1395" s="64" t="s">
        <v>1866</v>
      </c>
      <c r="G1395" s="64" t="s">
        <v>29</v>
      </c>
      <c r="H1395" s="64" t="s">
        <v>8340</v>
      </c>
      <c r="I1395" s="64" t="s">
        <v>1772</v>
      </c>
      <c r="J1395" s="64" t="s">
        <v>1786</v>
      </c>
      <c r="K1395" s="64" t="s">
        <v>1774</v>
      </c>
      <c r="L1395" s="64" t="s">
        <v>29</v>
      </c>
      <c r="M1395" s="63"/>
      <c r="N1395" s="64" t="s">
        <v>1775</v>
      </c>
      <c r="O1395" s="65" t="s">
        <v>1774</v>
      </c>
      <c r="P1395" s="64" t="s">
        <v>1810</v>
      </c>
      <c r="Q1395" s="64" t="s">
        <v>1811</v>
      </c>
      <c r="R1395" s="66">
        <v>45473.5</v>
      </c>
      <c r="S1395" s="64" t="s">
        <v>2190</v>
      </c>
      <c r="T1395" s="66">
        <v>45684.572916666664</v>
      </c>
    </row>
    <row r="1396" spans="1:20" ht="16.8" x14ac:dyDescent="0.25">
      <c r="A1396" s="64" t="s">
        <v>8346</v>
      </c>
      <c r="B1396" s="64" t="s">
        <v>800</v>
      </c>
      <c r="C1396" s="64" t="s">
        <v>8347</v>
      </c>
      <c r="D1396" s="64" t="s">
        <v>8348</v>
      </c>
      <c r="E1396" s="64" t="s">
        <v>8349</v>
      </c>
      <c r="F1396" s="64" t="s">
        <v>1785</v>
      </c>
      <c r="G1396" s="64" t="s">
        <v>29</v>
      </c>
      <c r="H1396" s="64" t="s">
        <v>1664</v>
      </c>
      <c r="I1396" s="64" t="s">
        <v>1772</v>
      </c>
      <c r="J1396" s="64" t="s">
        <v>1786</v>
      </c>
      <c r="K1396" s="64" t="s">
        <v>1774</v>
      </c>
      <c r="L1396" s="64" t="s">
        <v>29</v>
      </c>
      <c r="M1396" s="63"/>
      <c r="N1396" s="64" t="s">
        <v>1775</v>
      </c>
      <c r="O1396" s="65" t="s">
        <v>1774</v>
      </c>
      <c r="P1396" s="64" t="s">
        <v>1810</v>
      </c>
      <c r="Q1396" s="64" t="s">
        <v>1811</v>
      </c>
      <c r="R1396" s="66">
        <v>45473.5</v>
      </c>
      <c r="S1396" s="64" t="s">
        <v>2190</v>
      </c>
      <c r="T1396" s="66">
        <v>45684.572916666664</v>
      </c>
    </row>
    <row r="1397" spans="1:20" ht="16.8" x14ac:dyDescent="0.25">
      <c r="A1397" s="64" t="s">
        <v>8350</v>
      </c>
      <c r="B1397" s="64" t="s">
        <v>801</v>
      </c>
      <c r="C1397" s="64" t="s">
        <v>8351</v>
      </c>
      <c r="D1397" s="64" t="s">
        <v>8352</v>
      </c>
      <c r="E1397" s="64" t="s">
        <v>8353</v>
      </c>
      <c r="F1397" s="64" t="s">
        <v>4800</v>
      </c>
      <c r="G1397" s="64" t="s">
        <v>29</v>
      </c>
      <c r="H1397" s="64" t="s">
        <v>1632</v>
      </c>
      <c r="I1397" s="64" t="s">
        <v>1772</v>
      </c>
      <c r="J1397" s="64" t="s">
        <v>1786</v>
      </c>
      <c r="K1397" s="64" t="s">
        <v>1774</v>
      </c>
      <c r="L1397" s="64" t="s">
        <v>29</v>
      </c>
      <c r="M1397" s="63"/>
      <c r="N1397" s="64" t="s">
        <v>1775</v>
      </c>
      <c r="O1397" s="65" t="s">
        <v>1774</v>
      </c>
      <c r="P1397" s="64" t="s">
        <v>8354</v>
      </c>
      <c r="Q1397" s="64" t="s">
        <v>3838</v>
      </c>
      <c r="R1397" s="66">
        <v>45528.65625</v>
      </c>
      <c r="S1397" s="64" t="s">
        <v>1827</v>
      </c>
      <c r="T1397" s="66">
        <v>45990.570138888885</v>
      </c>
    </row>
    <row r="1398" spans="1:20" ht="16.8" x14ac:dyDescent="0.25">
      <c r="A1398" s="64" t="s">
        <v>8355</v>
      </c>
      <c r="B1398" s="64" t="s">
        <v>8356</v>
      </c>
      <c r="C1398" s="64" t="s">
        <v>8357</v>
      </c>
      <c r="D1398" s="64" t="s">
        <v>8358</v>
      </c>
      <c r="E1398" s="64" t="s">
        <v>8359</v>
      </c>
      <c r="F1398" s="64" t="s">
        <v>2969</v>
      </c>
      <c r="G1398" s="64" t="s">
        <v>29</v>
      </c>
      <c r="H1398" s="64" t="s">
        <v>1632</v>
      </c>
      <c r="I1398" s="64" t="s">
        <v>1772</v>
      </c>
      <c r="J1398" s="64" t="s">
        <v>1786</v>
      </c>
      <c r="K1398" s="64" t="s">
        <v>1776</v>
      </c>
      <c r="L1398" s="64" t="s">
        <v>29</v>
      </c>
      <c r="M1398" s="63"/>
      <c r="N1398" s="64" t="s">
        <v>1775</v>
      </c>
      <c r="O1398" s="65" t="s">
        <v>1776</v>
      </c>
      <c r="P1398" s="64" t="s">
        <v>1810</v>
      </c>
      <c r="Q1398" s="64" t="s">
        <v>1811</v>
      </c>
      <c r="R1398" s="66">
        <v>45473.5</v>
      </c>
      <c r="S1398" s="64" t="s">
        <v>2190</v>
      </c>
      <c r="T1398" s="66">
        <v>45903.675694444442</v>
      </c>
    </row>
    <row r="1399" spans="1:20" ht="16.8" x14ac:dyDescent="0.25">
      <c r="A1399" s="64" t="s">
        <v>8360</v>
      </c>
      <c r="B1399" s="64" t="s">
        <v>802</v>
      </c>
      <c r="C1399" s="64" t="s">
        <v>8361</v>
      </c>
      <c r="D1399" s="64" t="s">
        <v>8362</v>
      </c>
      <c r="E1399" s="64" t="s">
        <v>8363</v>
      </c>
      <c r="F1399" s="64" t="s">
        <v>2969</v>
      </c>
      <c r="G1399" s="64" t="s">
        <v>29</v>
      </c>
      <c r="H1399" s="64" t="s">
        <v>1632</v>
      </c>
      <c r="I1399" s="64" t="s">
        <v>1772</v>
      </c>
      <c r="J1399" s="64" t="s">
        <v>1786</v>
      </c>
      <c r="K1399" s="64" t="s">
        <v>1774</v>
      </c>
      <c r="L1399" s="64" t="s">
        <v>29</v>
      </c>
      <c r="M1399" s="63"/>
      <c r="N1399" s="64" t="s">
        <v>1775</v>
      </c>
      <c r="O1399" s="65" t="s">
        <v>1774</v>
      </c>
      <c r="P1399" s="64" t="s">
        <v>1810</v>
      </c>
      <c r="Q1399" s="64" t="s">
        <v>1811</v>
      </c>
      <c r="R1399" s="66">
        <v>45473.5</v>
      </c>
      <c r="S1399" s="64" t="s">
        <v>2190</v>
      </c>
      <c r="T1399" s="66">
        <v>45684.754861111112</v>
      </c>
    </row>
    <row r="1400" spans="1:20" ht="16.8" x14ac:dyDescent="0.25">
      <c r="A1400" s="64" t="s">
        <v>8364</v>
      </c>
      <c r="B1400" s="64" t="s">
        <v>803</v>
      </c>
      <c r="C1400" s="64" t="s">
        <v>8365</v>
      </c>
      <c r="D1400" s="64" t="s">
        <v>8366</v>
      </c>
      <c r="E1400" s="64" t="s">
        <v>8367</v>
      </c>
      <c r="F1400" s="64" t="s">
        <v>1785</v>
      </c>
      <c r="G1400" s="64" t="s">
        <v>29</v>
      </c>
      <c r="H1400" s="64" t="s">
        <v>1632</v>
      </c>
      <c r="I1400" s="64" t="s">
        <v>1772</v>
      </c>
      <c r="J1400" s="64" t="s">
        <v>1786</v>
      </c>
      <c r="K1400" s="64" t="s">
        <v>1774</v>
      </c>
      <c r="L1400" s="64" t="s">
        <v>29</v>
      </c>
      <c r="M1400" s="63"/>
      <c r="N1400" s="64" t="s">
        <v>1775</v>
      </c>
      <c r="O1400" s="65" t="s">
        <v>1774</v>
      </c>
      <c r="P1400" s="64" t="s">
        <v>1810</v>
      </c>
      <c r="Q1400" s="64" t="s">
        <v>1811</v>
      </c>
      <c r="R1400" s="66">
        <v>45473.5</v>
      </c>
      <c r="S1400" s="64" t="s">
        <v>2190</v>
      </c>
      <c r="T1400" s="66">
        <v>45684.754861111112</v>
      </c>
    </row>
    <row r="1401" spans="1:20" ht="16.8" x14ac:dyDescent="0.25">
      <c r="A1401" s="64" t="s">
        <v>8368</v>
      </c>
      <c r="B1401" s="64" t="s">
        <v>804</v>
      </c>
      <c r="C1401" s="64" t="s">
        <v>8369</v>
      </c>
      <c r="D1401" s="64" t="s">
        <v>8370</v>
      </c>
      <c r="E1401" s="64" t="s">
        <v>8371</v>
      </c>
      <c r="F1401" s="64" t="s">
        <v>2969</v>
      </c>
      <c r="G1401" s="64" t="s">
        <v>29</v>
      </c>
      <c r="H1401" s="64" t="s">
        <v>1632</v>
      </c>
      <c r="I1401" s="64" t="s">
        <v>1795</v>
      </c>
      <c r="J1401" s="64" t="s">
        <v>2161</v>
      </c>
      <c r="K1401" s="64" t="s">
        <v>1774</v>
      </c>
      <c r="L1401" s="64" t="s">
        <v>29</v>
      </c>
      <c r="M1401" s="63"/>
      <c r="N1401" s="64" t="s">
        <v>1775</v>
      </c>
      <c r="O1401" s="65" t="s">
        <v>1774</v>
      </c>
      <c r="P1401" s="64" t="s">
        <v>8372</v>
      </c>
      <c r="Q1401" s="64" t="s">
        <v>1811</v>
      </c>
      <c r="R1401" s="66">
        <v>45473.5</v>
      </c>
      <c r="S1401" s="64" t="s">
        <v>3838</v>
      </c>
      <c r="T1401" s="66">
        <v>45771.375694444439</v>
      </c>
    </row>
    <row r="1402" spans="1:20" ht="16.8" x14ac:dyDescent="0.25">
      <c r="A1402" s="64" t="s">
        <v>8373</v>
      </c>
      <c r="B1402" s="64" t="s">
        <v>805</v>
      </c>
      <c r="C1402" s="64" t="s">
        <v>8374</v>
      </c>
      <c r="D1402" s="64" t="s">
        <v>1975</v>
      </c>
      <c r="E1402" s="64" t="s">
        <v>8375</v>
      </c>
      <c r="F1402" s="64" t="s">
        <v>2969</v>
      </c>
      <c r="G1402" s="64" t="s">
        <v>29</v>
      </c>
      <c r="H1402" s="64" t="s">
        <v>1632</v>
      </c>
      <c r="I1402" s="64" t="s">
        <v>1795</v>
      </c>
      <c r="J1402" s="64" t="s">
        <v>1786</v>
      </c>
      <c r="K1402" s="64" t="s">
        <v>1774</v>
      </c>
      <c r="L1402" s="64" t="s">
        <v>29</v>
      </c>
      <c r="M1402" s="63"/>
      <c r="N1402" s="64" t="s">
        <v>1775</v>
      </c>
      <c r="O1402" s="65" t="s">
        <v>1774</v>
      </c>
      <c r="P1402" s="64" t="s">
        <v>1810</v>
      </c>
      <c r="Q1402" s="64" t="s">
        <v>1811</v>
      </c>
      <c r="R1402" s="66">
        <v>45473.5</v>
      </c>
      <c r="S1402" s="64" t="s">
        <v>2190</v>
      </c>
      <c r="T1402" s="66">
        <v>45684.754861111112</v>
      </c>
    </row>
    <row r="1403" spans="1:20" ht="16.8" x14ac:dyDescent="0.25">
      <c r="A1403" s="64" t="s">
        <v>8376</v>
      </c>
      <c r="B1403" s="64" t="s">
        <v>8377</v>
      </c>
      <c r="C1403" s="64" t="s">
        <v>8378</v>
      </c>
      <c r="D1403" s="64" t="s">
        <v>8379</v>
      </c>
      <c r="E1403" s="64" t="s">
        <v>8380</v>
      </c>
      <c r="F1403" s="64" t="s">
        <v>2969</v>
      </c>
      <c r="G1403" s="64" t="s">
        <v>29</v>
      </c>
      <c r="H1403" s="64" t="s">
        <v>1632</v>
      </c>
      <c r="I1403" s="64" t="s">
        <v>1772</v>
      </c>
      <c r="J1403" s="64" t="s">
        <v>1786</v>
      </c>
      <c r="K1403" s="64" t="s">
        <v>1776</v>
      </c>
      <c r="L1403" s="64" t="s">
        <v>29</v>
      </c>
      <c r="M1403" s="63"/>
      <c r="N1403" s="64" t="s">
        <v>1775</v>
      </c>
      <c r="O1403" s="65" t="s">
        <v>1776</v>
      </c>
      <c r="P1403" s="64" t="s">
        <v>1810</v>
      </c>
      <c r="Q1403" s="64" t="s">
        <v>1811</v>
      </c>
      <c r="R1403" s="66">
        <v>45473.5</v>
      </c>
      <c r="S1403" s="64" t="s">
        <v>1837</v>
      </c>
      <c r="T1403" s="66">
        <v>46091.603472222218</v>
      </c>
    </row>
    <row r="1404" spans="1:20" ht="16.8" x14ac:dyDescent="0.25">
      <c r="A1404" s="64" t="s">
        <v>8381</v>
      </c>
      <c r="B1404" s="64" t="s">
        <v>806</v>
      </c>
      <c r="C1404" s="64" t="s">
        <v>8382</v>
      </c>
      <c r="D1404" s="64" t="s">
        <v>8383</v>
      </c>
      <c r="E1404" s="64" t="s">
        <v>8384</v>
      </c>
      <c r="F1404" s="64" t="s">
        <v>1785</v>
      </c>
      <c r="G1404" s="64" t="s">
        <v>29</v>
      </c>
      <c r="H1404" s="64" t="s">
        <v>1632</v>
      </c>
      <c r="I1404" s="64" t="s">
        <v>1772</v>
      </c>
      <c r="J1404" s="64" t="s">
        <v>1786</v>
      </c>
      <c r="K1404" s="64" t="s">
        <v>1774</v>
      </c>
      <c r="L1404" s="64" t="s">
        <v>29</v>
      </c>
      <c r="M1404" s="63"/>
      <c r="N1404" s="64" t="s">
        <v>1775</v>
      </c>
      <c r="O1404" s="65" t="s">
        <v>1774</v>
      </c>
      <c r="P1404" s="64" t="s">
        <v>1810</v>
      </c>
      <c r="Q1404" s="64" t="s">
        <v>1811</v>
      </c>
      <c r="R1404" s="66">
        <v>45473.5</v>
      </c>
      <c r="S1404" s="64" t="s">
        <v>2190</v>
      </c>
      <c r="T1404" s="66">
        <v>45684.755555555552</v>
      </c>
    </row>
    <row r="1405" spans="1:20" ht="16.8" x14ac:dyDescent="0.25">
      <c r="A1405" s="64" t="s">
        <v>8385</v>
      </c>
      <c r="B1405" s="64" t="s">
        <v>807</v>
      </c>
      <c r="C1405" s="64" t="s">
        <v>8386</v>
      </c>
      <c r="D1405" s="64" t="s">
        <v>8387</v>
      </c>
      <c r="E1405" s="64" t="s">
        <v>8388</v>
      </c>
      <c r="F1405" s="64" t="s">
        <v>2969</v>
      </c>
      <c r="G1405" s="64" t="s">
        <v>29</v>
      </c>
      <c r="H1405" s="64" t="s">
        <v>8340</v>
      </c>
      <c r="I1405" s="64" t="s">
        <v>1772</v>
      </c>
      <c r="J1405" s="64" t="s">
        <v>1786</v>
      </c>
      <c r="K1405" s="64" t="s">
        <v>1774</v>
      </c>
      <c r="L1405" s="64" t="s">
        <v>29</v>
      </c>
      <c r="M1405" s="63"/>
      <c r="N1405" s="64" t="s">
        <v>1775</v>
      </c>
      <c r="O1405" s="65" t="s">
        <v>1774</v>
      </c>
      <c r="P1405" s="64" t="s">
        <v>1810</v>
      </c>
      <c r="Q1405" s="64" t="s">
        <v>1811</v>
      </c>
      <c r="R1405" s="66">
        <v>45473.5</v>
      </c>
      <c r="S1405" s="64" t="s">
        <v>2190</v>
      </c>
      <c r="T1405" s="66">
        <v>45684.755555555552</v>
      </c>
    </row>
    <row r="1406" spans="1:20" ht="16.8" x14ac:dyDescent="0.25">
      <c r="A1406" s="64" t="s">
        <v>8389</v>
      </c>
      <c r="B1406" s="64" t="s">
        <v>808</v>
      </c>
      <c r="C1406" s="64" t="s">
        <v>8390</v>
      </c>
      <c r="D1406" s="64" t="s">
        <v>8391</v>
      </c>
      <c r="E1406" s="64" t="s">
        <v>8392</v>
      </c>
      <c r="F1406" s="64" t="s">
        <v>1866</v>
      </c>
      <c r="G1406" s="64" t="s">
        <v>29</v>
      </c>
      <c r="H1406" s="64" t="s">
        <v>1680</v>
      </c>
      <c r="I1406" s="64" t="s">
        <v>1772</v>
      </c>
      <c r="J1406" s="64" t="s">
        <v>1786</v>
      </c>
      <c r="K1406" s="64" t="s">
        <v>1774</v>
      </c>
      <c r="L1406" s="64" t="s">
        <v>29</v>
      </c>
      <c r="M1406" s="63"/>
      <c r="N1406" s="64" t="s">
        <v>1775</v>
      </c>
      <c r="O1406" s="65" t="s">
        <v>1774</v>
      </c>
      <c r="P1406" s="64" t="s">
        <v>1810</v>
      </c>
      <c r="Q1406" s="64" t="s">
        <v>1811</v>
      </c>
      <c r="R1406" s="66">
        <v>45473.5</v>
      </c>
      <c r="S1406" s="64" t="s">
        <v>2190</v>
      </c>
      <c r="T1406" s="66">
        <v>45684.756249999999</v>
      </c>
    </row>
    <row r="1407" spans="1:20" ht="16.8" x14ac:dyDescent="0.25">
      <c r="A1407" s="64" t="s">
        <v>8393</v>
      </c>
      <c r="B1407" s="64" t="s">
        <v>809</v>
      </c>
      <c r="C1407" s="64" t="s">
        <v>8394</v>
      </c>
      <c r="D1407" s="64" t="s">
        <v>8395</v>
      </c>
      <c r="E1407" s="64" t="s">
        <v>8396</v>
      </c>
      <c r="F1407" s="64" t="s">
        <v>3957</v>
      </c>
      <c r="G1407" s="64" t="s">
        <v>29</v>
      </c>
      <c r="H1407" s="64" t="s">
        <v>1632</v>
      </c>
      <c r="I1407" s="64" t="s">
        <v>1772</v>
      </c>
      <c r="J1407" s="64" t="s">
        <v>1786</v>
      </c>
      <c r="K1407" s="64" t="s">
        <v>1774</v>
      </c>
      <c r="L1407" s="64" t="s">
        <v>29</v>
      </c>
      <c r="M1407" s="63"/>
      <c r="N1407" s="64" t="s">
        <v>1775</v>
      </c>
      <c r="O1407" s="65" t="s">
        <v>1774</v>
      </c>
      <c r="P1407" s="64" t="s">
        <v>1810</v>
      </c>
      <c r="Q1407" s="64" t="s">
        <v>1811</v>
      </c>
      <c r="R1407" s="66">
        <v>45473.5</v>
      </c>
      <c r="S1407" s="64" t="s">
        <v>2190</v>
      </c>
      <c r="T1407" s="66">
        <v>45684.756249999999</v>
      </c>
    </row>
    <row r="1408" spans="1:20" ht="16.8" x14ac:dyDescent="0.25">
      <c r="A1408" s="64" t="s">
        <v>8397</v>
      </c>
      <c r="B1408" s="64" t="s">
        <v>810</v>
      </c>
      <c r="C1408" s="64" t="s">
        <v>8398</v>
      </c>
      <c r="D1408" s="64" t="s">
        <v>8399</v>
      </c>
      <c r="E1408" s="64" t="s">
        <v>8400</v>
      </c>
      <c r="F1408" s="64" t="s">
        <v>2969</v>
      </c>
      <c r="G1408" s="64" t="s">
        <v>29</v>
      </c>
      <c r="H1408" s="64" t="s">
        <v>1632</v>
      </c>
      <c r="I1408" s="64" t="s">
        <v>1772</v>
      </c>
      <c r="J1408" s="64" t="s">
        <v>1786</v>
      </c>
      <c r="K1408" s="64" t="s">
        <v>1774</v>
      </c>
      <c r="L1408" s="64" t="s">
        <v>29</v>
      </c>
      <c r="M1408" s="63"/>
      <c r="N1408" s="64" t="s">
        <v>1775</v>
      </c>
      <c r="O1408" s="65" t="s">
        <v>1774</v>
      </c>
      <c r="P1408" s="64" t="s">
        <v>1810</v>
      </c>
      <c r="Q1408" s="64" t="s">
        <v>1811</v>
      </c>
      <c r="R1408" s="66">
        <v>45473.5</v>
      </c>
      <c r="S1408" s="64" t="s">
        <v>2190</v>
      </c>
      <c r="T1408" s="66">
        <v>45684.756249999999</v>
      </c>
    </row>
    <row r="1409" spans="1:20" ht="16.8" x14ac:dyDescent="0.25">
      <c r="A1409" s="64" t="s">
        <v>8401</v>
      </c>
      <c r="B1409" s="64" t="s">
        <v>8402</v>
      </c>
      <c r="C1409" s="64" t="s">
        <v>8403</v>
      </c>
      <c r="D1409" s="64" t="s">
        <v>8404</v>
      </c>
      <c r="E1409" s="64" t="s">
        <v>8405</v>
      </c>
      <c r="F1409" s="64" t="s">
        <v>4818</v>
      </c>
      <c r="G1409" s="64" t="s">
        <v>29</v>
      </c>
      <c r="H1409" s="64" t="s">
        <v>1632</v>
      </c>
      <c r="I1409" s="64" t="s">
        <v>1772</v>
      </c>
      <c r="J1409" s="64" t="s">
        <v>1786</v>
      </c>
      <c r="K1409" s="64" t="s">
        <v>1776</v>
      </c>
      <c r="L1409" s="64" t="s">
        <v>29</v>
      </c>
      <c r="M1409" s="63"/>
      <c r="N1409" s="64" t="s">
        <v>1775</v>
      </c>
      <c r="O1409" s="65" t="s">
        <v>1776</v>
      </c>
      <c r="P1409" s="64" t="s">
        <v>1810</v>
      </c>
      <c r="Q1409" s="64" t="s">
        <v>1811</v>
      </c>
      <c r="R1409" s="66">
        <v>45473.5</v>
      </c>
      <c r="S1409" s="64" t="s">
        <v>2190</v>
      </c>
      <c r="T1409" s="66">
        <v>45971.40347222222</v>
      </c>
    </row>
    <row r="1410" spans="1:20" ht="16.8" x14ac:dyDescent="0.25">
      <c r="A1410" s="64" t="s">
        <v>8406</v>
      </c>
      <c r="B1410" s="64" t="s">
        <v>811</v>
      </c>
      <c r="C1410" s="64" t="s">
        <v>8407</v>
      </c>
      <c r="D1410" s="64" t="s">
        <v>8408</v>
      </c>
      <c r="E1410" s="64" t="s">
        <v>8409</v>
      </c>
      <c r="F1410" s="64" t="s">
        <v>1866</v>
      </c>
      <c r="G1410" s="64" t="s">
        <v>29</v>
      </c>
      <c r="H1410" s="64" t="s">
        <v>1632</v>
      </c>
      <c r="I1410" s="64" t="s">
        <v>1772</v>
      </c>
      <c r="J1410" s="64" t="s">
        <v>1786</v>
      </c>
      <c r="K1410" s="64" t="s">
        <v>1774</v>
      </c>
      <c r="L1410" s="64" t="s">
        <v>29</v>
      </c>
      <c r="M1410" s="63"/>
      <c r="N1410" s="64" t="s">
        <v>1775</v>
      </c>
      <c r="O1410" s="65" t="s">
        <v>1774</v>
      </c>
      <c r="P1410" s="64" t="s">
        <v>1810</v>
      </c>
      <c r="Q1410" s="64" t="s">
        <v>1811</v>
      </c>
      <c r="R1410" s="66">
        <v>45473.5</v>
      </c>
      <c r="S1410" s="64" t="s">
        <v>2190</v>
      </c>
      <c r="T1410" s="66">
        <v>45684.756249999999</v>
      </c>
    </row>
    <row r="1411" spans="1:20" ht="16.8" x14ac:dyDescent="0.25">
      <c r="A1411" s="64" t="s">
        <v>8410</v>
      </c>
      <c r="B1411" s="64" t="s">
        <v>812</v>
      </c>
      <c r="C1411" s="64" t="s">
        <v>8411</v>
      </c>
      <c r="D1411" s="64" t="s">
        <v>8412</v>
      </c>
      <c r="E1411" s="64" t="s">
        <v>8413</v>
      </c>
      <c r="F1411" s="64" t="s">
        <v>2969</v>
      </c>
      <c r="G1411" s="64" t="s">
        <v>29</v>
      </c>
      <c r="H1411" s="64" t="s">
        <v>1632</v>
      </c>
      <c r="I1411" s="64" t="s">
        <v>1772</v>
      </c>
      <c r="J1411" s="64" t="s">
        <v>1786</v>
      </c>
      <c r="K1411" s="64" t="s">
        <v>1774</v>
      </c>
      <c r="L1411" s="64" t="s">
        <v>29</v>
      </c>
      <c r="M1411" s="63"/>
      <c r="N1411" s="64" t="s">
        <v>1775</v>
      </c>
      <c r="O1411" s="65" t="s">
        <v>1774</v>
      </c>
      <c r="P1411" s="64" t="s">
        <v>1810</v>
      </c>
      <c r="Q1411" s="64" t="s">
        <v>1811</v>
      </c>
      <c r="R1411" s="66">
        <v>45473.5</v>
      </c>
      <c r="S1411" s="64" t="s">
        <v>2190</v>
      </c>
      <c r="T1411" s="66">
        <v>45684.756944444445</v>
      </c>
    </row>
    <row r="1412" spans="1:20" ht="16.8" x14ac:dyDescent="0.25">
      <c r="A1412" s="64" t="s">
        <v>8414</v>
      </c>
      <c r="B1412" s="64" t="s">
        <v>813</v>
      </c>
      <c r="C1412" s="64" t="s">
        <v>8415</v>
      </c>
      <c r="D1412" s="64" t="s">
        <v>8416</v>
      </c>
      <c r="E1412" s="64" t="s">
        <v>8417</v>
      </c>
      <c r="F1412" s="64" t="s">
        <v>1785</v>
      </c>
      <c r="G1412" s="64" t="s">
        <v>29</v>
      </c>
      <c r="H1412" s="64" t="s">
        <v>1632</v>
      </c>
      <c r="I1412" s="64" t="s">
        <v>1772</v>
      </c>
      <c r="J1412" s="64" t="s">
        <v>1786</v>
      </c>
      <c r="K1412" s="64" t="s">
        <v>1774</v>
      </c>
      <c r="L1412" s="64" t="s">
        <v>29</v>
      </c>
      <c r="M1412" s="63"/>
      <c r="N1412" s="64" t="s">
        <v>1775</v>
      </c>
      <c r="O1412" s="65" t="s">
        <v>1774</v>
      </c>
      <c r="P1412" s="64" t="s">
        <v>1810</v>
      </c>
      <c r="Q1412" s="64" t="s">
        <v>1811</v>
      </c>
      <c r="R1412" s="66">
        <v>45473.5</v>
      </c>
      <c r="S1412" s="64" t="s">
        <v>2190</v>
      </c>
      <c r="T1412" s="66">
        <v>45684.756944444445</v>
      </c>
    </row>
    <row r="1413" spans="1:20" ht="16.8" x14ac:dyDescent="0.25">
      <c r="A1413" s="64" t="s">
        <v>8418</v>
      </c>
      <c r="B1413" s="64" t="s">
        <v>814</v>
      </c>
      <c r="C1413" s="64" t="s">
        <v>8419</v>
      </c>
      <c r="D1413" s="64" t="s">
        <v>8420</v>
      </c>
      <c r="E1413" s="64" t="s">
        <v>8421</v>
      </c>
      <c r="F1413" s="64" t="s">
        <v>2969</v>
      </c>
      <c r="G1413" s="64" t="s">
        <v>29</v>
      </c>
      <c r="H1413" s="64" t="s">
        <v>1632</v>
      </c>
      <c r="I1413" s="64" t="s">
        <v>1772</v>
      </c>
      <c r="J1413" s="64" t="s">
        <v>1786</v>
      </c>
      <c r="K1413" s="64" t="s">
        <v>1774</v>
      </c>
      <c r="L1413" s="64" t="s">
        <v>29</v>
      </c>
      <c r="M1413" s="63"/>
      <c r="N1413" s="64" t="s">
        <v>1775</v>
      </c>
      <c r="O1413" s="65" t="s">
        <v>1774</v>
      </c>
      <c r="P1413" s="64" t="s">
        <v>1810</v>
      </c>
      <c r="Q1413" s="64" t="s">
        <v>1811</v>
      </c>
      <c r="R1413" s="66">
        <v>45473.5</v>
      </c>
      <c r="S1413" s="64" t="s">
        <v>2190</v>
      </c>
      <c r="T1413" s="66">
        <v>45684.756944444445</v>
      </c>
    </row>
    <row r="1414" spans="1:20" ht="16.8" x14ac:dyDescent="0.25">
      <c r="A1414" s="64" t="s">
        <v>8422</v>
      </c>
      <c r="B1414" s="64" t="s">
        <v>815</v>
      </c>
      <c r="C1414" s="64" t="s">
        <v>8423</v>
      </c>
      <c r="D1414" s="64" t="s">
        <v>8424</v>
      </c>
      <c r="E1414" s="64" t="s">
        <v>8425</v>
      </c>
      <c r="F1414" s="64" t="s">
        <v>2969</v>
      </c>
      <c r="G1414" s="64" t="s">
        <v>29</v>
      </c>
      <c r="H1414" s="64" t="s">
        <v>1632</v>
      </c>
      <c r="I1414" s="64" t="s">
        <v>1772</v>
      </c>
      <c r="J1414" s="64" t="s">
        <v>1786</v>
      </c>
      <c r="K1414" s="64" t="s">
        <v>1774</v>
      </c>
      <c r="L1414" s="64" t="s">
        <v>29</v>
      </c>
      <c r="M1414" s="63"/>
      <c r="N1414" s="64" t="s">
        <v>1775</v>
      </c>
      <c r="O1414" s="65" t="s">
        <v>1774</v>
      </c>
      <c r="P1414" s="64" t="s">
        <v>1810</v>
      </c>
      <c r="Q1414" s="64" t="s">
        <v>1811</v>
      </c>
      <c r="R1414" s="66">
        <v>45473.5</v>
      </c>
      <c r="S1414" s="64" t="s">
        <v>2190</v>
      </c>
      <c r="T1414" s="66">
        <v>45684.757638888885</v>
      </c>
    </row>
    <row r="1415" spans="1:20" ht="16.8" x14ac:dyDescent="0.25">
      <c r="A1415" s="64" t="s">
        <v>8426</v>
      </c>
      <c r="B1415" s="64" t="s">
        <v>816</v>
      </c>
      <c r="C1415" s="64" t="s">
        <v>8427</v>
      </c>
      <c r="D1415" s="64" t="s">
        <v>8428</v>
      </c>
      <c r="E1415" s="64" t="s">
        <v>8429</v>
      </c>
      <c r="F1415" s="64" t="s">
        <v>2969</v>
      </c>
      <c r="G1415" s="64" t="s">
        <v>29</v>
      </c>
      <c r="H1415" s="64" t="s">
        <v>1632</v>
      </c>
      <c r="I1415" s="64" t="s">
        <v>1772</v>
      </c>
      <c r="J1415" s="64" t="s">
        <v>1786</v>
      </c>
      <c r="K1415" s="64" t="s">
        <v>1774</v>
      </c>
      <c r="L1415" s="64" t="s">
        <v>29</v>
      </c>
      <c r="M1415" s="63"/>
      <c r="N1415" s="64" t="s">
        <v>1775</v>
      </c>
      <c r="O1415" s="65" t="s">
        <v>1774</v>
      </c>
      <c r="P1415" s="64" t="s">
        <v>8430</v>
      </c>
      <c r="Q1415" s="64" t="s">
        <v>1837</v>
      </c>
      <c r="R1415" s="66">
        <v>46006.615972222222</v>
      </c>
      <c r="S1415" s="63"/>
      <c r="T1415" s="63"/>
    </row>
    <row r="1416" spans="1:20" ht="16.8" x14ac:dyDescent="0.25">
      <c r="A1416" s="64" t="s">
        <v>8431</v>
      </c>
      <c r="B1416" s="64" t="s">
        <v>817</v>
      </c>
      <c r="C1416" s="64" t="s">
        <v>8432</v>
      </c>
      <c r="D1416" s="64" t="s">
        <v>8433</v>
      </c>
      <c r="E1416" s="64" t="s">
        <v>8434</v>
      </c>
      <c r="F1416" s="64" t="s">
        <v>2969</v>
      </c>
      <c r="G1416" s="64" t="s">
        <v>29</v>
      </c>
      <c r="H1416" s="64" t="s">
        <v>1632</v>
      </c>
      <c r="I1416" s="64" t="s">
        <v>1772</v>
      </c>
      <c r="J1416" s="64" t="s">
        <v>1786</v>
      </c>
      <c r="K1416" s="64" t="s">
        <v>1774</v>
      </c>
      <c r="L1416" s="64" t="s">
        <v>29</v>
      </c>
      <c r="M1416" s="63"/>
      <c r="N1416" s="64" t="s">
        <v>1775</v>
      </c>
      <c r="O1416" s="65" t="s">
        <v>1774</v>
      </c>
      <c r="P1416" s="64" t="s">
        <v>1810</v>
      </c>
      <c r="Q1416" s="64" t="s">
        <v>1811</v>
      </c>
      <c r="R1416" s="66">
        <v>45473.5</v>
      </c>
      <c r="S1416" s="64" t="s">
        <v>2190</v>
      </c>
      <c r="T1416" s="66">
        <v>45684.757638888885</v>
      </c>
    </row>
    <row r="1417" spans="1:20" ht="16.8" x14ac:dyDescent="0.25">
      <c r="A1417" s="64" t="s">
        <v>8435</v>
      </c>
      <c r="B1417" s="64" t="s">
        <v>818</v>
      </c>
      <c r="C1417" s="64" t="s">
        <v>8436</v>
      </c>
      <c r="D1417" s="64" t="s">
        <v>8437</v>
      </c>
      <c r="E1417" s="64" t="s">
        <v>8438</v>
      </c>
      <c r="F1417" s="64" t="s">
        <v>2969</v>
      </c>
      <c r="G1417" s="64" t="s">
        <v>29</v>
      </c>
      <c r="H1417" s="64" t="s">
        <v>1632</v>
      </c>
      <c r="I1417" s="64" t="s">
        <v>1772</v>
      </c>
      <c r="J1417" s="64" t="s">
        <v>1786</v>
      </c>
      <c r="K1417" s="64" t="s">
        <v>1774</v>
      </c>
      <c r="L1417" s="64" t="s">
        <v>29</v>
      </c>
      <c r="M1417" s="63"/>
      <c r="N1417" s="64" t="s">
        <v>1775</v>
      </c>
      <c r="O1417" s="65" t="s">
        <v>1774</v>
      </c>
      <c r="P1417" s="64" t="s">
        <v>1810</v>
      </c>
      <c r="Q1417" s="64" t="s">
        <v>1811</v>
      </c>
      <c r="R1417" s="66">
        <v>45473.5</v>
      </c>
      <c r="S1417" s="64" t="s">
        <v>2190</v>
      </c>
      <c r="T1417" s="66">
        <v>45684.757638888885</v>
      </c>
    </row>
    <row r="1418" spans="1:20" ht="16.8" x14ac:dyDescent="0.25">
      <c r="A1418" s="64" t="s">
        <v>8439</v>
      </c>
      <c r="B1418" s="64" t="s">
        <v>819</v>
      </c>
      <c r="C1418" s="64" t="s">
        <v>8440</v>
      </c>
      <c r="D1418" s="64" t="s">
        <v>8441</v>
      </c>
      <c r="E1418" s="64" t="s">
        <v>8442</v>
      </c>
      <c r="F1418" s="64" t="s">
        <v>2969</v>
      </c>
      <c r="G1418" s="64" t="s">
        <v>29</v>
      </c>
      <c r="H1418" s="64" t="s">
        <v>1632</v>
      </c>
      <c r="I1418" s="64" t="s">
        <v>1772</v>
      </c>
      <c r="J1418" s="64" t="s">
        <v>1786</v>
      </c>
      <c r="K1418" s="64" t="s">
        <v>1774</v>
      </c>
      <c r="L1418" s="64" t="s">
        <v>29</v>
      </c>
      <c r="M1418" s="63"/>
      <c r="N1418" s="64" t="s">
        <v>1775</v>
      </c>
      <c r="O1418" s="65" t="s">
        <v>1774</v>
      </c>
      <c r="P1418" s="64" t="s">
        <v>1810</v>
      </c>
      <c r="Q1418" s="64" t="s">
        <v>1811</v>
      </c>
      <c r="R1418" s="66">
        <v>45473.5</v>
      </c>
      <c r="S1418" s="64" t="s">
        <v>2190</v>
      </c>
      <c r="T1418" s="66">
        <v>45684.757638888885</v>
      </c>
    </row>
    <row r="1419" spans="1:20" ht="16.8" x14ac:dyDescent="0.25">
      <c r="A1419" s="64" t="s">
        <v>8443</v>
      </c>
      <c r="B1419" s="64" t="s">
        <v>8444</v>
      </c>
      <c r="C1419" s="64" t="s">
        <v>8445</v>
      </c>
      <c r="D1419" s="64" t="s">
        <v>8446</v>
      </c>
      <c r="E1419" s="64" t="s">
        <v>8447</v>
      </c>
      <c r="F1419" s="64" t="s">
        <v>3820</v>
      </c>
      <c r="G1419" s="64" t="s">
        <v>1623</v>
      </c>
      <c r="H1419" s="64" t="s">
        <v>1732</v>
      </c>
      <c r="I1419" s="64" t="s">
        <v>1772</v>
      </c>
      <c r="J1419" s="64" t="s">
        <v>1786</v>
      </c>
      <c r="K1419" s="64" t="s">
        <v>1774</v>
      </c>
      <c r="L1419" s="64" t="s">
        <v>1623</v>
      </c>
      <c r="M1419" s="63"/>
      <c r="N1419" s="64" t="s">
        <v>1775</v>
      </c>
      <c r="O1419" s="65" t="s">
        <v>1774</v>
      </c>
      <c r="P1419" s="64" t="s">
        <v>8448</v>
      </c>
      <c r="Q1419" s="64" t="s">
        <v>2190</v>
      </c>
      <c r="R1419" s="66">
        <v>45726.374305555553</v>
      </c>
      <c r="S1419" s="64" t="s">
        <v>1779</v>
      </c>
      <c r="T1419" s="66">
        <v>46136.455555555556</v>
      </c>
    </row>
    <row r="1420" spans="1:20" ht="16.8" x14ac:dyDescent="0.25">
      <c r="A1420" s="64" t="s">
        <v>8449</v>
      </c>
      <c r="B1420" s="64" t="s">
        <v>8450</v>
      </c>
      <c r="C1420" s="64" t="s">
        <v>8451</v>
      </c>
      <c r="D1420" s="64" t="s">
        <v>8452</v>
      </c>
      <c r="E1420" s="64" t="s">
        <v>8453</v>
      </c>
      <c r="F1420" s="64" t="s">
        <v>1834</v>
      </c>
      <c r="G1420" s="64" t="s">
        <v>60</v>
      </c>
      <c r="H1420" s="64" t="s">
        <v>1722</v>
      </c>
      <c r="I1420" s="64" t="s">
        <v>1795</v>
      </c>
      <c r="J1420" s="64" t="s">
        <v>1786</v>
      </c>
      <c r="K1420" s="64" t="s">
        <v>1774</v>
      </c>
      <c r="L1420" s="64" t="s">
        <v>60</v>
      </c>
      <c r="M1420" s="63"/>
      <c r="N1420" s="64" t="s">
        <v>1775</v>
      </c>
      <c r="O1420" s="65" t="s">
        <v>1774</v>
      </c>
      <c r="P1420" s="64" t="s">
        <v>8454</v>
      </c>
      <c r="Q1420" s="64" t="s">
        <v>1811</v>
      </c>
      <c r="R1420" s="66">
        <v>45473.5</v>
      </c>
      <c r="S1420" s="64" t="s">
        <v>1837</v>
      </c>
      <c r="T1420" s="66">
        <v>45919.804166666661</v>
      </c>
    </row>
    <row r="1421" spans="1:20" ht="16.8" x14ac:dyDescent="0.25">
      <c r="A1421" s="64" t="s">
        <v>8455</v>
      </c>
      <c r="B1421" s="64" t="s">
        <v>821</v>
      </c>
      <c r="C1421" s="64" t="s">
        <v>8456</v>
      </c>
      <c r="D1421" s="64" t="s">
        <v>8457</v>
      </c>
      <c r="E1421" s="64" t="s">
        <v>8458</v>
      </c>
      <c r="F1421" s="64" t="s">
        <v>3957</v>
      </c>
      <c r="G1421" s="64" t="s">
        <v>11</v>
      </c>
      <c r="H1421" s="64" t="s">
        <v>1679</v>
      </c>
      <c r="I1421" s="64" t="s">
        <v>1772</v>
      </c>
      <c r="J1421" s="64" t="s">
        <v>1786</v>
      </c>
      <c r="K1421" s="64" t="s">
        <v>1774</v>
      </c>
      <c r="L1421" s="64" t="s">
        <v>11</v>
      </c>
      <c r="M1421" s="63"/>
      <c r="N1421" s="64" t="s">
        <v>1775</v>
      </c>
      <c r="O1421" s="65" t="s">
        <v>1774</v>
      </c>
      <c r="P1421" s="64" t="s">
        <v>1810</v>
      </c>
      <c r="Q1421" s="64" t="s">
        <v>1811</v>
      </c>
      <c r="R1421" s="66">
        <v>45473.5</v>
      </c>
      <c r="S1421" s="64" t="s">
        <v>1779</v>
      </c>
      <c r="T1421" s="66">
        <v>45699.690972222219</v>
      </c>
    </row>
    <row r="1422" spans="1:20" ht="16.8" x14ac:dyDescent="0.25">
      <c r="A1422" s="64" t="s">
        <v>8459</v>
      </c>
      <c r="B1422" s="64" t="s">
        <v>8460</v>
      </c>
      <c r="C1422" s="64" t="s">
        <v>8461</v>
      </c>
      <c r="D1422" s="64" t="s">
        <v>8462</v>
      </c>
      <c r="E1422" s="64" t="s">
        <v>8463</v>
      </c>
      <c r="F1422" s="64" t="s">
        <v>1771</v>
      </c>
      <c r="G1422" s="64" t="s">
        <v>16</v>
      </c>
      <c r="H1422" s="63"/>
      <c r="I1422" s="64" t="s">
        <v>1795</v>
      </c>
      <c r="J1422" s="64" t="s">
        <v>1786</v>
      </c>
      <c r="K1422" s="64" t="s">
        <v>1776</v>
      </c>
      <c r="L1422" s="64" t="s">
        <v>16</v>
      </c>
      <c r="M1422" s="63"/>
      <c r="N1422" s="64" t="s">
        <v>1775</v>
      </c>
      <c r="O1422" s="65" t="s">
        <v>1776</v>
      </c>
      <c r="P1422" s="64" t="s">
        <v>8464</v>
      </c>
      <c r="Q1422" s="64" t="s">
        <v>1827</v>
      </c>
      <c r="R1422" s="66">
        <v>45857.434027777774</v>
      </c>
      <c r="S1422" s="63"/>
      <c r="T1422" s="66">
        <v>45873.347916666666</v>
      </c>
    </row>
    <row r="1423" spans="1:20" ht="16.8" x14ac:dyDescent="0.25">
      <c r="A1423" s="64" t="s">
        <v>8468</v>
      </c>
      <c r="B1423" s="64" t="s">
        <v>822</v>
      </c>
      <c r="C1423" s="64" t="s">
        <v>8469</v>
      </c>
      <c r="D1423" s="64" t="s">
        <v>8470</v>
      </c>
      <c r="E1423" s="64" t="s">
        <v>8471</v>
      </c>
      <c r="F1423" s="64" t="s">
        <v>1771</v>
      </c>
      <c r="G1423" s="64" t="s">
        <v>25</v>
      </c>
      <c r="H1423" s="64" t="s">
        <v>1682</v>
      </c>
      <c r="I1423" s="64" t="s">
        <v>1795</v>
      </c>
      <c r="J1423" s="64" t="s">
        <v>1786</v>
      </c>
      <c r="K1423" s="64" t="s">
        <v>1774</v>
      </c>
      <c r="L1423" s="64" t="s">
        <v>25</v>
      </c>
      <c r="M1423" s="63"/>
      <c r="N1423" s="64" t="s">
        <v>1775</v>
      </c>
      <c r="O1423" s="65" t="s">
        <v>1774</v>
      </c>
      <c r="P1423" s="64" t="s">
        <v>8472</v>
      </c>
      <c r="Q1423" s="64" t="s">
        <v>1827</v>
      </c>
      <c r="R1423" s="66">
        <v>45874.443749999999</v>
      </c>
      <c r="S1423" s="64" t="s">
        <v>1779</v>
      </c>
      <c r="T1423" s="66">
        <v>45919.656944444439</v>
      </c>
    </row>
    <row r="1424" spans="1:20" ht="16.8" x14ac:dyDescent="0.25">
      <c r="A1424" s="64" t="s">
        <v>8473</v>
      </c>
      <c r="B1424" s="64" t="s">
        <v>8474</v>
      </c>
      <c r="C1424" s="64" t="s">
        <v>8475</v>
      </c>
      <c r="D1424" s="64" t="s">
        <v>4425</v>
      </c>
      <c r="E1424" s="64" t="s">
        <v>8476</v>
      </c>
      <c r="F1424" s="64" t="s">
        <v>1771</v>
      </c>
      <c r="G1424" s="64" t="s">
        <v>60</v>
      </c>
      <c r="H1424" s="64" t="s">
        <v>1678</v>
      </c>
      <c r="I1424" s="64" t="s">
        <v>1772</v>
      </c>
      <c r="J1424" s="64" t="s">
        <v>1786</v>
      </c>
      <c r="K1424" s="64" t="s">
        <v>1774</v>
      </c>
      <c r="L1424" s="64" t="s">
        <v>60</v>
      </c>
      <c r="M1424" s="63"/>
      <c r="N1424" s="64" t="s">
        <v>1775</v>
      </c>
      <c r="O1424" s="65" t="s">
        <v>1776</v>
      </c>
      <c r="P1424" s="64" t="s">
        <v>1810</v>
      </c>
      <c r="Q1424" s="64" t="s">
        <v>1811</v>
      </c>
      <c r="R1424" s="66">
        <v>45473.5</v>
      </c>
      <c r="S1424" s="64" t="s">
        <v>1779</v>
      </c>
      <c r="T1424" s="66">
        <v>46017.471527777772</v>
      </c>
    </row>
    <row r="1425" spans="1:20" ht="16.8" x14ac:dyDescent="0.25">
      <c r="A1425" s="64" t="s">
        <v>8477</v>
      </c>
      <c r="B1425" s="64" t="s">
        <v>823</v>
      </c>
      <c r="C1425" s="64" t="s">
        <v>8478</v>
      </c>
      <c r="D1425" s="64" t="s">
        <v>8479</v>
      </c>
      <c r="E1425" s="64" t="s">
        <v>8480</v>
      </c>
      <c r="F1425" s="64" t="s">
        <v>1771</v>
      </c>
      <c r="G1425" s="64" t="s">
        <v>25</v>
      </c>
      <c r="H1425" s="64" t="s">
        <v>1682</v>
      </c>
      <c r="I1425" s="64" t="s">
        <v>1795</v>
      </c>
      <c r="J1425" s="64" t="s">
        <v>1786</v>
      </c>
      <c r="K1425" s="64" t="s">
        <v>1774</v>
      </c>
      <c r="L1425" s="64" t="s">
        <v>25</v>
      </c>
      <c r="M1425" s="63"/>
      <c r="N1425" s="64" t="s">
        <v>1775</v>
      </c>
      <c r="O1425" s="65" t="s">
        <v>1774</v>
      </c>
      <c r="P1425" s="64" t="s">
        <v>8481</v>
      </c>
      <c r="Q1425" s="64" t="s">
        <v>1827</v>
      </c>
      <c r="R1425" s="66">
        <v>45897.662499999999</v>
      </c>
      <c r="S1425" s="64" t="s">
        <v>1828</v>
      </c>
      <c r="T1425" s="66">
        <v>45919.779166666667</v>
      </c>
    </row>
    <row r="1426" spans="1:20" ht="16.8" x14ac:dyDescent="0.25">
      <c r="A1426" s="64" t="s">
        <v>8482</v>
      </c>
      <c r="B1426" s="64" t="s">
        <v>8483</v>
      </c>
      <c r="C1426" s="64" t="s">
        <v>8484</v>
      </c>
      <c r="D1426" s="64" t="s">
        <v>8485</v>
      </c>
      <c r="E1426" s="64" t="s">
        <v>8486</v>
      </c>
      <c r="F1426" s="64" t="s">
        <v>2969</v>
      </c>
      <c r="G1426" s="64" t="s">
        <v>16</v>
      </c>
      <c r="H1426" s="64" t="s">
        <v>1731</v>
      </c>
      <c r="I1426" s="64" t="s">
        <v>1772</v>
      </c>
      <c r="J1426" s="64" t="s">
        <v>1786</v>
      </c>
      <c r="K1426" s="64" t="s">
        <v>1776</v>
      </c>
      <c r="L1426" s="63"/>
      <c r="M1426" s="64" t="s">
        <v>2155</v>
      </c>
      <c r="N1426" s="64" t="s">
        <v>1775</v>
      </c>
      <c r="O1426" s="65" t="s">
        <v>1776</v>
      </c>
      <c r="P1426" s="64" t="s">
        <v>8487</v>
      </c>
      <c r="Q1426" s="64" t="s">
        <v>1811</v>
      </c>
      <c r="R1426" s="66">
        <v>45473.5</v>
      </c>
      <c r="S1426" s="64" t="s">
        <v>4453</v>
      </c>
      <c r="T1426" s="66">
        <v>45524.617361111108</v>
      </c>
    </row>
    <row r="1427" spans="1:20" ht="16.8" x14ac:dyDescent="0.25">
      <c r="A1427" s="64" t="s">
        <v>8491</v>
      </c>
      <c r="B1427" s="64" t="s">
        <v>824</v>
      </c>
      <c r="C1427" s="64" t="s">
        <v>8492</v>
      </c>
      <c r="D1427" s="64" t="s">
        <v>8493</v>
      </c>
      <c r="E1427" s="64" t="s">
        <v>8494</v>
      </c>
      <c r="F1427" s="64" t="s">
        <v>2322</v>
      </c>
      <c r="G1427" s="64" t="s">
        <v>25</v>
      </c>
      <c r="H1427" s="64" t="s">
        <v>1682</v>
      </c>
      <c r="I1427" s="64" t="s">
        <v>1772</v>
      </c>
      <c r="J1427" s="64" t="s">
        <v>1786</v>
      </c>
      <c r="K1427" s="64" t="s">
        <v>1774</v>
      </c>
      <c r="L1427" s="64" t="s">
        <v>25</v>
      </c>
      <c r="M1427" s="63"/>
      <c r="N1427" s="64" t="s">
        <v>1775</v>
      </c>
      <c r="O1427" s="65" t="s">
        <v>1774</v>
      </c>
      <c r="P1427" s="64" t="s">
        <v>1810</v>
      </c>
      <c r="Q1427" s="64" t="s">
        <v>1811</v>
      </c>
      <c r="R1427" s="66">
        <v>45473.5</v>
      </c>
      <c r="S1427" s="64" t="s">
        <v>1779</v>
      </c>
      <c r="T1427" s="66">
        <v>45919.656944444439</v>
      </c>
    </row>
    <row r="1428" spans="1:20" ht="16.8" x14ac:dyDescent="0.25">
      <c r="A1428" s="64" t="s">
        <v>8495</v>
      </c>
      <c r="B1428" s="64" t="s">
        <v>825</v>
      </c>
      <c r="C1428" s="64" t="s">
        <v>8496</v>
      </c>
      <c r="D1428" s="64" t="s">
        <v>8497</v>
      </c>
      <c r="E1428" s="64" t="s">
        <v>8498</v>
      </c>
      <c r="F1428" s="64" t="s">
        <v>1849</v>
      </c>
      <c r="G1428" s="64" t="s">
        <v>60</v>
      </c>
      <c r="H1428" s="64" t="s">
        <v>1683</v>
      </c>
      <c r="I1428" s="64" t="s">
        <v>1772</v>
      </c>
      <c r="J1428" s="64" t="s">
        <v>1786</v>
      </c>
      <c r="K1428" s="64" t="s">
        <v>1774</v>
      </c>
      <c r="L1428" s="64" t="s">
        <v>60</v>
      </c>
      <c r="M1428" s="63"/>
      <c r="N1428" s="64" t="s">
        <v>1775</v>
      </c>
      <c r="O1428" s="65" t="s">
        <v>1774</v>
      </c>
      <c r="P1428" s="64" t="s">
        <v>1810</v>
      </c>
      <c r="Q1428" s="64" t="s">
        <v>1811</v>
      </c>
      <c r="R1428" s="66">
        <v>45473.5</v>
      </c>
      <c r="S1428" s="64" t="s">
        <v>1779</v>
      </c>
      <c r="T1428" s="66">
        <v>45919.884027777778</v>
      </c>
    </row>
    <row r="1429" spans="1:20" ht="16.8" x14ac:dyDescent="0.25">
      <c r="A1429" s="64" t="s">
        <v>8499</v>
      </c>
      <c r="B1429" s="64" t="s">
        <v>8500</v>
      </c>
      <c r="C1429" s="64" t="s">
        <v>8501</v>
      </c>
      <c r="D1429" s="64" t="s">
        <v>8502</v>
      </c>
      <c r="E1429" s="64" t="s">
        <v>8503</v>
      </c>
      <c r="F1429" s="64" t="s">
        <v>1849</v>
      </c>
      <c r="G1429" s="64" t="s">
        <v>63</v>
      </c>
      <c r="H1429" s="64" t="s">
        <v>1626</v>
      </c>
      <c r="I1429" s="64" t="s">
        <v>1795</v>
      </c>
      <c r="J1429" s="64" t="s">
        <v>1786</v>
      </c>
      <c r="K1429" s="64" t="s">
        <v>1776</v>
      </c>
      <c r="L1429" s="64" t="s">
        <v>63</v>
      </c>
      <c r="M1429" s="63"/>
      <c r="N1429" s="64" t="s">
        <v>1775</v>
      </c>
      <c r="O1429" s="65" t="s">
        <v>1776</v>
      </c>
      <c r="P1429" s="64" t="s">
        <v>1810</v>
      </c>
      <c r="Q1429" s="64" t="s">
        <v>1811</v>
      </c>
      <c r="R1429" s="66">
        <v>45473.5</v>
      </c>
      <c r="S1429" s="64" t="s">
        <v>1837</v>
      </c>
      <c r="T1429" s="66">
        <v>45926.811111111107</v>
      </c>
    </row>
    <row r="1430" spans="1:20" ht="16.8" x14ac:dyDescent="0.25">
      <c r="A1430" s="64" t="s">
        <v>8504</v>
      </c>
      <c r="B1430" s="64" t="s">
        <v>8505</v>
      </c>
      <c r="C1430" s="64" t="s">
        <v>8506</v>
      </c>
      <c r="D1430" s="64" t="s">
        <v>8507</v>
      </c>
      <c r="E1430" s="64" t="s">
        <v>8508</v>
      </c>
      <c r="F1430" s="64" t="s">
        <v>1849</v>
      </c>
      <c r="G1430" s="64" t="s">
        <v>60</v>
      </c>
      <c r="H1430" s="64" t="s">
        <v>1683</v>
      </c>
      <c r="I1430" s="64" t="s">
        <v>1795</v>
      </c>
      <c r="J1430" s="64" t="s">
        <v>1786</v>
      </c>
      <c r="K1430" s="64" t="s">
        <v>1776</v>
      </c>
      <c r="L1430" s="64" t="s">
        <v>60</v>
      </c>
      <c r="M1430" s="63"/>
      <c r="N1430" s="64" t="s">
        <v>1775</v>
      </c>
      <c r="O1430" s="65" t="s">
        <v>1776</v>
      </c>
      <c r="P1430" s="64" t="s">
        <v>8509</v>
      </c>
      <c r="Q1430" s="64" t="s">
        <v>1827</v>
      </c>
      <c r="R1430" s="66">
        <v>45812.493750000001</v>
      </c>
      <c r="S1430" s="64" t="s">
        <v>1837</v>
      </c>
      <c r="T1430" s="66">
        <v>46091.603472222218</v>
      </c>
    </row>
    <row r="1431" spans="1:20" ht="16.8" x14ac:dyDescent="0.25">
      <c r="A1431" s="64" t="s">
        <v>8510</v>
      </c>
      <c r="B1431" s="64" t="s">
        <v>8511</v>
      </c>
      <c r="C1431" s="64" t="s">
        <v>8512</v>
      </c>
      <c r="D1431" s="64" t="s">
        <v>8513</v>
      </c>
      <c r="E1431" s="64" t="s">
        <v>8514</v>
      </c>
      <c r="F1431" s="64" t="s">
        <v>1794</v>
      </c>
      <c r="G1431" s="64" t="s">
        <v>38</v>
      </c>
      <c r="H1431" s="64" t="s">
        <v>1684</v>
      </c>
      <c r="I1431" s="64" t="s">
        <v>1795</v>
      </c>
      <c r="J1431" s="64" t="s">
        <v>2161</v>
      </c>
      <c r="K1431" s="64" t="s">
        <v>1774</v>
      </c>
      <c r="L1431" s="64" t="s">
        <v>38</v>
      </c>
      <c r="M1431" s="63"/>
      <c r="N1431" s="64" t="s">
        <v>1775</v>
      </c>
      <c r="O1431" s="65" t="s">
        <v>1774</v>
      </c>
      <c r="P1431" s="64" t="s">
        <v>1810</v>
      </c>
      <c r="Q1431" s="64" t="s">
        <v>1811</v>
      </c>
      <c r="R1431" s="66">
        <v>45473.5</v>
      </c>
      <c r="S1431" s="64" t="s">
        <v>2190</v>
      </c>
      <c r="T1431" s="66">
        <v>45684.76180555555</v>
      </c>
    </row>
    <row r="1432" spans="1:20" ht="16.8" x14ac:dyDescent="0.25">
      <c r="A1432" s="64" t="s">
        <v>8515</v>
      </c>
      <c r="B1432" s="64" t="s">
        <v>826</v>
      </c>
      <c r="C1432" s="64" t="s">
        <v>8516</v>
      </c>
      <c r="D1432" s="64" t="s">
        <v>8517</v>
      </c>
      <c r="E1432" s="64" t="s">
        <v>8518</v>
      </c>
      <c r="F1432" s="64" t="s">
        <v>1876</v>
      </c>
      <c r="G1432" s="64" t="s">
        <v>38</v>
      </c>
      <c r="H1432" s="64" t="s">
        <v>38</v>
      </c>
      <c r="I1432" s="64" t="s">
        <v>1772</v>
      </c>
      <c r="J1432" s="64" t="s">
        <v>2161</v>
      </c>
      <c r="K1432" s="64" t="s">
        <v>1774</v>
      </c>
      <c r="L1432" s="64" t="s">
        <v>38</v>
      </c>
      <c r="M1432" s="63"/>
      <c r="N1432" s="64" t="s">
        <v>1775</v>
      </c>
      <c r="O1432" s="65" t="s">
        <v>1774</v>
      </c>
      <c r="P1432" s="64" t="s">
        <v>1810</v>
      </c>
      <c r="Q1432" s="64" t="s">
        <v>1811</v>
      </c>
      <c r="R1432" s="66">
        <v>45473.5</v>
      </c>
      <c r="S1432" s="64" t="s">
        <v>2190</v>
      </c>
      <c r="T1432" s="66">
        <v>45684.76180555555</v>
      </c>
    </row>
    <row r="1433" spans="1:20" ht="16.8" x14ac:dyDescent="0.25">
      <c r="A1433" s="64" t="s">
        <v>8519</v>
      </c>
      <c r="B1433" s="64" t="s">
        <v>827</v>
      </c>
      <c r="C1433" s="64" t="s">
        <v>8520</v>
      </c>
      <c r="D1433" s="64" t="s">
        <v>8521</v>
      </c>
      <c r="E1433" s="64" t="s">
        <v>8522</v>
      </c>
      <c r="F1433" s="64" t="s">
        <v>1794</v>
      </c>
      <c r="G1433" s="64" t="s">
        <v>38</v>
      </c>
      <c r="H1433" s="64" t="s">
        <v>1684</v>
      </c>
      <c r="I1433" s="64" t="s">
        <v>1795</v>
      </c>
      <c r="J1433" s="64" t="s">
        <v>2161</v>
      </c>
      <c r="K1433" s="64" t="s">
        <v>1774</v>
      </c>
      <c r="L1433" s="64" t="s">
        <v>38</v>
      </c>
      <c r="M1433" s="63"/>
      <c r="N1433" s="64" t="s">
        <v>1775</v>
      </c>
      <c r="O1433" s="65" t="s">
        <v>1774</v>
      </c>
      <c r="P1433" s="64" t="s">
        <v>8523</v>
      </c>
      <c r="Q1433" s="64" t="s">
        <v>3831</v>
      </c>
      <c r="R1433" s="66">
        <v>45976.591666666667</v>
      </c>
      <c r="S1433" s="63"/>
      <c r="T1433" s="63"/>
    </row>
    <row r="1434" spans="1:20" ht="16.8" x14ac:dyDescent="0.25">
      <c r="A1434" s="64" t="s">
        <v>8524</v>
      </c>
      <c r="B1434" s="64" t="s">
        <v>828</v>
      </c>
      <c r="C1434" s="64" t="s">
        <v>8525</v>
      </c>
      <c r="D1434" s="64" t="s">
        <v>8526</v>
      </c>
      <c r="E1434" s="64" t="s">
        <v>8527</v>
      </c>
      <c r="F1434" s="64" t="s">
        <v>1876</v>
      </c>
      <c r="G1434" s="64" t="s">
        <v>38</v>
      </c>
      <c r="H1434" s="64" t="s">
        <v>38</v>
      </c>
      <c r="I1434" s="64" t="s">
        <v>1772</v>
      </c>
      <c r="J1434" s="64" t="s">
        <v>2161</v>
      </c>
      <c r="K1434" s="64" t="s">
        <v>1774</v>
      </c>
      <c r="L1434" s="64" t="s">
        <v>38</v>
      </c>
      <c r="M1434" s="63"/>
      <c r="N1434" s="64" t="s">
        <v>1775</v>
      </c>
      <c r="O1434" s="65" t="s">
        <v>1774</v>
      </c>
      <c r="P1434" s="64" t="s">
        <v>1810</v>
      </c>
      <c r="Q1434" s="64" t="s">
        <v>1811</v>
      </c>
      <c r="R1434" s="66">
        <v>45473.5</v>
      </c>
      <c r="S1434" s="64" t="s">
        <v>2190</v>
      </c>
      <c r="T1434" s="66">
        <v>45684.762499999997</v>
      </c>
    </row>
    <row r="1435" spans="1:20" ht="16.8" x14ac:dyDescent="0.25">
      <c r="A1435" s="64" t="s">
        <v>8528</v>
      </c>
      <c r="B1435" s="64" t="s">
        <v>8529</v>
      </c>
      <c r="C1435" s="64" t="s">
        <v>8530</v>
      </c>
      <c r="D1435" s="64" t="s">
        <v>8531</v>
      </c>
      <c r="E1435" s="64" t="s">
        <v>8532</v>
      </c>
      <c r="F1435" s="64" t="s">
        <v>1876</v>
      </c>
      <c r="G1435" s="64" t="s">
        <v>38</v>
      </c>
      <c r="H1435" s="64" t="s">
        <v>38</v>
      </c>
      <c r="I1435" s="64" t="s">
        <v>1795</v>
      </c>
      <c r="J1435" s="64" t="s">
        <v>2161</v>
      </c>
      <c r="K1435" s="64" t="s">
        <v>1776</v>
      </c>
      <c r="L1435" s="64" t="s">
        <v>38</v>
      </c>
      <c r="M1435" s="63"/>
      <c r="N1435" s="64" t="s">
        <v>1775</v>
      </c>
      <c r="O1435" s="65" t="s">
        <v>1776</v>
      </c>
      <c r="P1435" s="64" t="s">
        <v>1810</v>
      </c>
      <c r="Q1435" s="64" t="s">
        <v>3838</v>
      </c>
      <c r="R1435" s="66">
        <v>45523.475694444445</v>
      </c>
      <c r="S1435" s="64" t="s">
        <v>1779</v>
      </c>
      <c r="T1435" s="66">
        <v>45986.334027777775</v>
      </c>
    </row>
    <row r="1436" spans="1:20" ht="16.8" x14ac:dyDescent="0.25">
      <c r="A1436" s="64" t="s">
        <v>8533</v>
      </c>
      <c r="B1436" s="64" t="s">
        <v>8534</v>
      </c>
      <c r="C1436" s="64" t="s">
        <v>8535</v>
      </c>
      <c r="D1436" s="64" t="s">
        <v>8536</v>
      </c>
      <c r="E1436" s="64" t="s">
        <v>8537</v>
      </c>
      <c r="F1436" s="64" t="s">
        <v>1794</v>
      </c>
      <c r="G1436" s="64" t="s">
        <v>38</v>
      </c>
      <c r="H1436" s="64" t="s">
        <v>1684</v>
      </c>
      <c r="I1436" s="64" t="s">
        <v>1795</v>
      </c>
      <c r="J1436" s="64" t="s">
        <v>2161</v>
      </c>
      <c r="K1436" s="64" t="s">
        <v>1776</v>
      </c>
      <c r="L1436" s="64" t="s">
        <v>38</v>
      </c>
      <c r="M1436" s="63"/>
      <c r="N1436" s="64" t="s">
        <v>1775</v>
      </c>
      <c r="O1436" s="65" t="s">
        <v>1776</v>
      </c>
      <c r="P1436" s="64" t="s">
        <v>1810</v>
      </c>
      <c r="Q1436" s="64" t="s">
        <v>1811</v>
      </c>
      <c r="R1436" s="66">
        <v>45473.5</v>
      </c>
      <c r="S1436" s="64" t="s">
        <v>2190</v>
      </c>
      <c r="T1436" s="66">
        <v>45684.772222222222</v>
      </c>
    </row>
    <row r="1437" spans="1:20" ht="16.8" x14ac:dyDescent="0.25">
      <c r="A1437" s="64" t="s">
        <v>8538</v>
      </c>
      <c r="B1437" s="64" t="s">
        <v>829</v>
      </c>
      <c r="C1437" s="64" t="s">
        <v>8539</v>
      </c>
      <c r="D1437" s="64" t="s">
        <v>8540</v>
      </c>
      <c r="E1437" s="64" t="s">
        <v>8541</v>
      </c>
      <c r="F1437" s="64" t="s">
        <v>1802</v>
      </c>
      <c r="G1437" s="64" t="s">
        <v>38</v>
      </c>
      <c r="H1437" s="64" t="s">
        <v>38</v>
      </c>
      <c r="I1437" s="64" t="s">
        <v>1772</v>
      </c>
      <c r="J1437" s="64" t="s">
        <v>2161</v>
      </c>
      <c r="K1437" s="64" t="s">
        <v>1774</v>
      </c>
      <c r="L1437" s="64" t="s">
        <v>38</v>
      </c>
      <c r="M1437" s="63"/>
      <c r="N1437" s="64" t="s">
        <v>1775</v>
      </c>
      <c r="O1437" s="65" t="s">
        <v>1774</v>
      </c>
      <c r="P1437" s="64" t="s">
        <v>1810</v>
      </c>
      <c r="Q1437" s="64" t="s">
        <v>1811</v>
      </c>
      <c r="R1437" s="66">
        <v>45473.5</v>
      </c>
      <c r="S1437" s="64" t="s">
        <v>2190</v>
      </c>
      <c r="T1437" s="66">
        <v>45684.772222222222</v>
      </c>
    </row>
    <row r="1438" spans="1:20" ht="16.8" x14ac:dyDescent="0.25">
      <c r="A1438" s="64" t="s">
        <v>8542</v>
      </c>
      <c r="B1438" s="64" t="s">
        <v>830</v>
      </c>
      <c r="C1438" s="64" t="s">
        <v>8543</v>
      </c>
      <c r="D1438" s="64" t="s">
        <v>8544</v>
      </c>
      <c r="E1438" s="64" t="s">
        <v>8545</v>
      </c>
      <c r="F1438" s="64" t="s">
        <v>1794</v>
      </c>
      <c r="G1438" s="64" t="s">
        <v>38</v>
      </c>
      <c r="H1438" s="64" t="s">
        <v>1684</v>
      </c>
      <c r="I1438" s="64" t="s">
        <v>1795</v>
      </c>
      <c r="J1438" s="64" t="s">
        <v>2161</v>
      </c>
      <c r="K1438" s="64" t="s">
        <v>1774</v>
      </c>
      <c r="L1438" s="64" t="s">
        <v>38</v>
      </c>
      <c r="M1438" s="63"/>
      <c r="N1438" s="64" t="s">
        <v>1775</v>
      </c>
      <c r="O1438" s="65" t="s">
        <v>1774</v>
      </c>
      <c r="P1438" s="64" t="s">
        <v>8546</v>
      </c>
      <c r="Q1438" s="64" t="s">
        <v>3831</v>
      </c>
      <c r="R1438" s="66">
        <v>45962.414583333331</v>
      </c>
      <c r="S1438" s="63"/>
      <c r="T1438" s="63"/>
    </row>
    <row r="1439" spans="1:20" ht="16.8" x14ac:dyDescent="0.25">
      <c r="A1439" s="64" t="s">
        <v>8547</v>
      </c>
      <c r="B1439" s="64" t="s">
        <v>831</v>
      </c>
      <c r="C1439" s="64" t="s">
        <v>5669</v>
      </c>
      <c r="D1439" s="64" t="s">
        <v>5670</v>
      </c>
      <c r="E1439" s="64" t="s">
        <v>5671</v>
      </c>
      <c r="F1439" s="64" t="s">
        <v>1771</v>
      </c>
      <c r="G1439" s="64" t="s">
        <v>38</v>
      </c>
      <c r="H1439" s="64" t="s">
        <v>38</v>
      </c>
      <c r="I1439" s="64" t="s">
        <v>1772</v>
      </c>
      <c r="J1439" s="64" t="s">
        <v>2161</v>
      </c>
      <c r="K1439" s="64" t="s">
        <v>1774</v>
      </c>
      <c r="L1439" s="64" t="s">
        <v>38</v>
      </c>
      <c r="M1439" s="63"/>
      <c r="N1439" s="64" t="s">
        <v>1775</v>
      </c>
      <c r="O1439" s="65" t="s">
        <v>1774</v>
      </c>
      <c r="P1439" s="64" t="s">
        <v>8548</v>
      </c>
      <c r="Q1439" s="64" t="s">
        <v>1811</v>
      </c>
      <c r="R1439" s="66">
        <v>45473.5</v>
      </c>
      <c r="S1439" s="64" t="s">
        <v>3831</v>
      </c>
      <c r="T1439" s="66">
        <v>46062.8125</v>
      </c>
    </row>
    <row r="1440" spans="1:20" ht="16.8" x14ac:dyDescent="0.25">
      <c r="A1440" s="64" t="s">
        <v>8549</v>
      </c>
      <c r="B1440" s="64" t="s">
        <v>8550</v>
      </c>
      <c r="C1440" s="64" t="s">
        <v>8551</v>
      </c>
      <c r="D1440" s="64" t="s">
        <v>8552</v>
      </c>
      <c r="E1440" s="64" t="s">
        <v>8553</v>
      </c>
      <c r="F1440" s="64" t="s">
        <v>1849</v>
      </c>
      <c r="G1440" s="64" t="s">
        <v>38</v>
      </c>
      <c r="H1440" s="64" t="s">
        <v>1684</v>
      </c>
      <c r="I1440" s="64" t="s">
        <v>1795</v>
      </c>
      <c r="J1440" s="64" t="s">
        <v>2161</v>
      </c>
      <c r="K1440" s="64" t="s">
        <v>1776</v>
      </c>
      <c r="L1440" s="64" t="s">
        <v>38</v>
      </c>
      <c r="M1440" s="63"/>
      <c r="N1440" s="64" t="s">
        <v>1775</v>
      </c>
      <c r="O1440" s="65" t="s">
        <v>1776</v>
      </c>
      <c r="P1440" s="64" t="s">
        <v>1810</v>
      </c>
      <c r="Q1440" s="64" t="s">
        <v>1811</v>
      </c>
      <c r="R1440" s="66">
        <v>45473.5</v>
      </c>
      <c r="S1440" s="64" t="s">
        <v>2190</v>
      </c>
      <c r="T1440" s="66">
        <v>45684.772916666661</v>
      </c>
    </row>
    <row r="1441" spans="1:20" ht="16.8" x14ac:dyDescent="0.25">
      <c r="A1441" s="64" t="s">
        <v>8554</v>
      </c>
      <c r="B1441" s="64" t="s">
        <v>832</v>
      </c>
      <c r="C1441" s="64" t="s">
        <v>8555</v>
      </c>
      <c r="D1441" s="64" t="s">
        <v>8556</v>
      </c>
      <c r="E1441" s="64" t="s">
        <v>8557</v>
      </c>
      <c r="F1441" s="64" t="s">
        <v>1849</v>
      </c>
      <c r="G1441" s="64" t="s">
        <v>38</v>
      </c>
      <c r="H1441" s="64" t="s">
        <v>1684</v>
      </c>
      <c r="I1441" s="64" t="s">
        <v>1795</v>
      </c>
      <c r="J1441" s="64" t="s">
        <v>2161</v>
      </c>
      <c r="K1441" s="64" t="s">
        <v>1774</v>
      </c>
      <c r="L1441" s="64" t="s">
        <v>38</v>
      </c>
      <c r="M1441" s="63"/>
      <c r="N1441" s="64" t="s">
        <v>1775</v>
      </c>
      <c r="O1441" s="65" t="s">
        <v>1774</v>
      </c>
      <c r="P1441" s="64" t="s">
        <v>1810</v>
      </c>
      <c r="Q1441" s="64" t="s">
        <v>1811</v>
      </c>
      <c r="R1441" s="66">
        <v>45473.5</v>
      </c>
      <c r="S1441" s="64" t="s">
        <v>2190</v>
      </c>
      <c r="T1441" s="66">
        <v>45684.773611111108</v>
      </c>
    </row>
    <row r="1442" spans="1:20" ht="16.8" x14ac:dyDescent="0.25">
      <c r="A1442" s="64" t="s">
        <v>8558</v>
      </c>
      <c r="B1442" s="64" t="s">
        <v>8559</v>
      </c>
      <c r="C1442" s="64" t="s">
        <v>8543</v>
      </c>
      <c r="D1442" s="64" t="s">
        <v>8544</v>
      </c>
      <c r="E1442" s="64" t="s">
        <v>8545</v>
      </c>
      <c r="F1442" s="64" t="s">
        <v>1794</v>
      </c>
      <c r="G1442" s="64" t="s">
        <v>38</v>
      </c>
      <c r="H1442" s="64" t="s">
        <v>1684</v>
      </c>
      <c r="I1442" s="64" t="s">
        <v>1795</v>
      </c>
      <c r="J1442" s="64" t="s">
        <v>2161</v>
      </c>
      <c r="K1442" s="64" t="s">
        <v>1774</v>
      </c>
      <c r="L1442" s="64" t="s">
        <v>38</v>
      </c>
      <c r="M1442" s="63"/>
      <c r="N1442" s="64" t="s">
        <v>1775</v>
      </c>
      <c r="O1442" s="65" t="s">
        <v>1776</v>
      </c>
      <c r="P1442" s="64" t="s">
        <v>8560</v>
      </c>
      <c r="Q1442" s="64" t="s">
        <v>3831</v>
      </c>
      <c r="R1442" s="66">
        <v>45846.616666666661</v>
      </c>
      <c r="S1442" s="63"/>
      <c r="T1442" s="66">
        <v>45962.413888888885</v>
      </c>
    </row>
    <row r="1443" spans="1:20" ht="16.8" x14ac:dyDescent="0.25">
      <c r="A1443" s="64" t="s">
        <v>8561</v>
      </c>
      <c r="B1443" s="64" t="s">
        <v>833</v>
      </c>
      <c r="C1443" s="64" t="s">
        <v>8562</v>
      </c>
      <c r="D1443" s="64" t="s">
        <v>8563</v>
      </c>
      <c r="E1443" s="64" t="s">
        <v>8564</v>
      </c>
      <c r="F1443" s="64" t="s">
        <v>1794</v>
      </c>
      <c r="G1443" s="64" t="s">
        <v>38</v>
      </c>
      <c r="H1443" s="64" t="s">
        <v>1684</v>
      </c>
      <c r="I1443" s="64" t="s">
        <v>1795</v>
      </c>
      <c r="J1443" s="64" t="s">
        <v>2161</v>
      </c>
      <c r="K1443" s="64" t="s">
        <v>1774</v>
      </c>
      <c r="L1443" s="64" t="s">
        <v>38</v>
      </c>
      <c r="M1443" s="63"/>
      <c r="N1443" s="64" t="s">
        <v>1775</v>
      </c>
      <c r="O1443" s="65" t="s">
        <v>1774</v>
      </c>
      <c r="P1443" s="64" t="s">
        <v>8565</v>
      </c>
      <c r="Q1443" s="64" t="s">
        <v>3831</v>
      </c>
      <c r="R1443" s="66">
        <v>45838.576388888891</v>
      </c>
      <c r="S1443" s="63"/>
      <c r="T1443" s="63"/>
    </row>
    <row r="1444" spans="1:20" ht="16.8" x14ac:dyDescent="0.25">
      <c r="A1444" s="64" t="s">
        <v>8566</v>
      </c>
      <c r="B1444" s="64" t="s">
        <v>8567</v>
      </c>
      <c r="C1444" s="64" t="s">
        <v>8568</v>
      </c>
      <c r="D1444" s="64" t="s">
        <v>8569</v>
      </c>
      <c r="E1444" s="64" t="s">
        <v>8570</v>
      </c>
      <c r="F1444" s="64" t="s">
        <v>1876</v>
      </c>
      <c r="G1444" s="64" t="s">
        <v>38</v>
      </c>
      <c r="H1444" s="64" t="s">
        <v>38</v>
      </c>
      <c r="I1444" s="64" t="s">
        <v>1772</v>
      </c>
      <c r="J1444" s="64" t="s">
        <v>2161</v>
      </c>
      <c r="K1444" s="64" t="s">
        <v>1774</v>
      </c>
      <c r="L1444" s="64" t="s">
        <v>38</v>
      </c>
      <c r="M1444" s="63"/>
      <c r="N1444" s="64" t="s">
        <v>1775</v>
      </c>
      <c r="O1444" s="65" t="s">
        <v>1776</v>
      </c>
      <c r="P1444" s="64" t="s">
        <v>1810</v>
      </c>
      <c r="Q1444" s="64" t="s">
        <v>1811</v>
      </c>
      <c r="R1444" s="66">
        <v>45473.5</v>
      </c>
      <c r="S1444" s="64" t="s">
        <v>2190</v>
      </c>
      <c r="T1444" s="66">
        <v>46001.490972222222</v>
      </c>
    </row>
    <row r="1445" spans="1:20" ht="16.8" x14ac:dyDescent="0.25">
      <c r="A1445" s="64" t="s">
        <v>8571</v>
      </c>
      <c r="B1445" s="64" t="s">
        <v>8572</v>
      </c>
      <c r="C1445" s="64" t="s">
        <v>8573</v>
      </c>
      <c r="D1445" s="64" t="s">
        <v>8574</v>
      </c>
      <c r="E1445" s="64" t="s">
        <v>8575</v>
      </c>
      <c r="F1445" s="64" t="s">
        <v>1794</v>
      </c>
      <c r="G1445" s="64" t="s">
        <v>38</v>
      </c>
      <c r="H1445" s="64" t="s">
        <v>1684</v>
      </c>
      <c r="I1445" s="64" t="s">
        <v>1795</v>
      </c>
      <c r="J1445" s="64" t="s">
        <v>2161</v>
      </c>
      <c r="K1445" s="64" t="s">
        <v>1774</v>
      </c>
      <c r="L1445" s="64" t="s">
        <v>38</v>
      </c>
      <c r="M1445" s="63"/>
      <c r="N1445" s="64" t="s">
        <v>1775</v>
      </c>
      <c r="O1445" s="65" t="s">
        <v>1774</v>
      </c>
      <c r="P1445" s="64" t="s">
        <v>1810</v>
      </c>
      <c r="Q1445" s="64" t="s">
        <v>1811</v>
      </c>
      <c r="R1445" s="66">
        <v>45473.5</v>
      </c>
      <c r="S1445" s="64" t="s">
        <v>2190</v>
      </c>
      <c r="T1445" s="66">
        <v>45684.773611111108</v>
      </c>
    </row>
    <row r="1446" spans="1:20" ht="16.8" x14ac:dyDescent="0.25">
      <c r="A1446" s="64" t="s">
        <v>8576</v>
      </c>
      <c r="B1446" s="64" t="s">
        <v>8577</v>
      </c>
      <c r="C1446" s="64" t="s">
        <v>8578</v>
      </c>
      <c r="D1446" s="64" t="s">
        <v>8579</v>
      </c>
      <c r="E1446" s="64" t="s">
        <v>8580</v>
      </c>
      <c r="F1446" s="64" t="s">
        <v>1794</v>
      </c>
      <c r="G1446" s="64" t="s">
        <v>38</v>
      </c>
      <c r="H1446" s="64" t="s">
        <v>1684</v>
      </c>
      <c r="I1446" s="64" t="s">
        <v>1795</v>
      </c>
      <c r="J1446" s="64" t="s">
        <v>2161</v>
      </c>
      <c r="K1446" s="64" t="s">
        <v>1776</v>
      </c>
      <c r="L1446" s="64" t="s">
        <v>38</v>
      </c>
      <c r="M1446" s="63"/>
      <c r="N1446" s="64" t="s">
        <v>1775</v>
      </c>
      <c r="O1446" s="65" t="s">
        <v>1776</v>
      </c>
      <c r="P1446" s="64" t="s">
        <v>8581</v>
      </c>
      <c r="Q1446" s="64" t="s">
        <v>3838</v>
      </c>
      <c r="R1446" s="66">
        <v>45728.754861111112</v>
      </c>
      <c r="S1446" s="63"/>
      <c r="T1446" s="66">
        <v>45890.464583333334</v>
      </c>
    </row>
    <row r="1447" spans="1:20" ht="16.8" x14ac:dyDescent="0.25">
      <c r="A1447" s="64" t="s">
        <v>8582</v>
      </c>
      <c r="B1447" s="64" t="s">
        <v>8583</v>
      </c>
      <c r="C1447" s="64" t="s">
        <v>8584</v>
      </c>
      <c r="D1447" s="64" t="s">
        <v>8585</v>
      </c>
      <c r="E1447" s="64" t="s">
        <v>8586</v>
      </c>
      <c r="F1447" s="64" t="s">
        <v>1849</v>
      </c>
      <c r="G1447" s="64" t="s">
        <v>38</v>
      </c>
      <c r="H1447" s="64" t="s">
        <v>1684</v>
      </c>
      <c r="I1447" s="64" t="s">
        <v>1795</v>
      </c>
      <c r="J1447" s="64" t="s">
        <v>2161</v>
      </c>
      <c r="K1447" s="64" t="s">
        <v>1774</v>
      </c>
      <c r="L1447" s="64" t="s">
        <v>38</v>
      </c>
      <c r="M1447" s="63"/>
      <c r="N1447" s="64" t="s">
        <v>1775</v>
      </c>
      <c r="O1447" s="65" t="s">
        <v>1774</v>
      </c>
      <c r="P1447" s="64" t="s">
        <v>1810</v>
      </c>
      <c r="Q1447" s="64" t="s">
        <v>1811</v>
      </c>
      <c r="R1447" s="66">
        <v>45473.5</v>
      </c>
      <c r="S1447" s="64" t="s">
        <v>2190</v>
      </c>
      <c r="T1447" s="66">
        <v>45684.774305555555</v>
      </c>
    </row>
    <row r="1448" spans="1:20" ht="16.8" x14ac:dyDescent="0.25">
      <c r="A1448" s="64" t="s">
        <v>8587</v>
      </c>
      <c r="B1448" s="64" t="s">
        <v>834</v>
      </c>
      <c r="C1448" s="64" t="s">
        <v>8588</v>
      </c>
      <c r="D1448" s="64" t="s">
        <v>8589</v>
      </c>
      <c r="E1448" s="64" t="s">
        <v>8590</v>
      </c>
      <c r="F1448" s="64" t="s">
        <v>1834</v>
      </c>
      <c r="G1448" s="64" t="s">
        <v>38</v>
      </c>
      <c r="H1448" s="64" t="s">
        <v>38</v>
      </c>
      <c r="I1448" s="64" t="s">
        <v>1772</v>
      </c>
      <c r="J1448" s="64" t="s">
        <v>2161</v>
      </c>
      <c r="K1448" s="64" t="s">
        <v>1774</v>
      </c>
      <c r="L1448" s="64" t="s">
        <v>38</v>
      </c>
      <c r="M1448" s="63"/>
      <c r="N1448" s="64" t="s">
        <v>1775</v>
      </c>
      <c r="O1448" s="65" t="s">
        <v>1774</v>
      </c>
      <c r="P1448" s="64" t="s">
        <v>1810</v>
      </c>
      <c r="Q1448" s="64" t="s">
        <v>1811</v>
      </c>
      <c r="R1448" s="66">
        <v>45473.5</v>
      </c>
      <c r="S1448" s="64" t="s">
        <v>2190</v>
      </c>
      <c r="T1448" s="66">
        <v>45684.775000000001</v>
      </c>
    </row>
    <row r="1449" spans="1:20" ht="16.8" x14ac:dyDescent="0.25">
      <c r="A1449" s="64" t="s">
        <v>8591</v>
      </c>
      <c r="B1449" s="64" t="s">
        <v>8592</v>
      </c>
      <c r="C1449" s="64" t="s">
        <v>8593</v>
      </c>
      <c r="D1449" s="64" t="s">
        <v>8594</v>
      </c>
      <c r="E1449" s="64" t="s">
        <v>8595</v>
      </c>
      <c r="F1449" s="64" t="s">
        <v>1794</v>
      </c>
      <c r="G1449" s="64" t="s">
        <v>38</v>
      </c>
      <c r="H1449" s="64" t="s">
        <v>1684</v>
      </c>
      <c r="I1449" s="64" t="s">
        <v>1795</v>
      </c>
      <c r="J1449" s="64" t="s">
        <v>2161</v>
      </c>
      <c r="K1449" s="64" t="s">
        <v>1776</v>
      </c>
      <c r="L1449" s="64" t="s">
        <v>38</v>
      </c>
      <c r="M1449" s="63"/>
      <c r="N1449" s="64" t="s">
        <v>1775</v>
      </c>
      <c r="O1449" s="65" t="s">
        <v>1776</v>
      </c>
      <c r="P1449" s="64" t="s">
        <v>8596</v>
      </c>
      <c r="Q1449" s="64" t="s">
        <v>3838</v>
      </c>
      <c r="R1449" s="66">
        <v>45699.340277777774</v>
      </c>
      <c r="S1449" s="64" t="s">
        <v>1779</v>
      </c>
      <c r="T1449" s="66">
        <v>45890.465277777774</v>
      </c>
    </row>
    <row r="1450" spans="1:20" ht="16.8" x14ac:dyDescent="0.25">
      <c r="A1450" s="64" t="s">
        <v>8597</v>
      </c>
      <c r="B1450" s="64" t="s">
        <v>8598</v>
      </c>
      <c r="C1450" s="64" t="s">
        <v>8599</v>
      </c>
      <c r="D1450" s="64" t="s">
        <v>8600</v>
      </c>
      <c r="E1450" s="64" t="s">
        <v>8601</v>
      </c>
      <c r="F1450" s="64" t="s">
        <v>1794</v>
      </c>
      <c r="G1450" s="64" t="s">
        <v>38</v>
      </c>
      <c r="H1450" s="64" t="s">
        <v>1684</v>
      </c>
      <c r="I1450" s="64" t="s">
        <v>1795</v>
      </c>
      <c r="J1450" s="64" t="s">
        <v>2161</v>
      </c>
      <c r="K1450" s="64" t="s">
        <v>1776</v>
      </c>
      <c r="L1450" s="64" t="s">
        <v>38</v>
      </c>
      <c r="M1450" s="63"/>
      <c r="N1450" s="64" t="s">
        <v>1775</v>
      </c>
      <c r="O1450" s="65" t="s">
        <v>1776</v>
      </c>
      <c r="P1450" s="64" t="s">
        <v>1810</v>
      </c>
      <c r="Q1450" s="64" t="s">
        <v>1811</v>
      </c>
      <c r="R1450" s="66">
        <v>45473.5</v>
      </c>
      <c r="S1450" s="64" t="s">
        <v>1837</v>
      </c>
      <c r="T1450" s="66">
        <v>46048.583333333328</v>
      </c>
    </row>
    <row r="1451" spans="1:20" ht="16.8" x14ac:dyDescent="0.25">
      <c r="A1451" s="64" t="s">
        <v>8602</v>
      </c>
      <c r="B1451" s="64" t="s">
        <v>8603</v>
      </c>
      <c r="C1451" s="64" t="s">
        <v>8604</v>
      </c>
      <c r="D1451" s="64" t="s">
        <v>8605</v>
      </c>
      <c r="E1451" s="64" t="s">
        <v>8606</v>
      </c>
      <c r="F1451" s="64" t="s">
        <v>1794</v>
      </c>
      <c r="G1451" s="64" t="s">
        <v>38</v>
      </c>
      <c r="H1451" s="64" t="s">
        <v>1684</v>
      </c>
      <c r="I1451" s="64" t="s">
        <v>1795</v>
      </c>
      <c r="J1451" s="64" t="s">
        <v>2161</v>
      </c>
      <c r="K1451" s="64" t="s">
        <v>1776</v>
      </c>
      <c r="L1451" s="64" t="s">
        <v>38</v>
      </c>
      <c r="M1451" s="63"/>
      <c r="N1451" s="64" t="s">
        <v>1775</v>
      </c>
      <c r="O1451" s="65" t="s">
        <v>1776</v>
      </c>
      <c r="P1451" s="64" t="s">
        <v>1810</v>
      </c>
      <c r="Q1451" s="64" t="s">
        <v>1811</v>
      </c>
      <c r="R1451" s="66">
        <v>45473.5</v>
      </c>
      <c r="S1451" s="64" t="s">
        <v>2190</v>
      </c>
      <c r="T1451" s="66">
        <v>45890.465277777774</v>
      </c>
    </row>
    <row r="1452" spans="1:20" ht="16.8" x14ac:dyDescent="0.25">
      <c r="A1452" s="64" t="s">
        <v>8607</v>
      </c>
      <c r="B1452" s="64" t="s">
        <v>835</v>
      </c>
      <c r="C1452" s="64" t="s">
        <v>8608</v>
      </c>
      <c r="D1452" s="64" t="s">
        <v>8609</v>
      </c>
      <c r="E1452" s="64" t="s">
        <v>8610</v>
      </c>
      <c r="F1452" s="64" t="s">
        <v>1849</v>
      </c>
      <c r="G1452" s="64" t="s">
        <v>38</v>
      </c>
      <c r="H1452" s="64" t="s">
        <v>1684</v>
      </c>
      <c r="I1452" s="64" t="s">
        <v>1795</v>
      </c>
      <c r="J1452" s="64" t="s">
        <v>2161</v>
      </c>
      <c r="K1452" s="64" t="s">
        <v>1774</v>
      </c>
      <c r="L1452" s="64" t="s">
        <v>38</v>
      </c>
      <c r="M1452" s="63"/>
      <c r="N1452" s="64" t="s">
        <v>1775</v>
      </c>
      <c r="O1452" s="65" t="s">
        <v>1774</v>
      </c>
      <c r="P1452" s="64" t="s">
        <v>8611</v>
      </c>
      <c r="Q1452" s="64" t="s">
        <v>3831</v>
      </c>
      <c r="R1452" s="66">
        <v>45806.616666666661</v>
      </c>
      <c r="S1452" s="63"/>
      <c r="T1452" s="63"/>
    </row>
    <row r="1453" spans="1:20" ht="16.8" x14ac:dyDescent="0.25">
      <c r="A1453" s="64" t="s">
        <v>8612</v>
      </c>
      <c r="B1453" s="64" t="s">
        <v>836</v>
      </c>
      <c r="C1453" s="64" t="s">
        <v>8613</v>
      </c>
      <c r="D1453" s="64" t="s">
        <v>8614</v>
      </c>
      <c r="E1453" s="64" t="s">
        <v>8615</v>
      </c>
      <c r="F1453" s="64" t="s">
        <v>1849</v>
      </c>
      <c r="G1453" s="64" t="s">
        <v>38</v>
      </c>
      <c r="H1453" s="64" t="s">
        <v>1684</v>
      </c>
      <c r="I1453" s="64" t="s">
        <v>1795</v>
      </c>
      <c r="J1453" s="64" t="s">
        <v>2161</v>
      </c>
      <c r="K1453" s="64" t="s">
        <v>1774</v>
      </c>
      <c r="L1453" s="64" t="s">
        <v>38</v>
      </c>
      <c r="M1453" s="63"/>
      <c r="N1453" s="64" t="s">
        <v>1775</v>
      </c>
      <c r="O1453" s="65" t="s">
        <v>1774</v>
      </c>
      <c r="P1453" s="64" t="s">
        <v>1810</v>
      </c>
      <c r="Q1453" s="64" t="s">
        <v>1811</v>
      </c>
      <c r="R1453" s="66">
        <v>45473.5</v>
      </c>
      <c r="S1453" s="64" t="s">
        <v>2190</v>
      </c>
      <c r="T1453" s="66">
        <v>45684.775000000001</v>
      </c>
    </row>
    <row r="1454" spans="1:20" ht="16.8" x14ac:dyDescent="0.25">
      <c r="A1454" s="64" t="s">
        <v>8616</v>
      </c>
      <c r="B1454" s="64" t="s">
        <v>8617</v>
      </c>
      <c r="C1454" s="64" t="s">
        <v>8618</v>
      </c>
      <c r="D1454" s="64" t="s">
        <v>8619</v>
      </c>
      <c r="E1454" s="64" t="s">
        <v>8620</v>
      </c>
      <c r="F1454" s="64" t="s">
        <v>1794</v>
      </c>
      <c r="G1454" s="64" t="s">
        <v>38</v>
      </c>
      <c r="H1454" s="64" t="s">
        <v>1684</v>
      </c>
      <c r="I1454" s="64" t="s">
        <v>1795</v>
      </c>
      <c r="J1454" s="64" t="s">
        <v>2161</v>
      </c>
      <c r="K1454" s="64" t="s">
        <v>1776</v>
      </c>
      <c r="L1454" s="64" t="s">
        <v>38</v>
      </c>
      <c r="M1454" s="63"/>
      <c r="N1454" s="64" t="s">
        <v>1775</v>
      </c>
      <c r="O1454" s="65" t="s">
        <v>1776</v>
      </c>
      <c r="P1454" s="64" t="s">
        <v>1810</v>
      </c>
      <c r="Q1454" s="64" t="s">
        <v>3831</v>
      </c>
      <c r="R1454" s="66">
        <v>45486.445833333331</v>
      </c>
      <c r="S1454" s="64" t="s">
        <v>2190</v>
      </c>
      <c r="T1454" s="66">
        <v>45890.465277777774</v>
      </c>
    </row>
    <row r="1455" spans="1:20" ht="16.8" x14ac:dyDescent="0.25">
      <c r="A1455" s="64" t="s">
        <v>8621</v>
      </c>
      <c r="B1455" s="64" t="s">
        <v>8622</v>
      </c>
      <c r="C1455" s="64" t="s">
        <v>8623</v>
      </c>
      <c r="D1455" s="64" t="s">
        <v>8624</v>
      </c>
      <c r="E1455" s="64" t="s">
        <v>8625</v>
      </c>
      <c r="F1455" s="64" t="s">
        <v>1794</v>
      </c>
      <c r="G1455" s="64" t="s">
        <v>38</v>
      </c>
      <c r="H1455" s="64" t="s">
        <v>1684</v>
      </c>
      <c r="I1455" s="64" t="s">
        <v>1772</v>
      </c>
      <c r="J1455" s="64" t="s">
        <v>2161</v>
      </c>
      <c r="K1455" s="64" t="s">
        <v>1776</v>
      </c>
      <c r="L1455" s="64" t="s">
        <v>38</v>
      </c>
      <c r="M1455" s="63"/>
      <c r="N1455" s="64" t="s">
        <v>1775</v>
      </c>
      <c r="O1455" s="65" t="s">
        <v>1776</v>
      </c>
      <c r="P1455" s="64" t="s">
        <v>1810</v>
      </c>
      <c r="Q1455" s="64" t="s">
        <v>1811</v>
      </c>
      <c r="R1455" s="66">
        <v>45473.5</v>
      </c>
      <c r="S1455" s="64" t="s">
        <v>1779</v>
      </c>
      <c r="T1455" s="66">
        <v>45986.334027777775</v>
      </c>
    </row>
    <row r="1456" spans="1:20" ht="16.8" x14ac:dyDescent="0.25">
      <c r="A1456" s="64" t="s">
        <v>8626</v>
      </c>
      <c r="B1456" s="64" t="s">
        <v>837</v>
      </c>
      <c r="C1456" s="64" t="s">
        <v>8627</v>
      </c>
      <c r="D1456" s="64" t="s">
        <v>8628</v>
      </c>
      <c r="E1456" s="64" t="s">
        <v>8629</v>
      </c>
      <c r="F1456" s="64" t="s">
        <v>1794</v>
      </c>
      <c r="G1456" s="64" t="s">
        <v>38</v>
      </c>
      <c r="H1456" s="64" t="s">
        <v>1684</v>
      </c>
      <c r="I1456" s="64" t="s">
        <v>1795</v>
      </c>
      <c r="J1456" s="64" t="s">
        <v>2161</v>
      </c>
      <c r="K1456" s="64" t="s">
        <v>1774</v>
      </c>
      <c r="L1456" s="64" t="s">
        <v>38</v>
      </c>
      <c r="M1456" s="63"/>
      <c r="N1456" s="64" t="s">
        <v>1775</v>
      </c>
      <c r="O1456" s="65" t="s">
        <v>1774</v>
      </c>
      <c r="P1456" s="64" t="s">
        <v>1810</v>
      </c>
      <c r="Q1456" s="64" t="s">
        <v>1811</v>
      </c>
      <c r="R1456" s="66">
        <v>45473.5</v>
      </c>
      <c r="S1456" s="64" t="s">
        <v>2190</v>
      </c>
      <c r="T1456" s="66">
        <v>45684.776388888888</v>
      </c>
    </row>
    <row r="1457" spans="1:20" ht="16.8" x14ac:dyDescent="0.25">
      <c r="A1457" s="64" t="s">
        <v>8630</v>
      </c>
      <c r="B1457" s="64" t="s">
        <v>838</v>
      </c>
      <c r="C1457" s="64" t="s">
        <v>8631</v>
      </c>
      <c r="D1457" s="64" t="s">
        <v>8632</v>
      </c>
      <c r="E1457" s="64" t="s">
        <v>8633</v>
      </c>
      <c r="F1457" s="64" t="s">
        <v>1794</v>
      </c>
      <c r="G1457" s="64" t="s">
        <v>38</v>
      </c>
      <c r="H1457" s="64" t="s">
        <v>1684</v>
      </c>
      <c r="I1457" s="64" t="s">
        <v>1795</v>
      </c>
      <c r="J1457" s="64" t="s">
        <v>2161</v>
      </c>
      <c r="K1457" s="64" t="s">
        <v>1774</v>
      </c>
      <c r="L1457" s="64" t="s">
        <v>38</v>
      </c>
      <c r="M1457" s="63"/>
      <c r="N1457" s="64" t="s">
        <v>1775</v>
      </c>
      <c r="O1457" s="65" t="s">
        <v>1774</v>
      </c>
      <c r="P1457" s="64" t="s">
        <v>8634</v>
      </c>
      <c r="Q1457" s="64" t="s">
        <v>3831</v>
      </c>
      <c r="R1457" s="66">
        <v>45976.580555555556</v>
      </c>
      <c r="S1457" s="63"/>
      <c r="T1457" s="63"/>
    </row>
    <row r="1458" spans="1:20" ht="16.8" x14ac:dyDescent="0.25">
      <c r="A1458" s="64" t="s">
        <v>8635</v>
      </c>
      <c r="B1458" s="64" t="s">
        <v>8636</v>
      </c>
      <c r="C1458" s="64" t="s">
        <v>8637</v>
      </c>
      <c r="D1458" s="64" t="s">
        <v>8638</v>
      </c>
      <c r="E1458" s="64" t="s">
        <v>8639</v>
      </c>
      <c r="F1458" s="64" t="s">
        <v>1794</v>
      </c>
      <c r="G1458" s="64" t="s">
        <v>38</v>
      </c>
      <c r="H1458" s="64" t="s">
        <v>1684</v>
      </c>
      <c r="I1458" s="64" t="s">
        <v>1795</v>
      </c>
      <c r="J1458" s="64" t="s">
        <v>2161</v>
      </c>
      <c r="K1458" s="64" t="s">
        <v>1774</v>
      </c>
      <c r="L1458" s="64" t="s">
        <v>38</v>
      </c>
      <c r="M1458" s="63"/>
      <c r="N1458" s="64" t="s">
        <v>1775</v>
      </c>
      <c r="O1458" s="65" t="s">
        <v>1774</v>
      </c>
      <c r="P1458" s="64" t="s">
        <v>1810</v>
      </c>
      <c r="Q1458" s="64" t="s">
        <v>1811</v>
      </c>
      <c r="R1458" s="66">
        <v>45473.5</v>
      </c>
      <c r="S1458" s="64" t="s">
        <v>2190</v>
      </c>
      <c r="T1458" s="66">
        <v>45684.776388888888</v>
      </c>
    </row>
    <row r="1459" spans="1:20" ht="16.8" x14ac:dyDescent="0.25">
      <c r="A1459" s="64" t="s">
        <v>8640</v>
      </c>
      <c r="B1459" s="64" t="s">
        <v>8641</v>
      </c>
      <c r="C1459" s="64" t="s">
        <v>8642</v>
      </c>
      <c r="D1459" s="64" t="s">
        <v>8643</v>
      </c>
      <c r="E1459" s="64" t="s">
        <v>8644</v>
      </c>
      <c r="F1459" s="64" t="s">
        <v>1794</v>
      </c>
      <c r="G1459" s="64" t="s">
        <v>38</v>
      </c>
      <c r="H1459" s="64" t="s">
        <v>1641</v>
      </c>
      <c r="I1459" s="64" t="s">
        <v>1795</v>
      </c>
      <c r="J1459" s="64" t="s">
        <v>2161</v>
      </c>
      <c r="K1459" s="64" t="s">
        <v>1774</v>
      </c>
      <c r="L1459" s="64" t="s">
        <v>38</v>
      </c>
      <c r="M1459" s="63"/>
      <c r="N1459" s="64" t="s">
        <v>1775</v>
      </c>
      <c r="O1459" s="65" t="s">
        <v>1774</v>
      </c>
      <c r="P1459" s="64" t="s">
        <v>1810</v>
      </c>
      <c r="Q1459" s="64" t="s">
        <v>1811</v>
      </c>
      <c r="R1459" s="66">
        <v>45473.5</v>
      </c>
      <c r="S1459" s="64" t="s">
        <v>2190</v>
      </c>
      <c r="T1459" s="66">
        <v>45684.776388888888</v>
      </c>
    </row>
    <row r="1460" spans="1:20" ht="16.8" x14ac:dyDescent="0.25">
      <c r="A1460" s="64" t="s">
        <v>8645</v>
      </c>
      <c r="B1460" s="64" t="s">
        <v>8646</v>
      </c>
      <c r="C1460" s="64" t="s">
        <v>8647</v>
      </c>
      <c r="D1460" s="64" t="s">
        <v>8648</v>
      </c>
      <c r="E1460" s="64" t="s">
        <v>8649</v>
      </c>
      <c r="F1460" s="64" t="s">
        <v>1794</v>
      </c>
      <c r="G1460" s="64" t="s">
        <v>38</v>
      </c>
      <c r="H1460" s="64" t="s">
        <v>1684</v>
      </c>
      <c r="I1460" s="64" t="s">
        <v>1795</v>
      </c>
      <c r="J1460" s="64" t="s">
        <v>2161</v>
      </c>
      <c r="K1460" s="64" t="s">
        <v>1776</v>
      </c>
      <c r="L1460" s="64" t="s">
        <v>38</v>
      </c>
      <c r="M1460" s="63"/>
      <c r="N1460" s="64" t="s">
        <v>1775</v>
      </c>
      <c r="O1460" s="65" t="s">
        <v>1776</v>
      </c>
      <c r="P1460" s="64" t="s">
        <v>1810</v>
      </c>
      <c r="Q1460" s="64" t="s">
        <v>1811</v>
      </c>
      <c r="R1460" s="66">
        <v>45473.5</v>
      </c>
      <c r="S1460" s="64" t="s">
        <v>1837</v>
      </c>
      <c r="T1460" s="66">
        <v>46095.666666666664</v>
      </c>
    </row>
    <row r="1461" spans="1:20" ht="16.8" x14ac:dyDescent="0.25">
      <c r="A1461" s="64" t="s">
        <v>8650</v>
      </c>
      <c r="B1461" s="64" t="s">
        <v>839</v>
      </c>
      <c r="C1461" s="64" t="s">
        <v>8651</v>
      </c>
      <c r="D1461" s="64" t="s">
        <v>8652</v>
      </c>
      <c r="E1461" s="64" t="s">
        <v>8653</v>
      </c>
      <c r="F1461" s="64" t="s">
        <v>1794</v>
      </c>
      <c r="G1461" s="64" t="s">
        <v>38</v>
      </c>
      <c r="H1461" s="64" t="s">
        <v>1684</v>
      </c>
      <c r="I1461" s="64" t="s">
        <v>1795</v>
      </c>
      <c r="J1461" s="64" t="s">
        <v>2161</v>
      </c>
      <c r="K1461" s="64" t="s">
        <v>1774</v>
      </c>
      <c r="L1461" s="64" t="s">
        <v>38</v>
      </c>
      <c r="M1461" s="63"/>
      <c r="N1461" s="64" t="s">
        <v>1775</v>
      </c>
      <c r="O1461" s="65" t="s">
        <v>1774</v>
      </c>
      <c r="P1461" s="64" t="s">
        <v>1810</v>
      </c>
      <c r="Q1461" s="64" t="s">
        <v>1811</v>
      </c>
      <c r="R1461" s="66">
        <v>45473.5</v>
      </c>
      <c r="S1461" s="64" t="s">
        <v>2190</v>
      </c>
      <c r="T1461" s="66">
        <v>45684.777083333334</v>
      </c>
    </row>
    <row r="1462" spans="1:20" ht="16.8" x14ac:dyDescent="0.25">
      <c r="A1462" s="64" t="s">
        <v>8654</v>
      </c>
      <c r="B1462" s="64" t="s">
        <v>840</v>
      </c>
      <c r="C1462" s="64" t="s">
        <v>8655</v>
      </c>
      <c r="D1462" s="64" t="s">
        <v>8656</v>
      </c>
      <c r="E1462" s="64" t="s">
        <v>8657</v>
      </c>
      <c r="F1462" s="64" t="s">
        <v>1794</v>
      </c>
      <c r="G1462" s="64" t="s">
        <v>38</v>
      </c>
      <c r="H1462" s="64" t="s">
        <v>1684</v>
      </c>
      <c r="I1462" s="64" t="s">
        <v>1795</v>
      </c>
      <c r="J1462" s="64" t="s">
        <v>2161</v>
      </c>
      <c r="K1462" s="64" t="s">
        <v>1774</v>
      </c>
      <c r="L1462" s="64" t="s">
        <v>38</v>
      </c>
      <c r="M1462" s="63"/>
      <c r="N1462" s="64" t="s">
        <v>1775</v>
      </c>
      <c r="O1462" s="65" t="s">
        <v>1774</v>
      </c>
      <c r="P1462" s="64" t="s">
        <v>8658</v>
      </c>
      <c r="Q1462" s="64" t="s">
        <v>3831</v>
      </c>
      <c r="R1462" s="66">
        <v>45838.561111111107</v>
      </c>
      <c r="S1462" s="63"/>
      <c r="T1462" s="63"/>
    </row>
    <row r="1463" spans="1:20" ht="16.8" x14ac:dyDescent="0.25">
      <c r="A1463" s="64" t="s">
        <v>8659</v>
      </c>
      <c r="B1463" s="64" t="s">
        <v>8660</v>
      </c>
      <c r="C1463" s="64" t="s">
        <v>8661</v>
      </c>
      <c r="D1463" s="64" t="s">
        <v>8662</v>
      </c>
      <c r="E1463" s="64" t="s">
        <v>8663</v>
      </c>
      <c r="F1463" s="64" t="s">
        <v>1794</v>
      </c>
      <c r="G1463" s="64" t="s">
        <v>38</v>
      </c>
      <c r="H1463" s="64" t="s">
        <v>1684</v>
      </c>
      <c r="I1463" s="64" t="s">
        <v>1795</v>
      </c>
      <c r="J1463" s="64" t="s">
        <v>2161</v>
      </c>
      <c r="K1463" s="64" t="s">
        <v>1776</v>
      </c>
      <c r="L1463" s="64" t="s">
        <v>38</v>
      </c>
      <c r="M1463" s="63"/>
      <c r="N1463" s="64" t="s">
        <v>1775</v>
      </c>
      <c r="O1463" s="65" t="s">
        <v>1776</v>
      </c>
      <c r="P1463" s="64" t="s">
        <v>1810</v>
      </c>
      <c r="Q1463" s="64" t="s">
        <v>1811</v>
      </c>
      <c r="R1463" s="66">
        <v>45473.5</v>
      </c>
      <c r="S1463" s="64" t="s">
        <v>2190</v>
      </c>
      <c r="T1463" s="66">
        <v>45890.46597222222</v>
      </c>
    </row>
    <row r="1464" spans="1:20" ht="16.8" x14ac:dyDescent="0.25">
      <c r="A1464" s="64" t="s">
        <v>8664</v>
      </c>
      <c r="B1464" s="64" t="s">
        <v>841</v>
      </c>
      <c r="C1464" s="64" t="s">
        <v>8665</v>
      </c>
      <c r="D1464" s="64" t="s">
        <v>8666</v>
      </c>
      <c r="E1464" s="64" t="s">
        <v>8667</v>
      </c>
      <c r="F1464" s="64" t="s">
        <v>1794</v>
      </c>
      <c r="G1464" s="64" t="s">
        <v>38</v>
      </c>
      <c r="H1464" s="64" t="s">
        <v>1684</v>
      </c>
      <c r="I1464" s="64" t="s">
        <v>1795</v>
      </c>
      <c r="J1464" s="64" t="s">
        <v>2161</v>
      </c>
      <c r="K1464" s="64" t="s">
        <v>1774</v>
      </c>
      <c r="L1464" s="64" t="s">
        <v>38</v>
      </c>
      <c r="M1464" s="63"/>
      <c r="N1464" s="64" t="s">
        <v>1775</v>
      </c>
      <c r="O1464" s="65" t="s">
        <v>1774</v>
      </c>
      <c r="P1464" s="64" t="s">
        <v>1810</v>
      </c>
      <c r="Q1464" s="64" t="s">
        <v>3838</v>
      </c>
      <c r="R1464" s="66">
        <v>45551.561111111107</v>
      </c>
      <c r="S1464" s="64" t="s">
        <v>2190</v>
      </c>
      <c r="T1464" s="66">
        <v>45684.777083333334</v>
      </c>
    </row>
    <row r="1465" spans="1:20" ht="16.8" x14ac:dyDescent="0.25">
      <c r="A1465" s="64" t="s">
        <v>8668</v>
      </c>
      <c r="B1465" s="64" t="s">
        <v>8669</v>
      </c>
      <c r="C1465" s="64" t="s">
        <v>8670</v>
      </c>
      <c r="D1465" s="64" t="s">
        <v>8671</v>
      </c>
      <c r="E1465" s="64" t="s">
        <v>8672</v>
      </c>
      <c r="F1465" s="64" t="s">
        <v>1856</v>
      </c>
      <c r="G1465" s="64" t="s">
        <v>38</v>
      </c>
      <c r="H1465" s="64" t="s">
        <v>38</v>
      </c>
      <c r="I1465" s="64" t="s">
        <v>1772</v>
      </c>
      <c r="J1465" s="64" t="s">
        <v>2161</v>
      </c>
      <c r="K1465" s="64" t="s">
        <v>1776</v>
      </c>
      <c r="L1465" s="63"/>
      <c r="M1465" s="64" t="s">
        <v>2155</v>
      </c>
      <c r="N1465" s="64" t="s">
        <v>1775</v>
      </c>
      <c r="O1465" s="65" t="s">
        <v>1776</v>
      </c>
      <c r="P1465" s="63"/>
      <c r="Q1465" s="64" t="s">
        <v>1811</v>
      </c>
      <c r="R1465" s="66">
        <v>45473.5</v>
      </c>
      <c r="S1465" s="64" t="s">
        <v>1811</v>
      </c>
      <c r="T1465" s="66">
        <v>45642.46597222222</v>
      </c>
    </row>
    <row r="1466" spans="1:20" ht="16.8" x14ac:dyDescent="0.25">
      <c r="A1466" s="64" t="s">
        <v>8673</v>
      </c>
      <c r="B1466" s="64" t="s">
        <v>8674</v>
      </c>
      <c r="C1466" s="64" t="s">
        <v>8675</v>
      </c>
      <c r="D1466" s="64" t="s">
        <v>8676</v>
      </c>
      <c r="E1466" s="64" t="s">
        <v>8677</v>
      </c>
      <c r="F1466" s="64" t="s">
        <v>1794</v>
      </c>
      <c r="G1466" s="64" t="s">
        <v>38</v>
      </c>
      <c r="H1466" s="64" t="s">
        <v>1684</v>
      </c>
      <c r="I1466" s="64" t="s">
        <v>1795</v>
      </c>
      <c r="J1466" s="64" t="s">
        <v>2161</v>
      </c>
      <c r="K1466" s="64" t="s">
        <v>1776</v>
      </c>
      <c r="L1466" s="64" t="s">
        <v>38</v>
      </c>
      <c r="M1466" s="63"/>
      <c r="N1466" s="64" t="s">
        <v>1775</v>
      </c>
      <c r="O1466" s="65" t="s">
        <v>1776</v>
      </c>
      <c r="P1466" s="64" t="s">
        <v>1810</v>
      </c>
      <c r="Q1466" s="64" t="s">
        <v>1811</v>
      </c>
      <c r="R1466" s="66">
        <v>45473.5</v>
      </c>
      <c r="S1466" s="64" t="s">
        <v>2190</v>
      </c>
      <c r="T1466" s="66">
        <v>45890.46597222222</v>
      </c>
    </row>
    <row r="1467" spans="1:20" ht="16.8" x14ac:dyDescent="0.25">
      <c r="A1467" s="64" t="s">
        <v>8678</v>
      </c>
      <c r="B1467" s="64" t="s">
        <v>842</v>
      </c>
      <c r="C1467" s="64" t="s">
        <v>8679</v>
      </c>
      <c r="D1467" s="64" t="s">
        <v>8680</v>
      </c>
      <c r="E1467" s="64" t="s">
        <v>8681</v>
      </c>
      <c r="F1467" s="64" t="s">
        <v>1794</v>
      </c>
      <c r="G1467" s="64" t="s">
        <v>38</v>
      </c>
      <c r="H1467" s="64" t="s">
        <v>1684</v>
      </c>
      <c r="I1467" s="64" t="s">
        <v>1795</v>
      </c>
      <c r="J1467" s="64" t="s">
        <v>2161</v>
      </c>
      <c r="K1467" s="64" t="s">
        <v>1774</v>
      </c>
      <c r="L1467" s="64" t="s">
        <v>38</v>
      </c>
      <c r="M1467" s="63"/>
      <c r="N1467" s="64" t="s">
        <v>1775</v>
      </c>
      <c r="O1467" s="65" t="s">
        <v>1774</v>
      </c>
      <c r="P1467" s="64" t="s">
        <v>8682</v>
      </c>
      <c r="Q1467" s="64" t="s">
        <v>3831</v>
      </c>
      <c r="R1467" s="66">
        <v>45976.584722222222</v>
      </c>
      <c r="S1467" s="63"/>
      <c r="T1467" s="63"/>
    </row>
    <row r="1468" spans="1:20" ht="16.8" x14ac:dyDescent="0.25">
      <c r="A1468" s="64" t="s">
        <v>8683</v>
      </c>
      <c r="B1468" s="64" t="s">
        <v>8684</v>
      </c>
      <c r="C1468" s="64" t="s">
        <v>8685</v>
      </c>
      <c r="D1468" s="64" t="s">
        <v>8686</v>
      </c>
      <c r="E1468" s="64" t="s">
        <v>8687</v>
      </c>
      <c r="F1468" s="64" t="s">
        <v>1794</v>
      </c>
      <c r="G1468" s="64" t="s">
        <v>38</v>
      </c>
      <c r="H1468" s="64" t="s">
        <v>1684</v>
      </c>
      <c r="I1468" s="64" t="s">
        <v>1795</v>
      </c>
      <c r="J1468" s="64" t="s">
        <v>2161</v>
      </c>
      <c r="K1468" s="64" t="s">
        <v>1774</v>
      </c>
      <c r="L1468" s="64" t="s">
        <v>38</v>
      </c>
      <c r="M1468" s="63"/>
      <c r="N1468" s="64" t="s">
        <v>1775</v>
      </c>
      <c r="O1468" s="65" t="s">
        <v>1774</v>
      </c>
      <c r="P1468" s="64" t="s">
        <v>1810</v>
      </c>
      <c r="Q1468" s="64" t="s">
        <v>1811</v>
      </c>
      <c r="R1468" s="66">
        <v>45473.5</v>
      </c>
      <c r="S1468" s="64" t="s">
        <v>2190</v>
      </c>
      <c r="T1468" s="66">
        <v>45684.777777777774</v>
      </c>
    </row>
    <row r="1469" spans="1:20" ht="16.8" x14ac:dyDescent="0.25">
      <c r="A1469" s="64" t="s">
        <v>8688</v>
      </c>
      <c r="B1469" s="64" t="s">
        <v>843</v>
      </c>
      <c r="C1469" s="64" t="s">
        <v>8568</v>
      </c>
      <c r="D1469" s="64" t="s">
        <v>8569</v>
      </c>
      <c r="E1469" s="64" t="s">
        <v>8570</v>
      </c>
      <c r="F1469" s="64" t="s">
        <v>1876</v>
      </c>
      <c r="G1469" s="64" t="s">
        <v>38</v>
      </c>
      <c r="H1469" s="64" t="s">
        <v>38</v>
      </c>
      <c r="I1469" s="64" t="s">
        <v>1772</v>
      </c>
      <c r="J1469" s="64" t="s">
        <v>2161</v>
      </c>
      <c r="K1469" s="64" t="s">
        <v>1774</v>
      </c>
      <c r="L1469" s="64" t="s">
        <v>38</v>
      </c>
      <c r="M1469" s="63"/>
      <c r="N1469" s="64" t="s">
        <v>1775</v>
      </c>
      <c r="O1469" s="65" t="s">
        <v>1774</v>
      </c>
      <c r="P1469" s="64" t="s">
        <v>8689</v>
      </c>
      <c r="Q1469" s="64" t="s">
        <v>1811</v>
      </c>
      <c r="R1469" s="66">
        <v>45473.5</v>
      </c>
      <c r="S1469" s="64" t="s">
        <v>1827</v>
      </c>
      <c r="T1469" s="66">
        <v>46001.492361111108</v>
      </c>
    </row>
    <row r="1470" spans="1:20" ht="16.8" x14ac:dyDescent="0.25">
      <c r="A1470" s="64" t="s">
        <v>8690</v>
      </c>
      <c r="B1470" s="64" t="s">
        <v>8691</v>
      </c>
      <c r="C1470" s="64" t="s">
        <v>8692</v>
      </c>
      <c r="D1470" s="64" t="s">
        <v>8693</v>
      </c>
      <c r="E1470" s="64" t="s">
        <v>8694</v>
      </c>
      <c r="F1470" s="64" t="s">
        <v>1794</v>
      </c>
      <c r="G1470" s="64" t="s">
        <v>38</v>
      </c>
      <c r="H1470" s="64" t="s">
        <v>1684</v>
      </c>
      <c r="I1470" s="64" t="s">
        <v>1795</v>
      </c>
      <c r="J1470" s="64" t="s">
        <v>2161</v>
      </c>
      <c r="K1470" s="64" t="s">
        <v>1776</v>
      </c>
      <c r="L1470" s="64" t="s">
        <v>38</v>
      </c>
      <c r="M1470" s="63"/>
      <c r="N1470" s="64" t="s">
        <v>1775</v>
      </c>
      <c r="O1470" s="65" t="s">
        <v>1776</v>
      </c>
      <c r="P1470" s="64" t="s">
        <v>1810</v>
      </c>
      <c r="Q1470" s="64" t="s">
        <v>1811</v>
      </c>
      <c r="R1470" s="66">
        <v>45473.5</v>
      </c>
      <c r="S1470" s="64" t="s">
        <v>2190</v>
      </c>
      <c r="T1470" s="66">
        <v>45684.77847222222</v>
      </c>
    </row>
    <row r="1471" spans="1:20" ht="16.8" x14ac:dyDescent="0.25">
      <c r="A1471" s="64" t="s">
        <v>8695</v>
      </c>
      <c r="B1471" s="64" t="s">
        <v>8696</v>
      </c>
      <c r="C1471" s="64" t="s">
        <v>8697</v>
      </c>
      <c r="D1471" s="64" t="s">
        <v>8698</v>
      </c>
      <c r="E1471" s="64" t="s">
        <v>8699</v>
      </c>
      <c r="F1471" s="64" t="s">
        <v>1794</v>
      </c>
      <c r="G1471" s="64" t="s">
        <v>28</v>
      </c>
      <c r="H1471" s="64" t="s">
        <v>1617</v>
      </c>
      <c r="I1471" s="64" t="s">
        <v>1795</v>
      </c>
      <c r="J1471" s="64" t="s">
        <v>2161</v>
      </c>
      <c r="K1471" s="64" t="s">
        <v>1774</v>
      </c>
      <c r="L1471" s="64" t="s">
        <v>28</v>
      </c>
      <c r="M1471" s="63"/>
      <c r="N1471" s="64" t="s">
        <v>1775</v>
      </c>
      <c r="O1471" s="65" t="s">
        <v>1776</v>
      </c>
      <c r="P1471" s="64" t="s">
        <v>8700</v>
      </c>
      <c r="Q1471" s="64" t="s">
        <v>3831</v>
      </c>
      <c r="R1471" s="66">
        <v>45806.620833333334</v>
      </c>
      <c r="S1471" s="64" t="s">
        <v>1837</v>
      </c>
      <c r="T1471" s="66">
        <v>46132.709027777775</v>
      </c>
    </row>
    <row r="1472" spans="1:20" ht="16.8" x14ac:dyDescent="0.25">
      <c r="A1472" s="64" t="s">
        <v>8701</v>
      </c>
      <c r="B1472" s="64" t="s">
        <v>844</v>
      </c>
      <c r="C1472" s="64" t="s">
        <v>8702</v>
      </c>
      <c r="D1472" s="64" t="s">
        <v>8703</v>
      </c>
      <c r="E1472" s="64" t="s">
        <v>8704</v>
      </c>
      <c r="F1472" s="64" t="s">
        <v>1794</v>
      </c>
      <c r="G1472" s="64" t="s">
        <v>38</v>
      </c>
      <c r="H1472" s="64" t="s">
        <v>1684</v>
      </c>
      <c r="I1472" s="64" t="s">
        <v>1795</v>
      </c>
      <c r="J1472" s="64" t="s">
        <v>2161</v>
      </c>
      <c r="K1472" s="64" t="s">
        <v>1774</v>
      </c>
      <c r="L1472" s="64" t="s">
        <v>38</v>
      </c>
      <c r="M1472" s="63"/>
      <c r="N1472" s="64" t="s">
        <v>1775</v>
      </c>
      <c r="O1472" s="65" t="s">
        <v>1774</v>
      </c>
      <c r="P1472" s="64" t="s">
        <v>1810</v>
      </c>
      <c r="Q1472" s="64" t="s">
        <v>1811</v>
      </c>
      <c r="R1472" s="66">
        <v>45473.5</v>
      </c>
      <c r="S1472" s="64" t="s">
        <v>2190</v>
      </c>
      <c r="T1472" s="66">
        <v>45684.77847222222</v>
      </c>
    </row>
    <row r="1473" spans="1:20" ht="16.8" x14ac:dyDescent="0.25">
      <c r="A1473" s="64" t="s">
        <v>8705</v>
      </c>
      <c r="B1473" s="64" t="s">
        <v>8706</v>
      </c>
      <c r="C1473" s="64" t="s">
        <v>8707</v>
      </c>
      <c r="D1473" s="64" t="s">
        <v>8708</v>
      </c>
      <c r="E1473" s="64" t="s">
        <v>8709</v>
      </c>
      <c r="F1473" s="64" t="s">
        <v>1794</v>
      </c>
      <c r="G1473" s="64" t="s">
        <v>38</v>
      </c>
      <c r="H1473" s="64" t="s">
        <v>1684</v>
      </c>
      <c r="I1473" s="64" t="s">
        <v>1795</v>
      </c>
      <c r="J1473" s="64" t="s">
        <v>2161</v>
      </c>
      <c r="K1473" s="64" t="s">
        <v>1776</v>
      </c>
      <c r="L1473" s="64" t="s">
        <v>38</v>
      </c>
      <c r="M1473" s="63"/>
      <c r="N1473" s="64" t="s">
        <v>1775</v>
      </c>
      <c r="O1473" s="65" t="s">
        <v>1776</v>
      </c>
      <c r="P1473" s="64" t="s">
        <v>1810</v>
      </c>
      <c r="Q1473" s="64" t="s">
        <v>1811</v>
      </c>
      <c r="R1473" s="66">
        <v>45473.5</v>
      </c>
      <c r="S1473" s="64" t="s">
        <v>1837</v>
      </c>
      <c r="T1473" s="66">
        <v>46029.600694444445</v>
      </c>
    </row>
    <row r="1474" spans="1:20" ht="16.8" x14ac:dyDescent="0.25">
      <c r="A1474" s="64" t="s">
        <v>8710</v>
      </c>
      <c r="B1474" s="64" t="s">
        <v>8711</v>
      </c>
      <c r="C1474" s="64" t="s">
        <v>8712</v>
      </c>
      <c r="D1474" s="64" t="s">
        <v>8713</v>
      </c>
      <c r="E1474" s="64" t="s">
        <v>8714</v>
      </c>
      <c r="F1474" s="64" t="s">
        <v>1794</v>
      </c>
      <c r="G1474" s="64" t="s">
        <v>38</v>
      </c>
      <c r="H1474" s="64" t="s">
        <v>1684</v>
      </c>
      <c r="I1474" s="64" t="s">
        <v>1795</v>
      </c>
      <c r="J1474" s="64" t="s">
        <v>2161</v>
      </c>
      <c r="K1474" s="64" t="s">
        <v>1776</v>
      </c>
      <c r="L1474" s="64" t="s">
        <v>38</v>
      </c>
      <c r="M1474" s="63"/>
      <c r="N1474" s="64" t="s">
        <v>1775</v>
      </c>
      <c r="O1474" s="65" t="s">
        <v>1776</v>
      </c>
      <c r="P1474" s="64" t="s">
        <v>1810</v>
      </c>
      <c r="Q1474" s="64" t="s">
        <v>1811</v>
      </c>
      <c r="R1474" s="66">
        <v>45473.5</v>
      </c>
      <c r="S1474" s="64" t="s">
        <v>2190</v>
      </c>
      <c r="T1474" s="66">
        <v>45785.499305555553</v>
      </c>
    </row>
    <row r="1475" spans="1:20" ht="16.8" x14ac:dyDescent="0.25">
      <c r="A1475" s="64" t="s">
        <v>8715</v>
      </c>
      <c r="B1475" s="64" t="s">
        <v>8716</v>
      </c>
      <c r="C1475" s="64" t="s">
        <v>8717</v>
      </c>
      <c r="D1475" s="64" t="s">
        <v>8718</v>
      </c>
      <c r="E1475" s="64" t="s">
        <v>8719</v>
      </c>
      <c r="F1475" s="64" t="s">
        <v>1794</v>
      </c>
      <c r="G1475" s="64" t="s">
        <v>38</v>
      </c>
      <c r="H1475" s="64" t="s">
        <v>1684</v>
      </c>
      <c r="I1475" s="64" t="s">
        <v>1795</v>
      </c>
      <c r="J1475" s="64" t="s">
        <v>2161</v>
      </c>
      <c r="K1475" s="64" t="s">
        <v>1776</v>
      </c>
      <c r="L1475" s="64" t="s">
        <v>38</v>
      </c>
      <c r="M1475" s="63"/>
      <c r="N1475" s="64" t="s">
        <v>1775</v>
      </c>
      <c r="O1475" s="65" t="s">
        <v>1776</v>
      </c>
      <c r="P1475" s="64" t="s">
        <v>1810</v>
      </c>
      <c r="Q1475" s="64" t="s">
        <v>1811</v>
      </c>
      <c r="R1475" s="66">
        <v>45473.5</v>
      </c>
      <c r="S1475" s="64" t="s">
        <v>1779</v>
      </c>
      <c r="T1475" s="66">
        <v>45986.334027777775</v>
      </c>
    </row>
    <row r="1476" spans="1:20" ht="16.8" x14ac:dyDescent="0.25">
      <c r="A1476" s="64" t="s">
        <v>8720</v>
      </c>
      <c r="B1476" s="64" t="s">
        <v>845</v>
      </c>
      <c r="C1476" s="64" t="s">
        <v>8721</v>
      </c>
      <c r="D1476" s="64" t="s">
        <v>8722</v>
      </c>
      <c r="E1476" s="64" t="s">
        <v>8723</v>
      </c>
      <c r="F1476" s="64" t="s">
        <v>2322</v>
      </c>
      <c r="G1476" s="64" t="s">
        <v>38</v>
      </c>
      <c r="H1476" s="64" t="s">
        <v>38</v>
      </c>
      <c r="I1476" s="64" t="s">
        <v>1772</v>
      </c>
      <c r="J1476" s="64" t="s">
        <v>2161</v>
      </c>
      <c r="K1476" s="64" t="s">
        <v>1774</v>
      </c>
      <c r="L1476" s="64" t="s">
        <v>38</v>
      </c>
      <c r="M1476" s="63"/>
      <c r="N1476" s="64" t="s">
        <v>1775</v>
      </c>
      <c r="O1476" s="65" t="s">
        <v>1774</v>
      </c>
      <c r="P1476" s="64" t="s">
        <v>8724</v>
      </c>
      <c r="Q1476" s="64" t="s">
        <v>3831</v>
      </c>
      <c r="R1476" s="66">
        <v>45976.676388888889</v>
      </c>
      <c r="S1476" s="64" t="s">
        <v>3831</v>
      </c>
      <c r="T1476" s="66">
        <v>45976.676388888889</v>
      </c>
    </row>
    <row r="1477" spans="1:20" ht="16.8" x14ac:dyDescent="0.25">
      <c r="A1477" s="64" t="s">
        <v>8725</v>
      </c>
      <c r="B1477" s="64" t="s">
        <v>846</v>
      </c>
      <c r="C1477" s="64" t="s">
        <v>8726</v>
      </c>
      <c r="D1477" s="64" t="s">
        <v>8727</v>
      </c>
      <c r="E1477" s="64" t="s">
        <v>8728</v>
      </c>
      <c r="F1477" s="64" t="s">
        <v>1876</v>
      </c>
      <c r="G1477" s="64" t="s">
        <v>65</v>
      </c>
      <c r="H1477" s="64" t="s">
        <v>1685</v>
      </c>
      <c r="I1477" s="64" t="s">
        <v>1795</v>
      </c>
      <c r="J1477" s="64" t="s">
        <v>1786</v>
      </c>
      <c r="K1477" s="64" t="s">
        <v>1774</v>
      </c>
      <c r="L1477" s="64" t="s">
        <v>65</v>
      </c>
      <c r="M1477" s="63"/>
      <c r="N1477" s="64" t="s">
        <v>1775</v>
      </c>
      <c r="O1477" s="65" t="s">
        <v>1774</v>
      </c>
      <c r="P1477" s="64" t="s">
        <v>8729</v>
      </c>
      <c r="Q1477" s="64" t="s">
        <v>1975</v>
      </c>
      <c r="R1477" s="66">
        <v>45777.618750000001</v>
      </c>
      <c r="S1477" s="64" t="s">
        <v>1779</v>
      </c>
      <c r="T1477" s="66">
        <v>45919.844444444439</v>
      </c>
    </row>
    <row r="1478" spans="1:20" ht="16.8" x14ac:dyDescent="0.25">
      <c r="A1478" s="64" t="s">
        <v>8730</v>
      </c>
      <c r="B1478" s="64" t="s">
        <v>847</v>
      </c>
      <c r="C1478" s="64" t="s">
        <v>8731</v>
      </c>
      <c r="D1478" s="64" t="s">
        <v>8732</v>
      </c>
      <c r="E1478" s="64" t="s">
        <v>8733</v>
      </c>
      <c r="F1478" s="64" t="s">
        <v>1856</v>
      </c>
      <c r="G1478" s="64" t="s">
        <v>65</v>
      </c>
      <c r="H1478" s="64" t="s">
        <v>1685</v>
      </c>
      <c r="I1478" s="64" t="s">
        <v>1795</v>
      </c>
      <c r="J1478" s="64" t="s">
        <v>1786</v>
      </c>
      <c r="K1478" s="64" t="s">
        <v>1774</v>
      </c>
      <c r="L1478" s="64" t="s">
        <v>65</v>
      </c>
      <c r="M1478" s="63"/>
      <c r="N1478" s="64" t="s">
        <v>1775</v>
      </c>
      <c r="O1478" s="65" t="s">
        <v>1774</v>
      </c>
      <c r="P1478" s="64" t="s">
        <v>1810</v>
      </c>
      <c r="Q1478" s="64" t="s">
        <v>1811</v>
      </c>
      <c r="R1478" s="66">
        <v>45473.5</v>
      </c>
      <c r="S1478" s="64" t="s">
        <v>1779</v>
      </c>
      <c r="T1478" s="66">
        <v>45919.844444444439</v>
      </c>
    </row>
    <row r="1479" spans="1:20" ht="16.8" x14ac:dyDescent="0.25">
      <c r="A1479" s="64" t="s">
        <v>8737</v>
      </c>
      <c r="B1479" s="64" t="s">
        <v>8738</v>
      </c>
      <c r="C1479" s="64" t="s">
        <v>8739</v>
      </c>
      <c r="D1479" s="64" t="s">
        <v>8740</v>
      </c>
      <c r="E1479" s="64" t="s">
        <v>8741</v>
      </c>
      <c r="F1479" s="64" t="s">
        <v>1876</v>
      </c>
      <c r="G1479" s="64" t="s">
        <v>65</v>
      </c>
      <c r="H1479" s="64" t="s">
        <v>1685</v>
      </c>
      <c r="I1479" s="64" t="s">
        <v>1795</v>
      </c>
      <c r="J1479" s="64" t="s">
        <v>1786</v>
      </c>
      <c r="K1479" s="64" t="s">
        <v>1774</v>
      </c>
      <c r="L1479" s="64" t="s">
        <v>65</v>
      </c>
      <c r="M1479" s="63"/>
      <c r="N1479" s="64" t="s">
        <v>1775</v>
      </c>
      <c r="O1479" s="65" t="s">
        <v>1776</v>
      </c>
      <c r="P1479" s="64" t="s">
        <v>1810</v>
      </c>
      <c r="Q1479" s="64" t="s">
        <v>1811</v>
      </c>
      <c r="R1479" s="66">
        <v>45473.5</v>
      </c>
      <c r="S1479" s="64" t="s">
        <v>1779</v>
      </c>
      <c r="T1479" s="66">
        <v>45986.334027777775</v>
      </c>
    </row>
    <row r="1480" spans="1:20" ht="16.8" x14ac:dyDescent="0.25">
      <c r="A1480" s="64" t="s">
        <v>8742</v>
      </c>
      <c r="B1480" s="64" t="s">
        <v>848</v>
      </c>
      <c r="C1480" s="64" t="s">
        <v>8743</v>
      </c>
      <c r="D1480" s="64" t="s">
        <v>8744</v>
      </c>
      <c r="E1480" s="64" t="s">
        <v>8745</v>
      </c>
      <c r="F1480" s="64" t="s">
        <v>1849</v>
      </c>
      <c r="G1480" s="64" t="s">
        <v>65</v>
      </c>
      <c r="H1480" s="64" t="s">
        <v>1685</v>
      </c>
      <c r="I1480" s="64" t="s">
        <v>1795</v>
      </c>
      <c r="J1480" s="64" t="s">
        <v>1786</v>
      </c>
      <c r="K1480" s="64" t="s">
        <v>1774</v>
      </c>
      <c r="L1480" s="64" t="s">
        <v>65</v>
      </c>
      <c r="M1480" s="63"/>
      <c r="N1480" s="64" t="s">
        <v>1775</v>
      </c>
      <c r="O1480" s="65" t="s">
        <v>1774</v>
      </c>
      <c r="P1480" s="64" t="s">
        <v>1810</v>
      </c>
      <c r="Q1480" s="64" t="s">
        <v>1811</v>
      </c>
      <c r="R1480" s="66">
        <v>45473.5</v>
      </c>
      <c r="S1480" s="64" t="s">
        <v>1779</v>
      </c>
      <c r="T1480" s="66">
        <v>45919.844444444439</v>
      </c>
    </row>
    <row r="1481" spans="1:20" ht="16.8" x14ac:dyDescent="0.25">
      <c r="A1481" s="64" t="s">
        <v>8746</v>
      </c>
      <c r="B1481" s="64" t="s">
        <v>849</v>
      </c>
      <c r="C1481" s="64" t="s">
        <v>8747</v>
      </c>
      <c r="D1481" s="64" t="s">
        <v>8748</v>
      </c>
      <c r="E1481" s="64" t="s">
        <v>8749</v>
      </c>
      <c r="F1481" s="64" t="s">
        <v>1802</v>
      </c>
      <c r="G1481" s="64" t="s">
        <v>65</v>
      </c>
      <c r="H1481" s="64" t="s">
        <v>1685</v>
      </c>
      <c r="I1481" s="64" t="s">
        <v>1772</v>
      </c>
      <c r="J1481" s="64" t="s">
        <v>1786</v>
      </c>
      <c r="K1481" s="64" t="s">
        <v>1774</v>
      </c>
      <c r="L1481" s="64" t="s">
        <v>65</v>
      </c>
      <c r="M1481" s="63"/>
      <c r="N1481" s="64" t="s">
        <v>1775</v>
      </c>
      <c r="O1481" s="65" t="s">
        <v>1774</v>
      </c>
      <c r="P1481" s="64" t="s">
        <v>1810</v>
      </c>
      <c r="Q1481" s="64" t="s">
        <v>1811</v>
      </c>
      <c r="R1481" s="66">
        <v>45473.5</v>
      </c>
      <c r="S1481" s="64" t="s">
        <v>1779</v>
      </c>
      <c r="T1481" s="66">
        <v>45919.845138888886</v>
      </c>
    </row>
    <row r="1482" spans="1:20" ht="16.8" x14ac:dyDescent="0.25">
      <c r="A1482" s="64" t="s">
        <v>8750</v>
      </c>
      <c r="B1482" s="64" t="s">
        <v>8751</v>
      </c>
      <c r="C1482" s="64" t="s">
        <v>8752</v>
      </c>
      <c r="D1482" s="64" t="s">
        <v>8753</v>
      </c>
      <c r="E1482" s="64" t="s">
        <v>8754</v>
      </c>
      <c r="F1482" s="64" t="s">
        <v>1794</v>
      </c>
      <c r="G1482" s="64" t="s">
        <v>65</v>
      </c>
      <c r="H1482" s="64" t="s">
        <v>1685</v>
      </c>
      <c r="I1482" s="64" t="s">
        <v>1795</v>
      </c>
      <c r="J1482" s="64" t="s">
        <v>1786</v>
      </c>
      <c r="K1482" s="64" t="s">
        <v>1774</v>
      </c>
      <c r="L1482" s="64" t="s">
        <v>65</v>
      </c>
      <c r="M1482" s="63"/>
      <c r="N1482" s="64" t="s">
        <v>1775</v>
      </c>
      <c r="O1482" s="65" t="s">
        <v>1774</v>
      </c>
      <c r="P1482" s="64" t="s">
        <v>1810</v>
      </c>
      <c r="Q1482" s="64" t="s">
        <v>1811</v>
      </c>
      <c r="R1482" s="66">
        <v>45473.5</v>
      </c>
      <c r="S1482" s="64" t="s">
        <v>1779</v>
      </c>
      <c r="T1482" s="66">
        <v>45919.845138888886</v>
      </c>
    </row>
    <row r="1483" spans="1:20" ht="16.8" x14ac:dyDescent="0.25">
      <c r="A1483" s="64" t="s">
        <v>8755</v>
      </c>
      <c r="B1483" s="64" t="s">
        <v>850</v>
      </c>
      <c r="C1483" s="64" t="s">
        <v>8756</v>
      </c>
      <c r="D1483" s="64" t="s">
        <v>8757</v>
      </c>
      <c r="E1483" s="64" t="s">
        <v>8758</v>
      </c>
      <c r="F1483" s="64" t="s">
        <v>1771</v>
      </c>
      <c r="G1483" s="64" t="s">
        <v>65</v>
      </c>
      <c r="H1483" s="64" t="s">
        <v>1685</v>
      </c>
      <c r="I1483" s="64" t="s">
        <v>1795</v>
      </c>
      <c r="J1483" s="64" t="s">
        <v>1786</v>
      </c>
      <c r="K1483" s="64" t="s">
        <v>1774</v>
      </c>
      <c r="L1483" s="64" t="s">
        <v>65</v>
      </c>
      <c r="M1483" s="63"/>
      <c r="N1483" s="64" t="s">
        <v>1775</v>
      </c>
      <c r="O1483" s="65" t="s">
        <v>1774</v>
      </c>
      <c r="P1483" s="64" t="s">
        <v>8759</v>
      </c>
      <c r="Q1483" s="64" t="s">
        <v>1827</v>
      </c>
      <c r="R1483" s="66">
        <v>45772.800694444442</v>
      </c>
      <c r="S1483" s="64" t="s">
        <v>1779</v>
      </c>
      <c r="T1483" s="66">
        <v>45919.845138888886</v>
      </c>
    </row>
    <row r="1484" spans="1:20" ht="16.8" x14ac:dyDescent="0.25">
      <c r="A1484" s="64" t="s">
        <v>8760</v>
      </c>
      <c r="B1484" s="64" t="s">
        <v>851</v>
      </c>
      <c r="C1484" s="64" t="s">
        <v>8761</v>
      </c>
      <c r="D1484" s="64" t="s">
        <v>8762</v>
      </c>
      <c r="E1484" s="64" t="s">
        <v>8763</v>
      </c>
      <c r="F1484" s="64" t="s">
        <v>1849</v>
      </c>
      <c r="G1484" s="64" t="s">
        <v>65</v>
      </c>
      <c r="H1484" s="64" t="s">
        <v>1685</v>
      </c>
      <c r="I1484" s="64" t="s">
        <v>1772</v>
      </c>
      <c r="J1484" s="64" t="s">
        <v>1786</v>
      </c>
      <c r="K1484" s="64" t="s">
        <v>1774</v>
      </c>
      <c r="L1484" s="64" t="s">
        <v>65</v>
      </c>
      <c r="M1484" s="63"/>
      <c r="N1484" s="64" t="s">
        <v>1775</v>
      </c>
      <c r="O1484" s="65" t="s">
        <v>1774</v>
      </c>
      <c r="P1484" s="64" t="s">
        <v>1810</v>
      </c>
      <c r="Q1484" s="64" t="s">
        <v>1811</v>
      </c>
      <c r="R1484" s="66">
        <v>45473.5</v>
      </c>
      <c r="S1484" s="64" t="s">
        <v>1779</v>
      </c>
      <c r="T1484" s="66">
        <v>45919.845138888886</v>
      </c>
    </row>
    <row r="1485" spans="1:20" ht="16.8" x14ac:dyDescent="0.25">
      <c r="A1485" s="64" t="s">
        <v>8764</v>
      </c>
      <c r="B1485" s="64" t="s">
        <v>852</v>
      </c>
      <c r="C1485" s="64" t="s">
        <v>8734</v>
      </c>
      <c r="D1485" s="64" t="s">
        <v>8735</v>
      </c>
      <c r="E1485" s="64" t="s">
        <v>8736</v>
      </c>
      <c r="F1485" s="64" t="s">
        <v>1834</v>
      </c>
      <c r="G1485" s="64" t="s">
        <v>65</v>
      </c>
      <c r="H1485" s="64" t="s">
        <v>1685</v>
      </c>
      <c r="I1485" s="64" t="s">
        <v>1795</v>
      </c>
      <c r="J1485" s="64" t="s">
        <v>1786</v>
      </c>
      <c r="K1485" s="64" t="s">
        <v>1774</v>
      </c>
      <c r="L1485" s="64" t="s">
        <v>65</v>
      </c>
      <c r="M1485" s="63"/>
      <c r="N1485" s="64" t="s">
        <v>1775</v>
      </c>
      <c r="O1485" s="65" t="s">
        <v>1774</v>
      </c>
      <c r="P1485" s="64" t="s">
        <v>8765</v>
      </c>
      <c r="Q1485" s="64" t="s">
        <v>1788</v>
      </c>
      <c r="R1485" s="66">
        <v>45793.357638888891</v>
      </c>
      <c r="S1485" s="64" t="s">
        <v>1779</v>
      </c>
      <c r="T1485" s="66">
        <v>45919.845138888886</v>
      </c>
    </row>
    <row r="1486" spans="1:20" ht="16.8" x14ac:dyDescent="0.25">
      <c r="A1486" s="64" t="s">
        <v>8766</v>
      </c>
      <c r="B1486" s="64" t="s">
        <v>853</v>
      </c>
      <c r="C1486" s="64" t="s">
        <v>8767</v>
      </c>
      <c r="D1486" s="64" t="s">
        <v>8768</v>
      </c>
      <c r="E1486" s="64" t="s">
        <v>8769</v>
      </c>
      <c r="F1486" s="64" t="s">
        <v>2322</v>
      </c>
      <c r="G1486" s="64" t="s">
        <v>65</v>
      </c>
      <c r="H1486" s="64" t="s">
        <v>1685</v>
      </c>
      <c r="I1486" s="64" t="s">
        <v>1795</v>
      </c>
      <c r="J1486" s="64" t="s">
        <v>1786</v>
      </c>
      <c r="K1486" s="64" t="s">
        <v>1774</v>
      </c>
      <c r="L1486" s="64" t="s">
        <v>65</v>
      </c>
      <c r="M1486" s="63"/>
      <c r="N1486" s="64" t="s">
        <v>1775</v>
      </c>
      <c r="O1486" s="65" t="s">
        <v>1774</v>
      </c>
      <c r="P1486" s="64" t="s">
        <v>8770</v>
      </c>
      <c r="Q1486" s="64" t="s">
        <v>1828</v>
      </c>
      <c r="R1486" s="66">
        <v>46121.62222222222</v>
      </c>
      <c r="S1486" s="64" t="s">
        <v>1828</v>
      </c>
      <c r="T1486" s="66">
        <v>46121.62222222222</v>
      </c>
    </row>
    <row r="1487" spans="1:20" ht="16.8" x14ac:dyDescent="0.25">
      <c r="A1487" s="64" t="s">
        <v>8771</v>
      </c>
      <c r="B1487" s="64" t="s">
        <v>8772</v>
      </c>
      <c r="C1487" s="64" t="s">
        <v>5891</v>
      </c>
      <c r="D1487" s="64" t="s">
        <v>5892</v>
      </c>
      <c r="E1487" s="64" t="s">
        <v>5893</v>
      </c>
      <c r="F1487" s="64" t="s">
        <v>1785</v>
      </c>
      <c r="G1487" s="64" t="s">
        <v>66</v>
      </c>
      <c r="H1487" s="64" t="s">
        <v>1649</v>
      </c>
      <c r="I1487" s="64" t="s">
        <v>1795</v>
      </c>
      <c r="J1487" s="64" t="s">
        <v>1786</v>
      </c>
      <c r="K1487" s="64" t="s">
        <v>1774</v>
      </c>
      <c r="L1487" s="63"/>
      <c r="M1487" s="64" t="s">
        <v>2155</v>
      </c>
      <c r="N1487" s="64" t="s">
        <v>1775</v>
      </c>
      <c r="O1487" s="65" t="s">
        <v>1776</v>
      </c>
      <c r="P1487" s="64" t="s">
        <v>8773</v>
      </c>
      <c r="Q1487" s="64" t="s">
        <v>1811</v>
      </c>
      <c r="R1487" s="66">
        <v>45473.5</v>
      </c>
      <c r="S1487" s="64" t="s">
        <v>1975</v>
      </c>
      <c r="T1487" s="66">
        <v>45560.696527777778</v>
      </c>
    </row>
    <row r="1488" spans="1:20" ht="16.8" x14ac:dyDescent="0.25">
      <c r="A1488" s="64" t="s">
        <v>8774</v>
      </c>
      <c r="B1488" s="64" t="s">
        <v>854</v>
      </c>
      <c r="C1488" s="64" t="s">
        <v>8775</v>
      </c>
      <c r="D1488" s="64" t="s">
        <v>8776</v>
      </c>
      <c r="E1488" s="64" t="s">
        <v>8777</v>
      </c>
      <c r="F1488" s="64" t="s">
        <v>1794</v>
      </c>
      <c r="G1488" s="64" t="s">
        <v>65</v>
      </c>
      <c r="H1488" s="64" t="s">
        <v>1685</v>
      </c>
      <c r="I1488" s="64" t="s">
        <v>1795</v>
      </c>
      <c r="J1488" s="64" t="s">
        <v>1786</v>
      </c>
      <c r="K1488" s="64" t="s">
        <v>1774</v>
      </c>
      <c r="L1488" s="64" t="s">
        <v>65</v>
      </c>
      <c r="M1488" s="63"/>
      <c r="N1488" s="64" t="s">
        <v>1775</v>
      </c>
      <c r="O1488" s="65" t="s">
        <v>1774</v>
      </c>
      <c r="P1488" s="64" t="s">
        <v>1810</v>
      </c>
      <c r="Q1488" s="64" t="s">
        <v>1811</v>
      </c>
      <c r="R1488" s="66">
        <v>45473.5</v>
      </c>
      <c r="S1488" s="64" t="s">
        <v>1837</v>
      </c>
      <c r="T1488" s="66">
        <v>45933.785416666666</v>
      </c>
    </row>
    <row r="1489" spans="1:20" ht="16.8" x14ac:dyDescent="0.25">
      <c r="A1489" s="64" t="s">
        <v>8778</v>
      </c>
      <c r="B1489" s="64" t="s">
        <v>855</v>
      </c>
      <c r="C1489" s="64" t="s">
        <v>8779</v>
      </c>
      <c r="D1489" s="64" t="s">
        <v>8780</v>
      </c>
      <c r="E1489" s="64" t="s">
        <v>8781</v>
      </c>
      <c r="F1489" s="64" t="s">
        <v>1849</v>
      </c>
      <c r="G1489" s="64" t="s">
        <v>65</v>
      </c>
      <c r="H1489" s="64" t="s">
        <v>1685</v>
      </c>
      <c r="I1489" s="64" t="s">
        <v>1795</v>
      </c>
      <c r="J1489" s="64" t="s">
        <v>1786</v>
      </c>
      <c r="K1489" s="64" t="s">
        <v>1774</v>
      </c>
      <c r="L1489" s="64" t="s">
        <v>65</v>
      </c>
      <c r="M1489" s="63"/>
      <c r="N1489" s="64" t="s">
        <v>1775</v>
      </c>
      <c r="O1489" s="65" t="s">
        <v>1774</v>
      </c>
      <c r="P1489" s="64" t="s">
        <v>1810</v>
      </c>
      <c r="Q1489" s="64" t="s">
        <v>1811</v>
      </c>
      <c r="R1489" s="66">
        <v>45473.5</v>
      </c>
      <c r="S1489" s="64" t="s">
        <v>1779</v>
      </c>
      <c r="T1489" s="66">
        <v>45919.845833333333</v>
      </c>
    </row>
    <row r="1490" spans="1:20" ht="16.8" x14ac:dyDescent="0.25">
      <c r="A1490" s="64" t="s">
        <v>8782</v>
      </c>
      <c r="B1490" s="64" t="s">
        <v>8783</v>
      </c>
      <c r="C1490" s="64" t="s">
        <v>8784</v>
      </c>
      <c r="D1490" s="64" t="s">
        <v>8785</v>
      </c>
      <c r="E1490" s="64" t="s">
        <v>8786</v>
      </c>
      <c r="F1490" s="64" t="s">
        <v>1834</v>
      </c>
      <c r="G1490" s="64" t="s">
        <v>15</v>
      </c>
      <c r="H1490" s="63"/>
      <c r="I1490" s="64" t="s">
        <v>1772</v>
      </c>
      <c r="J1490" s="64" t="s">
        <v>1786</v>
      </c>
      <c r="K1490" s="64" t="s">
        <v>1776</v>
      </c>
      <c r="L1490" s="64" t="s">
        <v>15</v>
      </c>
      <c r="M1490" s="63"/>
      <c r="N1490" s="64" t="s">
        <v>1775</v>
      </c>
      <c r="O1490" s="65" t="s">
        <v>1776</v>
      </c>
      <c r="P1490" s="64" t="s">
        <v>1810</v>
      </c>
      <c r="Q1490" s="64" t="s">
        <v>1811</v>
      </c>
      <c r="R1490" s="66">
        <v>45473.5</v>
      </c>
      <c r="S1490" s="64" t="s">
        <v>2190</v>
      </c>
      <c r="T1490" s="66">
        <v>45766.404166666667</v>
      </c>
    </row>
    <row r="1491" spans="1:20" ht="16.8" x14ac:dyDescent="0.25">
      <c r="A1491" s="64" t="s">
        <v>8787</v>
      </c>
      <c r="B1491" s="64" t="s">
        <v>8788</v>
      </c>
      <c r="C1491" s="64" t="s">
        <v>8789</v>
      </c>
      <c r="D1491" s="64" t="s">
        <v>8790</v>
      </c>
      <c r="E1491" s="64" t="s">
        <v>8791</v>
      </c>
      <c r="F1491" s="64" t="s">
        <v>2322</v>
      </c>
      <c r="G1491" s="64" t="s">
        <v>15</v>
      </c>
      <c r="H1491" s="63"/>
      <c r="I1491" s="64" t="s">
        <v>1772</v>
      </c>
      <c r="J1491" s="64" t="s">
        <v>1786</v>
      </c>
      <c r="K1491" s="64" t="s">
        <v>1776</v>
      </c>
      <c r="L1491" s="63"/>
      <c r="M1491" s="64" t="s">
        <v>2155</v>
      </c>
      <c r="N1491" s="64" t="s">
        <v>1775</v>
      </c>
      <c r="O1491" s="65" t="s">
        <v>1776</v>
      </c>
      <c r="P1491" s="63"/>
      <c r="Q1491" s="64" t="s">
        <v>1811</v>
      </c>
      <c r="R1491" s="66">
        <v>45473.5</v>
      </c>
      <c r="S1491" s="64" t="s">
        <v>1811</v>
      </c>
      <c r="T1491" s="66">
        <v>45600.580555555556</v>
      </c>
    </row>
    <row r="1492" spans="1:20" ht="16.8" x14ac:dyDescent="0.25">
      <c r="A1492" s="64" t="s">
        <v>8798</v>
      </c>
      <c r="B1492" s="64" t="s">
        <v>856</v>
      </c>
      <c r="C1492" s="64" t="s">
        <v>8799</v>
      </c>
      <c r="D1492" s="64" t="s">
        <v>8800</v>
      </c>
      <c r="E1492" s="64" t="s">
        <v>8801</v>
      </c>
      <c r="F1492" s="64" t="s">
        <v>1876</v>
      </c>
      <c r="G1492" s="64" t="s">
        <v>65</v>
      </c>
      <c r="H1492" s="64" t="s">
        <v>1685</v>
      </c>
      <c r="I1492" s="64" t="s">
        <v>1795</v>
      </c>
      <c r="J1492" s="64" t="s">
        <v>1786</v>
      </c>
      <c r="K1492" s="64" t="s">
        <v>1774</v>
      </c>
      <c r="L1492" s="64" t="s">
        <v>65</v>
      </c>
      <c r="M1492" s="63"/>
      <c r="N1492" s="64" t="s">
        <v>1775</v>
      </c>
      <c r="O1492" s="65" t="s">
        <v>1774</v>
      </c>
      <c r="P1492" s="64" t="s">
        <v>1810</v>
      </c>
      <c r="Q1492" s="64" t="s">
        <v>1811</v>
      </c>
      <c r="R1492" s="66">
        <v>45473.5</v>
      </c>
      <c r="S1492" s="64" t="s">
        <v>1779</v>
      </c>
      <c r="T1492" s="66">
        <v>45919.845833333333</v>
      </c>
    </row>
    <row r="1493" spans="1:20" ht="16.8" x14ac:dyDescent="0.25">
      <c r="A1493" s="64" t="s">
        <v>8802</v>
      </c>
      <c r="B1493" s="64" t="s">
        <v>857</v>
      </c>
      <c r="C1493" s="64" t="s">
        <v>8803</v>
      </c>
      <c r="D1493" s="64" t="s">
        <v>8804</v>
      </c>
      <c r="E1493" s="64" t="s">
        <v>8805</v>
      </c>
      <c r="F1493" s="64" t="s">
        <v>1876</v>
      </c>
      <c r="G1493" s="64" t="s">
        <v>65</v>
      </c>
      <c r="H1493" s="64" t="s">
        <v>1685</v>
      </c>
      <c r="I1493" s="64" t="s">
        <v>1795</v>
      </c>
      <c r="J1493" s="64" t="s">
        <v>1786</v>
      </c>
      <c r="K1493" s="64" t="s">
        <v>1774</v>
      </c>
      <c r="L1493" s="64" t="s">
        <v>65</v>
      </c>
      <c r="M1493" s="63"/>
      <c r="N1493" s="64" t="s">
        <v>1775</v>
      </c>
      <c r="O1493" s="65" t="s">
        <v>1774</v>
      </c>
      <c r="P1493" s="64" t="s">
        <v>8806</v>
      </c>
      <c r="Q1493" s="64" t="s">
        <v>1837</v>
      </c>
      <c r="R1493" s="66">
        <v>46064.402083333334</v>
      </c>
      <c r="S1493" s="63"/>
      <c r="T1493" s="63"/>
    </row>
    <row r="1494" spans="1:20" ht="16.8" x14ac:dyDescent="0.25">
      <c r="A1494" s="64" t="s">
        <v>8807</v>
      </c>
      <c r="B1494" s="64" t="s">
        <v>8808</v>
      </c>
      <c r="C1494" s="64" t="s">
        <v>8809</v>
      </c>
      <c r="D1494" s="64" t="s">
        <v>8810</v>
      </c>
      <c r="E1494" s="64" t="s">
        <v>8811</v>
      </c>
      <c r="F1494" s="64" t="s">
        <v>1849</v>
      </c>
      <c r="G1494" s="64" t="s">
        <v>15</v>
      </c>
      <c r="H1494" s="64" t="s">
        <v>1685</v>
      </c>
      <c r="I1494" s="64" t="s">
        <v>1795</v>
      </c>
      <c r="J1494" s="64" t="s">
        <v>1786</v>
      </c>
      <c r="K1494" s="64" t="s">
        <v>1776</v>
      </c>
      <c r="L1494" s="64" t="s">
        <v>15</v>
      </c>
      <c r="M1494" s="63"/>
      <c r="N1494" s="64" t="s">
        <v>1775</v>
      </c>
      <c r="O1494" s="65" t="s">
        <v>1776</v>
      </c>
      <c r="P1494" s="64" t="s">
        <v>1810</v>
      </c>
      <c r="Q1494" s="64" t="s">
        <v>1811</v>
      </c>
      <c r="R1494" s="66">
        <v>45473.5</v>
      </c>
      <c r="S1494" s="64" t="s">
        <v>2190</v>
      </c>
      <c r="T1494" s="66">
        <v>45756.502083333333</v>
      </c>
    </row>
    <row r="1495" spans="1:20" ht="16.8" x14ac:dyDescent="0.25">
      <c r="A1495" s="64" t="s">
        <v>8812</v>
      </c>
      <c r="B1495" s="64" t="s">
        <v>858</v>
      </c>
      <c r="C1495" s="64" t="s">
        <v>8813</v>
      </c>
      <c r="D1495" s="64" t="s">
        <v>8814</v>
      </c>
      <c r="E1495" s="64" t="s">
        <v>8815</v>
      </c>
      <c r="F1495" s="64" t="s">
        <v>1849</v>
      </c>
      <c r="G1495" s="64" t="s">
        <v>65</v>
      </c>
      <c r="H1495" s="64" t="s">
        <v>1685</v>
      </c>
      <c r="I1495" s="64" t="s">
        <v>1795</v>
      </c>
      <c r="J1495" s="64" t="s">
        <v>1786</v>
      </c>
      <c r="K1495" s="64" t="s">
        <v>1774</v>
      </c>
      <c r="L1495" s="64" t="s">
        <v>65</v>
      </c>
      <c r="M1495" s="63"/>
      <c r="N1495" s="64" t="s">
        <v>1775</v>
      </c>
      <c r="O1495" s="65" t="s">
        <v>1774</v>
      </c>
      <c r="P1495" s="64" t="s">
        <v>1810</v>
      </c>
      <c r="Q1495" s="64" t="s">
        <v>1811</v>
      </c>
      <c r="R1495" s="66">
        <v>45473.5</v>
      </c>
      <c r="S1495" s="64" t="s">
        <v>1779</v>
      </c>
      <c r="T1495" s="66">
        <v>45919.846527777772</v>
      </c>
    </row>
    <row r="1496" spans="1:20" ht="16.8" x14ac:dyDescent="0.25">
      <c r="A1496" s="64" t="s">
        <v>8816</v>
      </c>
      <c r="B1496" s="64" t="s">
        <v>8817</v>
      </c>
      <c r="C1496" s="64" t="s">
        <v>8818</v>
      </c>
      <c r="D1496" s="64" t="s">
        <v>8819</v>
      </c>
      <c r="E1496" s="64" t="s">
        <v>8820</v>
      </c>
      <c r="F1496" s="64" t="s">
        <v>1876</v>
      </c>
      <c r="G1496" s="64" t="s">
        <v>15</v>
      </c>
      <c r="H1496" s="63"/>
      <c r="I1496" s="64" t="s">
        <v>1795</v>
      </c>
      <c r="J1496" s="64" t="s">
        <v>1786</v>
      </c>
      <c r="K1496" s="64" t="s">
        <v>1776</v>
      </c>
      <c r="L1496" s="64" t="s">
        <v>15</v>
      </c>
      <c r="M1496" s="63"/>
      <c r="N1496" s="64" t="s">
        <v>1775</v>
      </c>
      <c r="O1496" s="65" t="s">
        <v>1776</v>
      </c>
      <c r="P1496" s="64" t="s">
        <v>1810</v>
      </c>
      <c r="Q1496" s="64" t="s">
        <v>1811</v>
      </c>
      <c r="R1496" s="66">
        <v>45473.5</v>
      </c>
      <c r="S1496" s="64" t="s">
        <v>2190</v>
      </c>
      <c r="T1496" s="66">
        <v>45736.597222222219</v>
      </c>
    </row>
    <row r="1497" spans="1:20" ht="16.8" x14ac:dyDescent="0.25">
      <c r="A1497" s="64" t="s">
        <v>8821</v>
      </c>
      <c r="B1497" s="64" t="s">
        <v>859</v>
      </c>
      <c r="C1497" s="64" t="s">
        <v>8739</v>
      </c>
      <c r="D1497" s="64" t="s">
        <v>8740</v>
      </c>
      <c r="E1497" s="64" t="s">
        <v>8741</v>
      </c>
      <c r="F1497" s="64" t="s">
        <v>1876</v>
      </c>
      <c r="G1497" s="64" t="s">
        <v>65</v>
      </c>
      <c r="H1497" s="64" t="s">
        <v>1685</v>
      </c>
      <c r="I1497" s="64" t="s">
        <v>1795</v>
      </c>
      <c r="J1497" s="64" t="s">
        <v>1786</v>
      </c>
      <c r="K1497" s="64" t="s">
        <v>1774</v>
      </c>
      <c r="L1497" s="64" t="s">
        <v>65</v>
      </c>
      <c r="M1497" s="63"/>
      <c r="N1497" s="64" t="s">
        <v>1775</v>
      </c>
      <c r="O1497" s="65" t="s">
        <v>1774</v>
      </c>
      <c r="P1497" s="64" t="s">
        <v>8822</v>
      </c>
      <c r="Q1497" s="64" t="s">
        <v>1827</v>
      </c>
      <c r="R1497" s="66">
        <v>45804.476388888885</v>
      </c>
      <c r="S1497" s="64" t="s">
        <v>1779</v>
      </c>
      <c r="T1497" s="66">
        <v>45919.846527777772</v>
      </c>
    </row>
    <row r="1498" spans="1:20" ht="16.8" x14ac:dyDescent="0.25">
      <c r="A1498" s="64" t="s">
        <v>8823</v>
      </c>
      <c r="B1498" s="64" t="s">
        <v>860</v>
      </c>
      <c r="C1498" s="64" t="s">
        <v>8824</v>
      </c>
      <c r="D1498" s="64" t="s">
        <v>8825</v>
      </c>
      <c r="E1498" s="64" t="s">
        <v>8826</v>
      </c>
      <c r="F1498" s="64" t="s">
        <v>1849</v>
      </c>
      <c r="G1498" s="64" t="s">
        <v>65</v>
      </c>
      <c r="H1498" s="64" t="s">
        <v>1685</v>
      </c>
      <c r="I1498" s="64" t="s">
        <v>1795</v>
      </c>
      <c r="J1498" s="64" t="s">
        <v>1786</v>
      </c>
      <c r="K1498" s="64" t="s">
        <v>1774</v>
      </c>
      <c r="L1498" s="64" t="s">
        <v>65</v>
      </c>
      <c r="M1498" s="63"/>
      <c r="N1498" s="64" t="s">
        <v>1775</v>
      </c>
      <c r="O1498" s="65" t="s">
        <v>1774</v>
      </c>
      <c r="P1498" s="64" t="s">
        <v>1810</v>
      </c>
      <c r="Q1498" s="64" t="s">
        <v>1811</v>
      </c>
      <c r="R1498" s="66">
        <v>45473.5</v>
      </c>
      <c r="S1498" s="64" t="s">
        <v>1779</v>
      </c>
      <c r="T1498" s="66">
        <v>45919.846527777772</v>
      </c>
    </row>
    <row r="1499" spans="1:20" ht="16.8" x14ac:dyDescent="0.25">
      <c r="A1499" s="64" t="s">
        <v>8827</v>
      </c>
      <c r="B1499" s="64" t="s">
        <v>861</v>
      </c>
      <c r="C1499" s="64" t="s">
        <v>4016</v>
      </c>
      <c r="D1499" s="64" t="s">
        <v>4017</v>
      </c>
      <c r="E1499" s="64" t="s">
        <v>4018</v>
      </c>
      <c r="F1499" s="64" t="s">
        <v>1771</v>
      </c>
      <c r="G1499" s="64" t="s">
        <v>65</v>
      </c>
      <c r="H1499" s="64" t="s">
        <v>1685</v>
      </c>
      <c r="I1499" s="64" t="s">
        <v>1795</v>
      </c>
      <c r="J1499" s="64" t="s">
        <v>1786</v>
      </c>
      <c r="K1499" s="64" t="s">
        <v>1774</v>
      </c>
      <c r="L1499" s="64" t="s">
        <v>65</v>
      </c>
      <c r="M1499" s="63"/>
      <c r="N1499" s="64" t="s">
        <v>1775</v>
      </c>
      <c r="O1499" s="65" t="s">
        <v>1774</v>
      </c>
      <c r="P1499" s="64" t="s">
        <v>1810</v>
      </c>
      <c r="Q1499" s="64" t="s">
        <v>1788</v>
      </c>
      <c r="R1499" s="66">
        <v>45633.388888888891</v>
      </c>
      <c r="S1499" s="64" t="s">
        <v>1779</v>
      </c>
      <c r="T1499" s="66">
        <v>45919.846527777772</v>
      </c>
    </row>
    <row r="1500" spans="1:20" ht="16.8" x14ac:dyDescent="0.25">
      <c r="A1500" s="64" t="s">
        <v>8828</v>
      </c>
      <c r="B1500" s="64" t="s">
        <v>862</v>
      </c>
      <c r="C1500" s="64" t="s">
        <v>8829</v>
      </c>
      <c r="D1500" s="64" t="s">
        <v>8830</v>
      </c>
      <c r="E1500" s="64" t="s">
        <v>8831</v>
      </c>
      <c r="F1500" s="64" t="s">
        <v>1849</v>
      </c>
      <c r="G1500" s="64" t="s">
        <v>65</v>
      </c>
      <c r="H1500" s="64" t="s">
        <v>1685</v>
      </c>
      <c r="I1500" s="64" t="s">
        <v>1795</v>
      </c>
      <c r="J1500" s="64" t="s">
        <v>1786</v>
      </c>
      <c r="K1500" s="64" t="s">
        <v>1774</v>
      </c>
      <c r="L1500" s="64" t="s">
        <v>65</v>
      </c>
      <c r="M1500" s="63"/>
      <c r="N1500" s="64" t="s">
        <v>1775</v>
      </c>
      <c r="O1500" s="65" t="s">
        <v>1774</v>
      </c>
      <c r="P1500" s="64" t="s">
        <v>8832</v>
      </c>
      <c r="Q1500" s="64" t="s">
        <v>1827</v>
      </c>
      <c r="R1500" s="66">
        <v>45847.686805555553</v>
      </c>
      <c r="S1500" s="64" t="s">
        <v>1779</v>
      </c>
      <c r="T1500" s="66">
        <v>45919.847222222219</v>
      </c>
    </row>
    <row r="1501" spans="1:20" ht="16.8" x14ac:dyDescent="0.25">
      <c r="A1501" s="64" t="s">
        <v>8833</v>
      </c>
      <c r="B1501" s="64" t="s">
        <v>863</v>
      </c>
      <c r="C1501" s="64" t="s">
        <v>8834</v>
      </c>
      <c r="D1501" s="64" t="s">
        <v>8835</v>
      </c>
      <c r="E1501" s="64" t="s">
        <v>8836</v>
      </c>
      <c r="F1501" s="64" t="s">
        <v>1849</v>
      </c>
      <c r="G1501" s="64" t="s">
        <v>65</v>
      </c>
      <c r="H1501" s="64" t="s">
        <v>1685</v>
      </c>
      <c r="I1501" s="64" t="s">
        <v>1795</v>
      </c>
      <c r="J1501" s="64" t="s">
        <v>1786</v>
      </c>
      <c r="K1501" s="64" t="s">
        <v>1774</v>
      </c>
      <c r="L1501" s="64" t="s">
        <v>65</v>
      </c>
      <c r="M1501" s="63"/>
      <c r="N1501" s="64" t="s">
        <v>1775</v>
      </c>
      <c r="O1501" s="65" t="s">
        <v>1774</v>
      </c>
      <c r="P1501" s="64" t="s">
        <v>1810</v>
      </c>
      <c r="Q1501" s="64" t="s">
        <v>1811</v>
      </c>
      <c r="R1501" s="66">
        <v>45473.5</v>
      </c>
      <c r="S1501" s="64" t="s">
        <v>1779</v>
      </c>
      <c r="T1501" s="66">
        <v>45919.847222222219</v>
      </c>
    </row>
    <row r="1502" spans="1:20" ht="16.8" x14ac:dyDescent="0.25">
      <c r="A1502" s="64" t="s">
        <v>8837</v>
      </c>
      <c r="B1502" s="64" t="s">
        <v>864</v>
      </c>
      <c r="C1502" s="64" t="s">
        <v>2629</v>
      </c>
      <c r="D1502" s="64" t="s">
        <v>2630</v>
      </c>
      <c r="E1502" s="64" t="s">
        <v>2631</v>
      </c>
      <c r="F1502" s="64" t="s">
        <v>1785</v>
      </c>
      <c r="G1502" s="64" t="s">
        <v>52</v>
      </c>
      <c r="H1502" s="64" t="s">
        <v>1585</v>
      </c>
      <c r="I1502" s="64" t="s">
        <v>1772</v>
      </c>
      <c r="J1502" s="64" t="s">
        <v>1773</v>
      </c>
      <c r="K1502" s="64" t="s">
        <v>1774</v>
      </c>
      <c r="L1502" s="64" t="s">
        <v>52</v>
      </c>
      <c r="M1502" s="63"/>
      <c r="N1502" s="64" t="s">
        <v>1775</v>
      </c>
      <c r="O1502" s="65" t="s">
        <v>1774</v>
      </c>
      <c r="P1502" s="64" t="s">
        <v>1810</v>
      </c>
      <c r="Q1502" s="64" t="s">
        <v>1827</v>
      </c>
      <c r="R1502" s="66">
        <v>46111.674305555556</v>
      </c>
      <c r="S1502" s="63"/>
      <c r="T1502" s="63"/>
    </row>
    <row r="1503" spans="1:20" ht="16.8" x14ac:dyDescent="0.25">
      <c r="A1503" s="64" t="s">
        <v>8838</v>
      </c>
      <c r="B1503" s="64" t="s">
        <v>8839</v>
      </c>
      <c r="C1503" s="64" t="s">
        <v>8840</v>
      </c>
      <c r="D1503" s="64" t="s">
        <v>8841</v>
      </c>
      <c r="E1503" s="64" t="s">
        <v>8842</v>
      </c>
      <c r="F1503" s="64" t="s">
        <v>1876</v>
      </c>
      <c r="G1503" s="64" t="s">
        <v>27</v>
      </c>
      <c r="H1503" s="64" t="s">
        <v>1640</v>
      </c>
      <c r="I1503" s="64" t="s">
        <v>1795</v>
      </c>
      <c r="J1503" s="64" t="s">
        <v>2161</v>
      </c>
      <c r="K1503" s="64" t="s">
        <v>1776</v>
      </c>
      <c r="L1503" s="64" t="s">
        <v>27</v>
      </c>
      <c r="M1503" s="63"/>
      <c r="N1503" s="64" t="s">
        <v>1775</v>
      </c>
      <c r="O1503" s="65" t="s">
        <v>1776</v>
      </c>
      <c r="P1503" s="64" t="s">
        <v>7295</v>
      </c>
      <c r="Q1503" s="64" t="s">
        <v>1811</v>
      </c>
      <c r="R1503" s="66">
        <v>45473.5</v>
      </c>
      <c r="S1503" s="64" t="s">
        <v>1779</v>
      </c>
      <c r="T1503" s="66">
        <v>46099.695833333331</v>
      </c>
    </row>
    <row r="1504" spans="1:20" ht="16.8" x14ac:dyDescent="0.25">
      <c r="A1504" s="64" t="s">
        <v>8843</v>
      </c>
      <c r="B1504" s="64" t="s">
        <v>8844</v>
      </c>
      <c r="C1504" s="64" t="s">
        <v>8845</v>
      </c>
      <c r="D1504" s="64" t="s">
        <v>8846</v>
      </c>
      <c r="E1504" s="64" t="s">
        <v>8847</v>
      </c>
      <c r="F1504" s="64" t="s">
        <v>1794</v>
      </c>
      <c r="G1504" s="64" t="s">
        <v>27</v>
      </c>
      <c r="H1504" s="64" t="s">
        <v>1640</v>
      </c>
      <c r="I1504" s="64" t="s">
        <v>1795</v>
      </c>
      <c r="J1504" s="64" t="s">
        <v>2161</v>
      </c>
      <c r="K1504" s="64" t="s">
        <v>1776</v>
      </c>
      <c r="L1504" s="64" t="s">
        <v>27</v>
      </c>
      <c r="M1504" s="63"/>
      <c r="N1504" s="64" t="s">
        <v>1775</v>
      </c>
      <c r="O1504" s="65" t="s">
        <v>1776</v>
      </c>
      <c r="P1504" s="64" t="s">
        <v>1810</v>
      </c>
      <c r="Q1504" s="64" t="s">
        <v>1811</v>
      </c>
      <c r="R1504" s="66">
        <v>45473.5</v>
      </c>
      <c r="S1504" s="64" t="s">
        <v>2190</v>
      </c>
      <c r="T1504" s="66">
        <v>45684.799999999996</v>
      </c>
    </row>
    <row r="1505" spans="1:20" ht="16.8" x14ac:dyDescent="0.25">
      <c r="A1505" s="64" t="s">
        <v>8848</v>
      </c>
      <c r="B1505" s="64" t="s">
        <v>865</v>
      </c>
      <c r="C1505" s="64" t="s">
        <v>8849</v>
      </c>
      <c r="D1505" s="64" t="s">
        <v>8850</v>
      </c>
      <c r="E1505" s="64" t="s">
        <v>8851</v>
      </c>
      <c r="F1505" s="64" t="s">
        <v>2423</v>
      </c>
      <c r="G1505" s="64" t="s">
        <v>27</v>
      </c>
      <c r="H1505" s="64" t="s">
        <v>27</v>
      </c>
      <c r="I1505" s="64" t="s">
        <v>1772</v>
      </c>
      <c r="J1505" s="64" t="s">
        <v>2161</v>
      </c>
      <c r="K1505" s="64" t="s">
        <v>1774</v>
      </c>
      <c r="L1505" s="64" t="s">
        <v>27</v>
      </c>
      <c r="M1505" s="63"/>
      <c r="N1505" s="64" t="s">
        <v>1775</v>
      </c>
      <c r="O1505" s="65" t="s">
        <v>1774</v>
      </c>
      <c r="P1505" s="64" t="s">
        <v>1810</v>
      </c>
      <c r="Q1505" s="64" t="s">
        <v>1811</v>
      </c>
      <c r="R1505" s="66">
        <v>45473.5</v>
      </c>
      <c r="S1505" s="64" t="s">
        <v>2190</v>
      </c>
      <c r="T1505" s="66">
        <v>45684.799999999996</v>
      </c>
    </row>
    <row r="1506" spans="1:20" ht="16.8" x14ac:dyDescent="0.25">
      <c r="A1506" s="64" t="s">
        <v>8855</v>
      </c>
      <c r="B1506" s="64" t="s">
        <v>866</v>
      </c>
      <c r="C1506" s="64" t="s">
        <v>8856</v>
      </c>
      <c r="D1506" s="64" t="s">
        <v>8857</v>
      </c>
      <c r="E1506" s="64" t="s">
        <v>8858</v>
      </c>
      <c r="F1506" s="64" t="s">
        <v>1794</v>
      </c>
      <c r="G1506" s="64" t="s">
        <v>49</v>
      </c>
      <c r="H1506" s="64" t="s">
        <v>1625</v>
      </c>
      <c r="I1506" s="64" t="s">
        <v>1795</v>
      </c>
      <c r="J1506" s="64" t="s">
        <v>1786</v>
      </c>
      <c r="K1506" s="64" t="s">
        <v>1774</v>
      </c>
      <c r="L1506" s="64" t="s">
        <v>49</v>
      </c>
      <c r="M1506" s="63"/>
      <c r="N1506" s="64" t="s">
        <v>1775</v>
      </c>
      <c r="O1506" s="65" t="s">
        <v>1774</v>
      </c>
      <c r="P1506" s="64" t="s">
        <v>8859</v>
      </c>
      <c r="Q1506" s="64" t="s">
        <v>1837</v>
      </c>
      <c r="R1506" s="66">
        <v>46085.783333333333</v>
      </c>
      <c r="S1506" s="63"/>
      <c r="T1506" s="63"/>
    </row>
    <row r="1507" spans="1:20" ht="16.8" x14ac:dyDescent="0.25">
      <c r="A1507" s="64" t="s">
        <v>8860</v>
      </c>
      <c r="B1507" s="64" t="s">
        <v>867</v>
      </c>
      <c r="C1507" s="64" t="s">
        <v>8861</v>
      </c>
      <c r="D1507" s="64" t="s">
        <v>8862</v>
      </c>
      <c r="E1507" s="64" t="s">
        <v>8863</v>
      </c>
      <c r="F1507" s="64" t="s">
        <v>1771</v>
      </c>
      <c r="G1507" s="64" t="s">
        <v>49</v>
      </c>
      <c r="H1507" s="64" t="s">
        <v>1625</v>
      </c>
      <c r="I1507" s="64" t="s">
        <v>1772</v>
      </c>
      <c r="J1507" s="64" t="s">
        <v>1786</v>
      </c>
      <c r="K1507" s="64" t="s">
        <v>1774</v>
      </c>
      <c r="L1507" s="64" t="s">
        <v>49</v>
      </c>
      <c r="M1507" s="63"/>
      <c r="N1507" s="64" t="s">
        <v>1775</v>
      </c>
      <c r="O1507" s="65" t="s">
        <v>1774</v>
      </c>
      <c r="P1507" s="64" t="s">
        <v>1810</v>
      </c>
      <c r="Q1507" s="64" t="s">
        <v>1811</v>
      </c>
      <c r="R1507" s="66">
        <v>45473.5</v>
      </c>
      <c r="S1507" s="64" t="s">
        <v>1779</v>
      </c>
      <c r="T1507" s="66">
        <v>45919.875</v>
      </c>
    </row>
    <row r="1508" spans="1:20" ht="16.8" x14ac:dyDescent="0.25">
      <c r="A1508" s="64" t="s">
        <v>8864</v>
      </c>
      <c r="B1508" s="64" t="s">
        <v>8865</v>
      </c>
      <c r="C1508" s="64" t="s">
        <v>8866</v>
      </c>
      <c r="D1508" s="64" t="s">
        <v>8867</v>
      </c>
      <c r="E1508" s="64" t="s">
        <v>8868</v>
      </c>
      <c r="F1508" s="64" t="s">
        <v>3957</v>
      </c>
      <c r="G1508" s="64" t="s">
        <v>52</v>
      </c>
      <c r="H1508" s="64" t="s">
        <v>1585</v>
      </c>
      <c r="I1508" s="64" t="s">
        <v>1795</v>
      </c>
      <c r="J1508" s="64" t="s">
        <v>1773</v>
      </c>
      <c r="K1508" s="64" t="s">
        <v>1774</v>
      </c>
      <c r="L1508" s="64" t="s">
        <v>52</v>
      </c>
      <c r="M1508" s="63"/>
      <c r="N1508" s="64" t="s">
        <v>1775</v>
      </c>
      <c r="O1508" s="65" t="s">
        <v>1774</v>
      </c>
      <c r="P1508" s="64" t="s">
        <v>1810</v>
      </c>
      <c r="Q1508" s="64" t="s">
        <v>1811</v>
      </c>
      <c r="R1508" s="66">
        <v>45473.5</v>
      </c>
      <c r="S1508" s="64" t="s">
        <v>1837</v>
      </c>
      <c r="T1508" s="66">
        <v>45946.49722222222</v>
      </c>
    </row>
    <row r="1509" spans="1:20" ht="16.8" x14ac:dyDescent="0.25">
      <c r="A1509" s="64" t="s">
        <v>8869</v>
      </c>
      <c r="B1509" s="64" t="s">
        <v>868</v>
      </c>
      <c r="C1509" s="64" t="s">
        <v>8870</v>
      </c>
      <c r="D1509" s="64" t="s">
        <v>8871</v>
      </c>
      <c r="E1509" s="64" t="s">
        <v>8872</v>
      </c>
      <c r="F1509" s="64" t="s">
        <v>1849</v>
      </c>
      <c r="G1509" s="64" t="s">
        <v>49</v>
      </c>
      <c r="H1509" s="64" t="s">
        <v>1625</v>
      </c>
      <c r="I1509" s="64" t="s">
        <v>1795</v>
      </c>
      <c r="J1509" s="64" t="s">
        <v>1786</v>
      </c>
      <c r="K1509" s="64" t="s">
        <v>1774</v>
      </c>
      <c r="L1509" s="64" t="s">
        <v>49</v>
      </c>
      <c r="M1509" s="63"/>
      <c r="N1509" s="64" t="s">
        <v>1775</v>
      </c>
      <c r="O1509" s="65" t="s">
        <v>1774</v>
      </c>
      <c r="P1509" s="64" t="s">
        <v>8873</v>
      </c>
      <c r="Q1509" s="64" t="s">
        <v>1811</v>
      </c>
      <c r="R1509" s="66">
        <v>45473.5</v>
      </c>
      <c r="S1509" s="64" t="s">
        <v>1828</v>
      </c>
      <c r="T1509" s="66">
        <v>45919.817361111112</v>
      </c>
    </row>
    <row r="1510" spans="1:20" ht="16.8" x14ac:dyDescent="0.25">
      <c r="A1510" s="64" t="s">
        <v>8874</v>
      </c>
      <c r="B1510" s="64" t="s">
        <v>8875</v>
      </c>
      <c r="C1510" s="64" t="s">
        <v>8876</v>
      </c>
      <c r="D1510" s="64" t="s">
        <v>8877</v>
      </c>
      <c r="E1510" s="64" t="s">
        <v>8878</v>
      </c>
      <c r="F1510" s="64" t="s">
        <v>1876</v>
      </c>
      <c r="G1510" s="64" t="s">
        <v>49</v>
      </c>
      <c r="H1510" s="64" t="s">
        <v>1625</v>
      </c>
      <c r="I1510" s="64" t="s">
        <v>1795</v>
      </c>
      <c r="J1510" s="64" t="s">
        <v>1786</v>
      </c>
      <c r="K1510" s="64" t="s">
        <v>1776</v>
      </c>
      <c r="L1510" s="64" t="s">
        <v>49</v>
      </c>
      <c r="M1510" s="63"/>
      <c r="N1510" s="64" t="s">
        <v>1775</v>
      </c>
      <c r="O1510" s="65" t="s">
        <v>1776</v>
      </c>
      <c r="P1510" s="64" t="s">
        <v>8879</v>
      </c>
      <c r="Q1510" s="64" t="s">
        <v>1811</v>
      </c>
      <c r="R1510" s="66">
        <v>45473.5</v>
      </c>
      <c r="S1510" s="64" t="s">
        <v>1837</v>
      </c>
      <c r="T1510" s="66">
        <v>46049.409722222219</v>
      </c>
    </row>
    <row r="1511" spans="1:20" ht="16.8" x14ac:dyDescent="0.25">
      <c r="A1511" s="64" t="s">
        <v>8880</v>
      </c>
      <c r="B1511" s="64" t="s">
        <v>869</v>
      </c>
      <c r="C1511" s="64" t="s">
        <v>8881</v>
      </c>
      <c r="D1511" s="64" t="s">
        <v>8882</v>
      </c>
      <c r="E1511" s="64" t="s">
        <v>8883</v>
      </c>
      <c r="F1511" s="64" t="s">
        <v>1849</v>
      </c>
      <c r="G1511" s="64" t="s">
        <v>49</v>
      </c>
      <c r="H1511" s="64" t="s">
        <v>1625</v>
      </c>
      <c r="I1511" s="64" t="s">
        <v>1795</v>
      </c>
      <c r="J1511" s="64" t="s">
        <v>1786</v>
      </c>
      <c r="K1511" s="64" t="s">
        <v>1774</v>
      </c>
      <c r="L1511" s="64" t="s">
        <v>49</v>
      </c>
      <c r="M1511" s="63"/>
      <c r="N1511" s="64" t="s">
        <v>1775</v>
      </c>
      <c r="O1511" s="65" t="s">
        <v>1774</v>
      </c>
      <c r="P1511" s="64" t="s">
        <v>8873</v>
      </c>
      <c r="Q1511" s="64" t="s">
        <v>1811</v>
      </c>
      <c r="R1511" s="66">
        <v>45473.5</v>
      </c>
      <c r="S1511" s="64" t="s">
        <v>1828</v>
      </c>
      <c r="T1511" s="66">
        <v>45919.793749999997</v>
      </c>
    </row>
    <row r="1512" spans="1:20" ht="16.8" x14ac:dyDescent="0.25">
      <c r="A1512" s="64" t="s">
        <v>8887</v>
      </c>
      <c r="B1512" s="64" t="s">
        <v>870</v>
      </c>
      <c r="C1512" s="64" t="s">
        <v>8888</v>
      </c>
      <c r="D1512" s="64" t="s">
        <v>8889</v>
      </c>
      <c r="E1512" s="64" t="s">
        <v>8890</v>
      </c>
      <c r="F1512" s="64" t="s">
        <v>1834</v>
      </c>
      <c r="G1512" s="64" t="s">
        <v>49</v>
      </c>
      <c r="H1512" s="64" t="s">
        <v>1625</v>
      </c>
      <c r="I1512" s="64" t="s">
        <v>1795</v>
      </c>
      <c r="J1512" s="64" t="s">
        <v>1786</v>
      </c>
      <c r="K1512" s="64" t="s">
        <v>1774</v>
      </c>
      <c r="L1512" s="64" t="s">
        <v>49</v>
      </c>
      <c r="M1512" s="63"/>
      <c r="N1512" s="64" t="s">
        <v>1775</v>
      </c>
      <c r="O1512" s="65" t="s">
        <v>1774</v>
      </c>
      <c r="P1512" s="64" t="s">
        <v>8891</v>
      </c>
      <c r="Q1512" s="64" t="s">
        <v>1837</v>
      </c>
      <c r="R1512" s="66">
        <v>45852.410416666666</v>
      </c>
      <c r="S1512" s="64" t="s">
        <v>1779</v>
      </c>
      <c r="T1512" s="66">
        <v>45919.875694444439</v>
      </c>
    </row>
    <row r="1513" spans="1:20" ht="16.8" x14ac:dyDescent="0.25">
      <c r="A1513" s="64" t="s">
        <v>8892</v>
      </c>
      <c r="B1513" s="64" t="s">
        <v>8893</v>
      </c>
      <c r="C1513" s="64" t="s">
        <v>8894</v>
      </c>
      <c r="D1513" s="64" t="s">
        <v>8895</v>
      </c>
      <c r="E1513" s="64" t="s">
        <v>8896</v>
      </c>
      <c r="F1513" s="64" t="s">
        <v>1876</v>
      </c>
      <c r="G1513" s="64" t="s">
        <v>49</v>
      </c>
      <c r="H1513" s="64" t="s">
        <v>1726</v>
      </c>
      <c r="I1513" s="64" t="s">
        <v>1795</v>
      </c>
      <c r="J1513" s="64" t="s">
        <v>1786</v>
      </c>
      <c r="K1513" s="64" t="s">
        <v>1774</v>
      </c>
      <c r="L1513" s="64" t="s">
        <v>49</v>
      </c>
      <c r="M1513" s="63"/>
      <c r="N1513" s="64" t="s">
        <v>1775</v>
      </c>
      <c r="O1513" s="65" t="s">
        <v>1776</v>
      </c>
      <c r="P1513" s="64" t="s">
        <v>1810</v>
      </c>
      <c r="Q1513" s="64" t="s">
        <v>1975</v>
      </c>
      <c r="R1513" s="66">
        <v>45533.645138888889</v>
      </c>
      <c r="S1513" s="64" t="s">
        <v>1828</v>
      </c>
      <c r="T1513" s="66">
        <v>45929.584722222222</v>
      </c>
    </row>
    <row r="1514" spans="1:20" ht="16.8" x14ac:dyDescent="0.25">
      <c r="A1514" s="64" t="s">
        <v>8897</v>
      </c>
      <c r="B1514" s="64" t="s">
        <v>871</v>
      </c>
      <c r="C1514" s="64" t="s">
        <v>8898</v>
      </c>
      <c r="D1514" s="64" t="s">
        <v>8899</v>
      </c>
      <c r="E1514" s="64" t="s">
        <v>8900</v>
      </c>
      <c r="F1514" s="64" t="s">
        <v>1771</v>
      </c>
      <c r="G1514" s="64" t="s">
        <v>49</v>
      </c>
      <c r="H1514" s="64" t="s">
        <v>1625</v>
      </c>
      <c r="I1514" s="64" t="s">
        <v>1772</v>
      </c>
      <c r="J1514" s="64" t="s">
        <v>1786</v>
      </c>
      <c r="K1514" s="64" t="s">
        <v>1774</v>
      </c>
      <c r="L1514" s="64" t="s">
        <v>49</v>
      </c>
      <c r="M1514" s="63"/>
      <c r="N1514" s="64" t="s">
        <v>1775</v>
      </c>
      <c r="O1514" s="65" t="s">
        <v>1774</v>
      </c>
      <c r="P1514" s="64" t="s">
        <v>1810</v>
      </c>
      <c r="Q1514" s="64" t="s">
        <v>1811</v>
      </c>
      <c r="R1514" s="66">
        <v>45473.5</v>
      </c>
      <c r="S1514" s="64" t="s">
        <v>1779</v>
      </c>
      <c r="T1514" s="66">
        <v>45919.875694444439</v>
      </c>
    </row>
    <row r="1515" spans="1:20" ht="16.8" x14ac:dyDescent="0.25">
      <c r="A1515" s="64" t="s">
        <v>8901</v>
      </c>
      <c r="B1515" s="64" t="s">
        <v>8902</v>
      </c>
      <c r="C1515" s="64" t="s">
        <v>8903</v>
      </c>
      <c r="D1515" s="64" t="s">
        <v>8904</v>
      </c>
      <c r="E1515" s="64" t="s">
        <v>8905</v>
      </c>
      <c r="F1515" s="64" t="s">
        <v>2322</v>
      </c>
      <c r="G1515" s="64" t="s">
        <v>49</v>
      </c>
      <c r="H1515" s="64" t="s">
        <v>1625</v>
      </c>
      <c r="I1515" s="64" t="s">
        <v>1772</v>
      </c>
      <c r="J1515" s="64" t="s">
        <v>1786</v>
      </c>
      <c r="K1515" s="64" t="s">
        <v>1774</v>
      </c>
      <c r="L1515" s="64" t="s">
        <v>49</v>
      </c>
      <c r="M1515" s="63"/>
      <c r="N1515" s="64" t="s">
        <v>1775</v>
      </c>
      <c r="O1515" s="65" t="s">
        <v>1774</v>
      </c>
      <c r="P1515" s="64" t="s">
        <v>1810</v>
      </c>
      <c r="Q1515" s="64" t="s">
        <v>1811</v>
      </c>
      <c r="R1515" s="66">
        <v>45473.5</v>
      </c>
      <c r="S1515" s="64" t="s">
        <v>1779</v>
      </c>
      <c r="T1515" s="66">
        <v>45919.875694444439</v>
      </c>
    </row>
    <row r="1516" spans="1:20" ht="16.8" x14ac:dyDescent="0.25">
      <c r="A1516" s="64" t="s">
        <v>8906</v>
      </c>
      <c r="B1516" s="64" t="s">
        <v>872</v>
      </c>
      <c r="C1516" s="64" t="s">
        <v>8907</v>
      </c>
      <c r="D1516" s="64" t="s">
        <v>8908</v>
      </c>
      <c r="E1516" s="64" t="s">
        <v>8909</v>
      </c>
      <c r="F1516" s="64" t="s">
        <v>2322</v>
      </c>
      <c r="G1516" s="64" t="s">
        <v>49</v>
      </c>
      <c r="H1516" s="64" t="s">
        <v>1625</v>
      </c>
      <c r="I1516" s="64" t="s">
        <v>1772</v>
      </c>
      <c r="J1516" s="64" t="s">
        <v>1786</v>
      </c>
      <c r="K1516" s="64" t="s">
        <v>1774</v>
      </c>
      <c r="L1516" s="64" t="s">
        <v>49</v>
      </c>
      <c r="M1516" s="63"/>
      <c r="N1516" s="64" t="s">
        <v>1775</v>
      </c>
      <c r="O1516" s="65" t="s">
        <v>1774</v>
      </c>
      <c r="P1516" s="64" t="s">
        <v>1810</v>
      </c>
      <c r="Q1516" s="64" t="s">
        <v>1811</v>
      </c>
      <c r="R1516" s="66">
        <v>45473.5</v>
      </c>
      <c r="S1516" s="64" t="s">
        <v>1828</v>
      </c>
      <c r="T1516" s="66">
        <v>45919.818055555552</v>
      </c>
    </row>
    <row r="1517" spans="1:20" ht="16.8" x14ac:dyDescent="0.25">
      <c r="A1517" s="64" t="s">
        <v>8910</v>
      </c>
      <c r="B1517" s="64" t="s">
        <v>8911</v>
      </c>
      <c r="C1517" s="64" t="s">
        <v>8912</v>
      </c>
      <c r="D1517" s="64" t="s">
        <v>8913</v>
      </c>
      <c r="E1517" s="64" t="s">
        <v>8914</v>
      </c>
      <c r="F1517" s="64" t="s">
        <v>1794</v>
      </c>
      <c r="G1517" s="64" t="s">
        <v>49</v>
      </c>
      <c r="H1517" s="64" t="s">
        <v>1625</v>
      </c>
      <c r="I1517" s="64" t="s">
        <v>1795</v>
      </c>
      <c r="J1517" s="64" t="s">
        <v>1786</v>
      </c>
      <c r="K1517" s="64" t="s">
        <v>1776</v>
      </c>
      <c r="L1517" s="64" t="s">
        <v>49</v>
      </c>
      <c r="M1517" s="63"/>
      <c r="N1517" s="64" t="s">
        <v>1775</v>
      </c>
      <c r="O1517" s="65" t="s">
        <v>1776</v>
      </c>
      <c r="P1517" s="64" t="s">
        <v>8873</v>
      </c>
      <c r="Q1517" s="64" t="s">
        <v>1778</v>
      </c>
      <c r="R1517" s="66">
        <v>45667.758333333331</v>
      </c>
      <c r="S1517" s="64" t="s">
        <v>1837</v>
      </c>
      <c r="T1517" s="66">
        <v>46109.705555555556</v>
      </c>
    </row>
    <row r="1518" spans="1:20" ht="16.8" x14ac:dyDescent="0.25">
      <c r="A1518" s="64" t="s">
        <v>8915</v>
      </c>
      <c r="B1518" s="64" t="s">
        <v>873</v>
      </c>
      <c r="C1518" s="64" t="s">
        <v>8916</v>
      </c>
      <c r="D1518" s="64" t="s">
        <v>8917</v>
      </c>
      <c r="E1518" s="64" t="s">
        <v>8918</v>
      </c>
      <c r="F1518" s="64" t="s">
        <v>1794</v>
      </c>
      <c r="G1518" s="64" t="s">
        <v>49</v>
      </c>
      <c r="H1518" s="64" t="s">
        <v>1625</v>
      </c>
      <c r="I1518" s="64" t="s">
        <v>1795</v>
      </c>
      <c r="J1518" s="64" t="s">
        <v>1786</v>
      </c>
      <c r="K1518" s="64" t="s">
        <v>1774</v>
      </c>
      <c r="L1518" s="64" t="s">
        <v>49</v>
      </c>
      <c r="M1518" s="63"/>
      <c r="N1518" s="64" t="s">
        <v>1775</v>
      </c>
      <c r="O1518" s="65" t="s">
        <v>1774</v>
      </c>
      <c r="P1518" s="64" t="s">
        <v>8919</v>
      </c>
      <c r="Q1518" s="64" t="s">
        <v>1827</v>
      </c>
      <c r="R1518" s="66">
        <v>46057.811805555553</v>
      </c>
      <c r="S1518" s="63"/>
      <c r="T1518" s="63"/>
    </row>
    <row r="1519" spans="1:20" ht="16.8" x14ac:dyDescent="0.25">
      <c r="A1519" s="64" t="s">
        <v>8920</v>
      </c>
      <c r="B1519" s="64" t="s">
        <v>8921</v>
      </c>
      <c r="C1519" s="64" t="s">
        <v>8922</v>
      </c>
      <c r="D1519" s="64" t="s">
        <v>8923</v>
      </c>
      <c r="E1519" s="64" t="s">
        <v>8924</v>
      </c>
      <c r="F1519" s="64" t="s">
        <v>1771</v>
      </c>
      <c r="G1519" s="64" t="s">
        <v>49</v>
      </c>
      <c r="H1519" s="64" t="s">
        <v>1726</v>
      </c>
      <c r="I1519" s="64" t="s">
        <v>1795</v>
      </c>
      <c r="J1519" s="64" t="s">
        <v>1786</v>
      </c>
      <c r="K1519" s="64" t="s">
        <v>1774</v>
      </c>
      <c r="L1519" s="64" t="s">
        <v>49</v>
      </c>
      <c r="M1519" s="63"/>
      <c r="N1519" s="64" t="s">
        <v>1775</v>
      </c>
      <c r="O1519" s="65" t="s">
        <v>1776</v>
      </c>
      <c r="P1519" s="64" t="s">
        <v>1810</v>
      </c>
      <c r="Q1519" s="64" t="s">
        <v>1975</v>
      </c>
      <c r="R1519" s="66">
        <v>45533.629861111112</v>
      </c>
      <c r="S1519" s="64" t="s">
        <v>1828</v>
      </c>
      <c r="T1519" s="66">
        <v>45932.390277777777</v>
      </c>
    </row>
    <row r="1520" spans="1:20" ht="16.8" x14ac:dyDescent="0.25">
      <c r="A1520" s="64" t="s">
        <v>8925</v>
      </c>
      <c r="B1520" s="64" t="s">
        <v>8926</v>
      </c>
      <c r="C1520" s="64" t="s">
        <v>8927</v>
      </c>
      <c r="D1520" s="64" t="s">
        <v>8928</v>
      </c>
      <c r="E1520" s="64" t="s">
        <v>8929</v>
      </c>
      <c r="F1520" s="64" t="s">
        <v>1794</v>
      </c>
      <c r="G1520" s="64" t="s">
        <v>14</v>
      </c>
      <c r="H1520" s="63"/>
      <c r="I1520" s="64" t="s">
        <v>1795</v>
      </c>
      <c r="J1520" s="64" t="s">
        <v>1786</v>
      </c>
      <c r="K1520" s="64" t="s">
        <v>1776</v>
      </c>
      <c r="L1520" s="64" t="s">
        <v>14</v>
      </c>
      <c r="M1520" s="63"/>
      <c r="N1520" s="64" t="s">
        <v>1775</v>
      </c>
      <c r="O1520" s="65" t="s">
        <v>1776</v>
      </c>
      <c r="P1520" s="64" t="s">
        <v>1810</v>
      </c>
      <c r="Q1520" s="64" t="s">
        <v>2190</v>
      </c>
      <c r="R1520" s="66">
        <v>45526.422916666663</v>
      </c>
      <c r="S1520" s="64" t="s">
        <v>2190</v>
      </c>
      <c r="T1520" s="66">
        <v>45890.46597222222</v>
      </c>
    </row>
    <row r="1521" spans="1:20" ht="16.8" x14ac:dyDescent="0.25">
      <c r="A1521" s="64" t="s">
        <v>8930</v>
      </c>
      <c r="B1521" s="64" t="s">
        <v>874</v>
      </c>
      <c r="C1521" s="64" t="s">
        <v>8931</v>
      </c>
      <c r="D1521" s="64" t="s">
        <v>8932</v>
      </c>
      <c r="E1521" s="64" t="s">
        <v>8933</v>
      </c>
      <c r="F1521" s="64" t="s">
        <v>1794</v>
      </c>
      <c r="G1521" s="64" t="s">
        <v>49</v>
      </c>
      <c r="H1521" s="64" t="s">
        <v>1625</v>
      </c>
      <c r="I1521" s="64" t="s">
        <v>1795</v>
      </c>
      <c r="J1521" s="64" t="s">
        <v>1786</v>
      </c>
      <c r="K1521" s="64" t="s">
        <v>1774</v>
      </c>
      <c r="L1521" s="64" t="s">
        <v>49</v>
      </c>
      <c r="M1521" s="63"/>
      <c r="N1521" s="64" t="s">
        <v>1775</v>
      </c>
      <c r="O1521" s="65" t="s">
        <v>1774</v>
      </c>
      <c r="P1521" s="64" t="s">
        <v>8934</v>
      </c>
      <c r="Q1521" s="64" t="s">
        <v>1837</v>
      </c>
      <c r="R1521" s="66">
        <v>46085.786805555552</v>
      </c>
      <c r="S1521" s="63"/>
      <c r="T1521" s="63"/>
    </row>
    <row r="1522" spans="1:20" ht="16.8" x14ac:dyDescent="0.25">
      <c r="A1522" s="64" t="s">
        <v>8935</v>
      </c>
      <c r="B1522" s="64" t="s">
        <v>875</v>
      </c>
      <c r="C1522" s="64" t="s">
        <v>8936</v>
      </c>
      <c r="D1522" s="64" t="s">
        <v>8937</v>
      </c>
      <c r="E1522" s="64" t="s">
        <v>8938</v>
      </c>
      <c r="F1522" s="64" t="s">
        <v>1794</v>
      </c>
      <c r="G1522" s="64" t="s">
        <v>49</v>
      </c>
      <c r="H1522" s="64" t="s">
        <v>1625</v>
      </c>
      <c r="I1522" s="64" t="s">
        <v>1795</v>
      </c>
      <c r="J1522" s="64" t="s">
        <v>1786</v>
      </c>
      <c r="K1522" s="64" t="s">
        <v>1774</v>
      </c>
      <c r="L1522" s="64" t="s">
        <v>49</v>
      </c>
      <c r="M1522" s="63"/>
      <c r="N1522" s="64" t="s">
        <v>1775</v>
      </c>
      <c r="O1522" s="65" t="s">
        <v>1774</v>
      </c>
      <c r="P1522" s="64" t="s">
        <v>8873</v>
      </c>
      <c r="Q1522" s="64" t="s">
        <v>1811</v>
      </c>
      <c r="R1522" s="66">
        <v>45473.5</v>
      </c>
      <c r="S1522" s="64" t="s">
        <v>1828</v>
      </c>
      <c r="T1522" s="66">
        <v>45919.796527777777</v>
      </c>
    </row>
    <row r="1523" spans="1:20" ht="16.8" x14ac:dyDescent="0.25">
      <c r="A1523" s="64" t="s">
        <v>8939</v>
      </c>
      <c r="B1523" s="64" t="s">
        <v>8940</v>
      </c>
      <c r="C1523" s="64" t="s">
        <v>8941</v>
      </c>
      <c r="D1523" s="64" t="s">
        <v>8942</v>
      </c>
      <c r="E1523" s="64" t="s">
        <v>8943</v>
      </c>
      <c r="F1523" s="64" t="s">
        <v>1785</v>
      </c>
      <c r="G1523" s="64" t="s">
        <v>49</v>
      </c>
      <c r="H1523" s="64" t="s">
        <v>1625</v>
      </c>
      <c r="I1523" s="64" t="s">
        <v>1772</v>
      </c>
      <c r="J1523" s="64" t="s">
        <v>1786</v>
      </c>
      <c r="K1523" s="64" t="s">
        <v>1774</v>
      </c>
      <c r="L1523" s="64" t="s">
        <v>49</v>
      </c>
      <c r="M1523" s="63"/>
      <c r="N1523" s="64" t="s">
        <v>1775</v>
      </c>
      <c r="O1523" s="65" t="s">
        <v>1774</v>
      </c>
      <c r="P1523" s="64" t="s">
        <v>1810</v>
      </c>
      <c r="Q1523" s="64" t="s">
        <v>1811</v>
      </c>
      <c r="R1523" s="66">
        <v>45473.5</v>
      </c>
      <c r="S1523" s="64" t="s">
        <v>1779</v>
      </c>
      <c r="T1523" s="66">
        <v>45919.875694444439</v>
      </c>
    </row>
    <row r="1524" spans="1:20" ht="16.8" x14ac:dyDescent="0.25">
      <c r="A1524" s="64" t="s">
        <v>8944</v>
      </c>
      <c r="B1524" s="64" t="s">
        <v>8945</v>
      </c>
      <c r="C1524" s="64" t="s">
        <v>8946</v>
      </c>
      <c r="D1524" s="64" t="s">
        <v>8947</v>
      </c>
      <c r="E1524" s="64" t="s">
        <v>8948</v>
      </c>
      <c r="F1524" s="64" t="s">
        <v>1876</v>
      </c>
      <c r="G1524" s="64" t="s">
        <v>26</v>
      </c>
      <c r="H1524" s="64" t="s">
        <v>1583</v>
      </c>
      <c r="I1524" s="64" t="s">
        <v>1795</v>
      </c>
      <c r="J1524" s="64" t="s">
        <v>1773</v>
      </c>
      <c r="K1524" s="64" t="s">
        <v>1774</v>
      </c>
      <c r="L1524" s="64" t="s">
        <v>26</v>
      </c>
      <c r="M1524" s="63"/>
      <c r="N1524" s="64" t="s">
        <v>1775</v>
      </c>
      <c r="O1524" s="65" t="s">
        <v>1774</v>
      </c>
      <c r="P1524" s="64" t="s">
        <v>1810</v>
      </c>
      <c r="Q1524" s="64" t="s">
        <v>1811</v>
      </c>
      <c r="R1524" s="66">
        <v>45473.5</v>
      </c>
      <c r="S1524" s="64" t="s">
        <v>1779</v>
      </c>
      <c r="T1524" s="66">
        <v>45985.836805555555</v>
      </c>
    </row>
    <row r="1525" spans="1:20" ht="16.8" x14ac:dyDescent="0.25">
      <c r="A1525" s="64" t="s">
        <v>8949</v>
      </c>
      <c r="B1525" s="64" t="s">
        <v>8950</v>
      </c>
      <c r="C1525" s="64" t="s">
        <v>8951</v>
      </c>
      <c r="D1525" s="64" t="s">
        <v>8952</v>
      </c>
      <c r="E1525" s="64" t="s">
        <v>8953</v>
      </c>
      <c r="F1525" s="64" t="s">
        <v>1794</v>
      </c>
      <c r="G1525" s="64" t="s">
        <v>14</v>
      </c>
      <c r="H1525" s="63"/>
      <c r="I1525" s="64" t="s">
        <v>1795</v>
      </c>
      <c r="J1525" s="64" t="s">
        <v>1786</v>
      </c>
      <c r="K1525" s="64" t="s">
        <v>1776</v>
      </c>
      <c r="L1525" s="63"/>
      <c r="M1525" s="64" t="s">
        <v>2155</v>
      </c>
      <c r="N1525" s="64" t="s">
        <v>1775</v>
      </c>
      <c r="O1525" s="65" t="s">
        <v>1776</v>
      </c>
      <c r="P1525" s="63"/>
      <c r="Q1525" s="64" t="s">
        <v>1811</v>
      </c>
      <c r="R1525" s="66">
        <v>45473.5</v>
      </c>
      <c r="S1525" s="64" t="s">
        <v>1811</v>
      </c>
      <c r="T1525" s="66">
        <v>45666.469444444439</v>
      </c>
    </row>
    <row r="1526" spans="1:20" ht="16.8" x14ac:dyDescent="0.25">
      <c r="A1526" s="64" t="s">
        <v>8954</v>
      </c>
      <c r="B1526" s="64" t="s">
        <v>8955</v>
      </c>
      <c r="C1526" s="64" t="s">
        <v>8795</v>
      </c>
      <c r="D1526" s="64" t="s">
        <v>8796</v>
      </c>
      <c r="E1526" s="64" t="s">
        <v>8797</v>
      </c>
      <c r="F1526" s="64" t="s">
        <v>1876</v>
      </c>
      <c r="G1526" s="64" t="s">
        <v>49</v>
      </c>
      <c r="H1526" s="64" t="s">
        <v>1625</v>
      </c>
      <c r="I1526" s="64" t="s">
        <v>1795</v>
      </c>
      <c r="J1526" s="64" t="s">
        <v>1786</v>
      </c>
      <c r="K1526" s="64" t="s">
        <v>1774</v>
      </c>
      <c r="L1526" s="64" t="s">
        <v>49</v>
      </c>
      <c r="M1526" s="63"/>
      <c r="N1526" s="64" t="s">
        <v>1775</v>
      </c>
      <c r="O1526" s="65" t="s">
        <v>1776</v>
      </c>
      <c r="P1526" s="64" t="s">
        <v>8956</v>
      </c>
      <c r="Q1526" s="64" t="s">
        <v>1827</v>
      </c>
      <c r="R1526" s="66">
        <v>45966.492361111108</v>
      </c>
      <c r="S1526" s="63"/>
      <c r="T1526" s="66">
        <v>45966.804861111108</v>
      </c>
    </row>
    <row r="1527" spans="1:20" ht="16.8" x14ac:dyDescent="0.25">
      <c r="A1527" s="64" t="s">
        <v>8957</v>
      </c>
      <c r="B1527" s="64" t="s">
        <v>876</v>
      </c>
      <c r="C1527" s="64" t="s">
        <v>8958</v>
      </c>
      <c r="D1527" s="64" t="s">
        <v>8959</v>
      </c>
      <c r="E1527" s="64" t="s">
        <v>8960</v>
      </c>
      <c r="F1527" s="64" t="s">
        <v>1876</v>
      </c>
      <c r="G1527" s="64" t="s">
        <v>49</v>
      </c>
      <c r="H1527" s="64" t="s">
        <v>1625</v>
      </c>
      <c r="I1527" s="64" t="s">
        <v>1795</v>
      </c>
      <c r="J1527" s="64" t="s">
        <v>1786</v>
      </c>
      <c r="K1527" s="64" t="s">
        <v>1774</v>
      </c>
      <c r="L1527" s="64" t="s">
        <v>49</v>
      </c>
      <c r="M1527" s="63"/>
      <c r="N1527" s="64" t="s">
        <v>1775</v>
      </c>
      <c r="O1527" s="65" t="s">
        <v>1774</v>
      </c>
      <c r="P1527" s="64" t="s">
        <v>1810</v>
      </c>
      <c r="Q1527" s="64" t="s">
        <v>1811</v>
      </c>
      <c r="R1527" s="66">
        <v>45473.5</v>
      </c>
      <c r="S1527" s="64" t="s">
        <v>1779</v>
      </c>
      <c r="T1527" s="66">
        <v>45919.876388888886</v>
      </c>
    </row>
    <row r="1528" spans="1:20" ht="16.8" x14ac:dyDescent="0.25">
      <c r="A1528" s="64" t="s">
        <v>8961</v>
      </c>
      <c r="B1528" s="64" t="s">
        <v>8962</v>
      </c>
      <c r="C1528" s="64" t="s">
        <v>8963</v>
      </c>
      <c r="D1528" s="64" t="s">
        <v>8964</v>
      </c>
      <c r="E1528" s="64" t="s">
        <v>8965</v>
      </c>
      <c r="F1528" s="64" t="s">
        <v>1794</v>
      </c>
      <c r="G1528" s="64" t="s">
        <v>14</v>
      </c>
      <c r="H1528" s="63"/>
      <c r="I1528" s="64" t="s">
        <v>1795</v>
      </c>
      <c r="J1528" s="64" t="s">
        <v>4204</v>
      </c>
      <c r="K1528" s="64" t="s">
        <v>1776</v>
      </c>
      <c r="L1528" s="64" t="s">
        <v>14</v>
      </c>
      <c r="M1528" s="63"/>
      <c r="N1528" s="64" t="s">
        <v>1775</v>
      </c>
      <c r="O1528" s="65" t="s">
        <v>1776</v>
      </c>
      <c r="P1528" s="64" t="s">
        <v>1810</v>
      </c>
      <c r="Q1528" s="64" t="s">
        <v>1811</v>
      </c>
      <c r="R1528" s="66">
        <v>45473.5</v>
      </c>
      <c r="S1528" s="64" t="s">
        <v>1779</v>
      </c>
      <c r="T1528" s="66">
        <v>45986.334027777775</v>
      </c>
    </row>
    <row r="1529" spans="1:20" ht="16.8" x14ac:dyDescent="0.25">
      <c r="A1529" s="64" t="s">
        <v>8966</v>
      </c>
      <c r="B1529" s="64" t="s">
        <v>8967</v>
      </c>
      <c r="C1529" s="64" t="s">
        <v>8968</v>
      </c>
      <c r="D1529" s="64" t="s">
        <v>8969</v>
      </c>
      <c r="E1529" s="64" t="s">
        <v>8970</v>
      </c>
      <c r="F1529" s="64" t="s">
        <v>1876</v>
      </c>
      <c r="G1529" s="64" t="s">
        <v>14</v>
      </c>
      <c r="H1529" s="63"/>
      <c r="I1529" s="64" t="s">
        <v>1795</v>
      </c>
      <c r="J1529" s="64" t="s">
        <v>1786</v>
      </c>
      <c r="K1529" s="64" t="s">
        <v>1776</v>
      </c>
      <c r="L1529" s="63"/>
      <c r="M1529" s="64" t="s">
        <v>2155</v>
      </c>
      <c r="N1529" s="64" t="s">
        <v>1775</v>
      </c>
      <c r="O1529" s="65" t="s">
        <v>1776</v>
      </c>
      <c r="P1529" s="63"/>
      <c r="Q1529" s="64" t="s">
        <v>1811</v>
      </c>
      <c r="R1529" s="66">
        <v>45473.5</v>
      </c>
      <c r="S1529" s="64" t="s">
        <v>1811</v>
      </c>
      <c r="T1529" s="66">
        <v>45507.479861111111</v>
      </c>
    </row>
    <row r="1530" spans="1:20" ht="16.8" x14ac:dyDescent="0.25">
      <c r="A1530" s="64" t="s">
        <v>8971</v>
      </c>
      <c r="B1530" s="64" t="s">
        <v>8972</v>
      </c>
      <c r="C1530" s="64" t="s">
        <v>5261</v>
      </c>
      <c r="D1530" s="64" t="s">
        <v>8973</v>
      </c>
      <c r="E1530" s="64" t="s">
        <v>8974</v>
      </c>
      <c r="F1530" s="64" t="s">
        <v>1771</v>
      </c>
      <c r="G1530" s="64" t="s">
        <v>14</v>
      </c>
      <c r="H1530" s="63"/>
      <c r="I1530" s="64" t="s">
        <v>1772</v>
      </c>
      <c r="J1530" s="64" t="s">
        <v>1786</v>
      </c>
      <c r="K1530" s="64" t="s">
        <v>1776</v>
      </c>
      <c r="L1530" s="64" t="s">
        <v>14</v>
      </c>
      <c r="M1530" s="63"/>
      <c r="N1530" s="64" t="s">
        <v>1775</v>
      </c>
      <c r="O1530" s="65" t="s">
        <v>1776</v>
      </c>
      <c r="P1530" s="64" t="s">
        <v>1810</v>
      </c>
      <c r="Q1530" s="64" t="s">
        <v>1811</v>
      </c>
      <c r="R1530" s="66">
        <v>45473.5</v>
      </c>
      <c r="S1530" s="64" t="s">
        <v>2190</v>
      </c>
      <c r="T1530" s="66">
        <v>45684.804861111108</v>
      </c>
    </row>
    <row r="1531" spans="1:20" ht="16.8" x14ac:dyDescent="0.25">
      <c r="A1531" s="64" t="s">
        <v>8975</v>
      </c>
      <c r="B1531" s="64" t="s">
        <v>8976</v>
      </c>
      <c r="C1531" s="64" t="s">
        <v>8977</v>
      </c>
      <c r="D1531" s="64" t="s">
        <v>8978</v>
      </c>
      <c r="E1531" s="64" t="s">
        <v>8979</v>
      </c>
      <c r="F1531" s="64" t="s">
        <v>1794</v>
      </c>
      <c r="G1531" s="64" t="s">
        <v>49</v>
      </c>
      <c r="H1531" s="64" t="s">
        <v>1625</v>
      </c>
      <c r="I1531" s="64" t="s">
        <v>1795</v>
      </c>
      <c r="J1531" s="64" t="s">
        <v>1786</v>
      </c>
      <c r="K1531" s="64" t="s">
        <v>1776</v>
      </c>
      <c r="L1531" s="64" t="s">
        <v>49</v>
      </c>
      <c r="M1531" s="63"/>
      <c r="N1531" s="64" t="s">
        <v>1775</v>
      </c>
      <c r="O1531" s="65" t="s">
        <v>1776</v>
      </c>
      <c r="P1531" s="64" t="s">
        <v>1810</v>
      </c>
      <c r="Q1531" s="64" t="s">
        <v>1811</v>
      </c>
      <c r="R1531" s="66">
        <v>45473.5</v>
      </c>
      <c r="S1531" s="64" t="s">
        <v>1837</v>
      </c>
      <c r="T1531" s="66">
        <v>46041.455555555556</v>
      </c>
    </row>
    <row r="1532" spans="1:20" ht="16.8" x14ac:dyDescent="0.25">
      <c r="A1532" s="64" t="s">
        <v>8980</v>
      </c>
      <c r="B1532" s="64" t="s">
        <v>8981</v>
      </c>
      <c r="C1532" s="64" t="s">
        <v>8982</v>
      </c>
      <c r="D1532" s="64" t="s">
        <v>8983</v>
      </c>
      <c r="E1532" s="64" t="s">
        <v>8984</v>
      </c>
      <c r="F1532" s="64" t="s">
        <v>1876</v>
      </c>
      <c r="G1532" s="64" t="s">
        <v>49</v>
      </c>
      <c r="H1532" s="64" t="s">
        <v>1625</v>
      </c>
      <c r="I1532" s="64" t="s">
        <v>1795</v>
      </c>
      <c r="J1532" s="64" t="s">
        <v>1786</v>
      </c>
      <c r="K1532" s="64" t="s">
        <v>1774</v>
      </c>
      <c r="L1532" s="64" t="s">
        <v>49</v>
      </c>
      <c r="M1532" s="63"/>
      <c r="N1532" s="64" t="s">
        <v>1775</v>
      </c>
      <c r="O1532" s="65" t="s">
        <v>1774</v>
      </c>
      <c r="P1532" s="64" t="s">
        <v>1810</v>
      </c>
      <c r="Q1532" s="64" t="s">
        <v>1811</v>
      </c>
      <c r="R1532" s="66">
        <v>45473.5</v>
      </c>
      <c r="S1532" s="64" t="s">
        <v>1828</v>
      </c>
      <c r="T1532" s="66">
        <v>45919.82708333333</v>
      </c>
    </row>
    <row r="1533" spans="1:20" ht="16.8" x14ac:dyDescent="0.25">
      <c r="A1533" s="64" t="s">
        <v>8985</v>
      </c>
      <c r="B1533" s="64" t="s">
        <v>8986</v>
      </c>
      <c r="C1533" s="64" t="s">
        <v>8987</v>
      </c>
      <c r="D1533" s="64" t="s">
        <v>8988</v>
      </c>
      <c r="E1533" s="64" t="s">
        <v>8989</v>
      </c>
      <c r="F1533" s="64" t="s">
        <v>1876</v>
      </c>
      <c r="G1533" s="64" t="s">
        <v>49</v>
      </c>
      <c r="H1533" s="64" t="s">
        <v>1726</v>
      </c>
      <c r="I1533" s="64" t="s">
        <v>1795</v>
      </c>
      <c r="J1533" s="64" t="s">
        <v>1786</v>
      </c>
      <c r="K1533" s="64" t="s">
        <v>1774</v>
      </c>
      <c r="L1533" s="64" t="s">
        <v>49</v>
      </c>
      <c r="M1533" s="63"/>
      <c r="N1533" s="64" t="s">
        <v>1775</v>
      </c>
      <c r="O1533" s="65" t="s">
        <v>1774</v>
      </c>
      <c r="P1533" s="64" t="s">
        <v>1810</v>
      </c>
      <c r="Q1533" s="64" t="s">
        <v>1811</v>
      </c>
      <c r="R1533" s="66">
        <v>45473.5</v>
      </c>
      <c r="S1533" s="64" t="s">
        <v>1828</v>
      </c>
      <c r="T1533" s="66">
        <v>45919.806944444441</v>
      </c>
    </row>
    <row r="1534" spans="1:20" ht="16.8" x14ac:dyDescent="0.25">
      <c r="A1534" s="64" t="s">
        <v>8990</v>
      </c>
      <c r="B1534" s="64" t="s">
        <v>8991</v>
      </c>
      <c r="C1534" s="64" t="s">
        <v>8992</v>
      </c>
      <c r="D1534" s="64" t="s">
        <v>8993</v>
      </c>
      <c r="E1534" s="64" t="s">
        <v>8994</v>
      </c>
      <c r="F1534" s="64" t="s">
        <v>1794</v>
      </c>
      <c r="G1534" s="64" t="s">
        <v>49</v>
      </c>
      <c r="H1534" s="64" t="s">
        <v>1625</v>
      </c>
      <c r="I1534" s="64" t="s">
        <v>1795</v>
      </c>
      <c r="J1534" s="64" t="s">
        <v>1786</v>
      </c>
      <c r="K1534" s="64" t="s">
        <v>1776</v>
      </c>
      <c r="L1534" s="64" t="s">
        <v>49</v>
      </c>
      <c r="M1534" s="63"/>
      <c r="N1534" s="64" t="s">
        <v>1775</v>
      </c>
      <c r="O1534" s="65" t="s">
        <v>1776</v>
      </c>
      <c r="P1534" s="64" t="s">
        <v>1810</v>
      </c>
      <c r="Q1534" s="64" t="s">
        <v>1811</v>
      </c>
      <c r="R1534" s="66">
        <v>45473.5</v>
      </c>
      <c r="S1534" s="64" t="s">
        <v>1779</v>
      </c>
      <c r="T1534" s="66">
        <v>45986.334027777775</v>
      </c>
    </row>
    <row r="1535" spans="1:20" ht="16.8" x14ac:dyDescent="0.25">
      <c r="A1535" s="64" t="s">
        <v>8995</v>
      </c>
      <c r="B1535" s="64" t="s">
        <v>8996</v>
      </c>
      <c r="C1535" s="64" t="s">
        <v>8997</v>
      </c>
      <c r="D1535" s="64" t="s">
        <v>8998</v>
      </c>
      <c r="E1535" s="64" t="s">
        <v>8999</v>
      </c>
      <c r="F1535" s="64" t="s">
        <v>1849</v>
      </c>
      <c r="G1535" s="64" t="s">
        <v>14</v>
      </c>
      <c r="H1535" s="63"/>
      <c r="I1535" s="64" t="s">
        <v>1795</v>
      </c>
      <c r="J1535" s="64" t="s">
        <v>1786</v>
      </c>
      <c r="K1535" s="64" t="s">
        <v>1776</v>
      </c>
      <c r="L1535" s="63"/>
      <c r="M1535" s="64" t="s">
        <v>2155</v>
      </c>
      <c r="N1535" s="64" t="s">
        <v>1775</v>
      </c>
      <c r="O1535" s="65" t="s">
        <v>1776</v>
      </c>
      <c r="P1535" s="63"/>
      <c r="Q1535" s="64" t="s">
        <v>1811</v>
      </c>
      <c r="R1535" s="66">
        <v>45473.5</v>
      </c>
      <c r="S1535" s="64" t="s">
        <v>1811</v>
      </c>
      <c r="T1535" s="66">
        <v>45545.65625</v>
      </c>
    </row>
    <row r="1536" spans="1:20" ht="16.8" x14ac:dyDescent="0.25">
      <c r="A1536" s="64" t="s">
        <v>9000</v>
      </c>
      <c r="B1536" s="64" t="s">
        <v>9001</v>
      </c>
      <c r="C1536" s="64" t="s">
        <v>9002</v>
      </c>
      <c r="D1536" s="64" t="s">
        <v>9003</v>
      </c>
      <c r="E1536" s="64" t="s">
        <v>9004</v>
      </c>
      <c r="F1536" s="64" t="s">
        <v>1794</v>
      </c>
      <c r="G1536" s="64" t="s">
        <v>14</v>
      </c>
      <c r="H1536" s="63"/>
      <c r="I1536" s="64" t="s">
        <v>1795</v>
      </c>
      <c r="J1536" s="64" t="s">
        <v>1786</v>
      </c>
      <c r="K1536" s="64" t="s">
        <v>1776</v>
      </c>
      <c r="L1536" s="64" t="s">
        <v>14</v>
      </c>
      <c r="M1536" s="63"/>
      <c r="N1536" s="64" t="s">
        <v>1775</v>
      </c>
      <c r="O1536" s="65" t="s">
        <v>1776</v>
      </c>
      <c r="P1536" s="64" t="s">
        <v>1810</v>
      </c>
      <c r="Q1536" s="64" t="s">
        <v>1811</v>
      </c>
      <c r="R1536" s="66">
        <v>45473.5</v>
      </c>
      <c r="S1536" s="64" t="s">
        <v>2190</v>
      </c>
      <c r="T1536" s="66">
        <v>45684.805555555555</v>
      </c>
    </row>
    <row r="1537" spans="1:20" ht="16.8" x14ac:dyDescent="0.25">
      <c r="A1537" s="64" t="s">
        <v>9005</v>
      </c>
      <c r="B1537" s="64" t="s">
        <v>877</v>
      </c>
      <c r="C1537" s="64" t="s">
        <v>9006</v>
      </c>
      <c r="D1537" s="64" t="s">
        <v>9007</v>
      </c>
      <c r="E1537" s="64" t="s">
        <v>9008</v>
      </c>
      <c r="F1537" s="64" t="s">
        <v>1876</v>
      </c>
      <c r="G1537" s="64" t="s">
        <v>49</v>
      </c>
      <c r="H1537" s="64" t="s">
        <v>1625</v>
      </c>
      <c r="I1537" s="64" t="s">
        <v>1795</v>
      </c>
      <c r="J1537" s="64" t="s">
        <v>1786</v>
      </c>
      <c r="K1537" s="64" t="s">
        <v>1774</v>
      </c>
      <c r="L1537" s="64" t="s">
        <v>49</v>
      </c>
      <c r="M1537" s="63"/>
      <c r="N1537" s="64" t="s">
        <v>1775</v>
      </c>
      <c r="O1537" s="65" t="s">
        <v>1774</v>
      </c>
      <c r="P1537" s="64" t="s">
        <v>8873</v>
      </c>
      <c r="Q1537" s="64" t="s">
        <v>1811</v>
      </c>
      <c r="R1537" s="66">
        <v>45473.5</v>
      </c>
      <c r="S1537" s="64" t="s">
        <v>1828</v>
      </c>
      <c r="T1537" s="66">
        <v>45919.806944444441</v>
      </c>
    </row>
    <row r="1538" spans="1:20" ht="16.8" x14ac:dyDescent="0.25">
      <c r="A1538" s="64" t="s">
        <v>9009</v>
      </c>
      <c r="B1538" s="64" t="s">
        <v>9010</v>
      </c>
      <c r="C1538" s="64" t="s">
        <v>9011</v>
      </c>
      <c r="D1538" s="64" t="s">
        <v>9012</v>
      </c>
      <c r="E1538" s="64" t="s">
        <v>9013</v>
      </c>
      <c r="F1538" s="64" t="s">
        <v>1794</v>
      </c>
      <c r="G1538" s="64" t="s">
        <v>14</v>
      </c>
      <c r="H1538" s="63"/>
      <c r="I1538" s="64" t="s">
        <v>1795</v>
      </c>
      <c r="J1538" s="64" t="s">
        <v>1786</v>
      </c>
      <c r="K1538" s="64" t="s">
        <v>1776</v>
      </c>
      <c r="L1538" s="64" t="s">
        <v>14</v>
      </c>
      <c r="M1538" s="63"/>
      <c r="N1538" s="64" t="s">
        <v>1775</v>
      </c>
      <c r="O1538" s="65" t="s">
        <v>1776</v>
      </c>
      <c r="P1538" s="64" t="s">
        <v>1810</v>
      </c>
      <c r="Q1538" s="64" t="s">
        <v>1811</v>
      </c>
      <c r="R1538" s="66">
        <v>45473.5</v>
      </c>
      <c r="S1538" s="64" t="s">
        <v>2190</v>
      </c>
      <c r="T1538" s="66">
        <v>45684.806944444441</v>
      </c>
    </row>
    <row r="1539" spans="1:20" ht="16.8" x14ac:dyDescent="0.25">
      <c r="A1539" s="64" t="s">
        <v>9014</v>
      </c>
      <c r="B1539" s="64" t="s">
        <v>9015</v>
      </c>
      <c r="C1539" s="64" t="s">
        <v>9016</v>
      </c>
      <c r="D1539" s="64" t="s">
        <v>9017</v>
      </c>
      <c r="E1539" s="64" t="s">
        <v>9018</v>
      </c>
      <c r="F1539" s="64" t="s">
        <v>1876</v>
      </c>
      <c r="G1539" s="64" t="s">
        <v>49</v>
      </c>
      <c r="H1539" s="64" t="s">
        <v>1625</v>
      </c>
      <c r="I1539" s="64" t="s">
        <v>1795</v>
      </c>
      <c r="J1539" s="64" t="s">
        <v>1786</v>
      </c>
      <c r="K1539" s="64" t="s">
        <v>1774</v>
      </c>
      <c r="L1539" s="64" t="s">
        <v>49</v>
      </c>
      <c r="M1539" s="63"/>
      <c r="N1539" s="64" t="s">
        <v>1775</v>
      </c>
      <c r="O1539" s="65" t="s">
        <v>1774</v>
      </c>
      <c r="P1539" s="64" t="s">
        <v>1810</v>
      </c>
      <c r="Q1539" s="64" t="s">
        <v>1811</v>
      </c>
      <c r="R1539" s="66">
        <v>45473.5</v>
      </c>
      <c r="S1539" s="64" t="s">
        <v>1828</v>
      </c>
      <c r="T1539" s="66">
        <v>45919.799999999996</v>
      </c>
    </row>
    <row r="1540" spans="1:20" ht="16.8" x14ac:dyDescent="0.25">
      <c r="A1540" s="64" t="s">
        <v>9022</v>
      </c>
      <c r="B1540" s="64" t="s">
        <v>9023</v>
      </c>
      <c r="C1540" s="64" t="s">
        <v>9024</v>
      </c>
      <c r="D1540" s="64" t="s">
        <v>9025</v>
      </c>
      <c r="E1540" s="64" t="s">
        <v>9026</v>
      </c>
      <c r="F1540" s="64" t="s">
        <v>3957</v>
      </c>
      <c r="G1540" s="64" t="s">
        <v>49</v>
      </c>
      <c r="H1540" s="64" t="s">
        <v>1625</v>
      </c>
      <c r="I1540" s="64" t="s">
        <v>1772</v>
      </c>
      <c r="J1540" s="64" t="s">
        <v>1786</v>
      </c>
      <c r="K1540" s="64" t="s">
        <v>1774</v>
      </c>
      <c r="L1540" s="63"/>
      <c r="M1540" s="64" t="s">
        <v>2155</v>
      </c>
      <c r="N1540" s="64" t="s">
        <v>1775</v>
      </c>
      <c r="O1540" s="65" t="s">
        <v>1776</v>
      </c>
      <c r="P1540" s="64" t="s">
        <v>9027</v>
      </c>
      <c r="Q1540" s="64" t="s">
        <v>1811</v>
      </c>
      <c r="R1540" s="66">
        <v>45473.5</v>
      </c>
      <c r="S1540" s="64" t="s">
        <v>1788</v>
      </c>
      <c r="T1540" s="66">
        <v>45678.60833333333</v>
      </c>
    </row>
    <row r="1541" spans="1:20" ht="16.8" x14ac:dyDescent="0.25">
      <c r="A1541" s="64" t="s">
        <v>9028</v>
      </c>
      <c r="B1541" s="64" t="s">
        <v>9029</v>
      </c>
      <c r="C1541" s="64" t="s">
        <v>9030</v>
      </c>
      <c r="D1541" s="64" t="s">
        <v>9031</v>
      </c>
      <c r="E1541" s="64" t="s">
        <v>9032</v>
      </c>
      <c r="F1541" s="64" t="s">
        <v>1771</v>
      </c>
      <c r="G1541" s="64" t="s">
        <v>14</v>
      </c>
      <c r="H1541" s="63"/>
      <c r="I1541" s="64" t="s">
        <v>1795</v>
      </c>
      <c r="J1541" s="64" t="s">
        <v>1786</v>
      </c>
      <c r="K1541" s="64" t="s">
        <v>1776</v>
      </c>
      <c r="L1541" s="64" t="s">
        <v>14</v>
      </c>
      <c r="M1541" s="63"/>
      <c r="N1541" s="64" t="s">
        <v>1775</v>
      </c>
      <c r="O1541" s="65" t="s">
        <v>1776</v>
      </c>
      <c r="P1541" s="64" t="s">
        <v>1810</v>
      </c>
      <c r="Q1541" s="64" t="s">
        <v>1811</v>
      </c>
      <c r="R1541" s="66">
        <v>45473.5</v>
      </c>
      <c r="S1541" s="64" t="s">
        <v>2190</v>
      </c>
      <c r="T1541" s="66">
        <v>45684.808333333334</v>
      </c>
    </row>
    <row r="1542" spans="1:20" ht="16.8" x14ac:dyDescent="0.25">
      <c r="A1542" s="64" t="s">
        <v>9033</v>
      </c>
      <c r="B1542" s="64" t="s">
        <v>878</v>
      </c>
      <c r="C1542" s="64" t="s">
        <v>9034</v>
      </c>
      <c r="D1542" s="64" t="s">
        <v>9035</v>
      </c>
      <c r="E1542" s="64" t="s">
        <v>9036</v>
      </c>
      <c r="F1542" s="64" t="s">
        <v>1849</v>
      </c>
      <c r="G1542" s="64" t="s">
        <v>44</v>
      </c>
      <c r="H1542" s="64" t="s">
        <v>1639</v>
      </c>
      <c r="I1542" s="64" t="s">
        <v>1772</v>
      </c>
      <c r="J1542" s="64" t="s">
        <v>2161</v>
      </c>
      <c r="K1542" s="64" t="s">
        <v>1774</v>
      </c>
      <c r="L1542" s="64" t="s">
        <v>44</v>
      </c>
      <c r="M1542" s="63"/>
      <c r="N1542" s="64" t="s">
        <v>1775</v>
      </c>
      <c r="O1542" s="65" t="s">
        <v>1774</v>
      </c>
      <c r="P1542" s="64" t="s">
        <v>1810</v>
      </c>
      <c r="Q1542" s="64" t="s">
        <v>1811</v>
      </c>
      <c r="R1542" s="66">
        <v>45473.5</v>
      </c>
      <c r="S1542" s="64" t="s">
        <v>3831</v>
      </c>
      <c r="T1542" s="66">
        <v>45687.676388888889</v>
      </c>
    </row>
    <row r="1543" spans="1:20" ht="16.8" x14ac:dyDescent="0.25">
      <c r="A1543" s="64" t="s">
        <v>9037</v>
      </c>
      <c r="B1543" s="64" t="s">
        <v>879</v>
      </c>
      <c r="C1543" s="64" t="s">
        <v>9038</v>
      </c>
      <c r="D1543" s="64" t="s">
        <v>9039</v>
      </c>
      <c r="E1543" s="64" t="s">
        <v>9040</v>
      </c>
      <c r="F1543" s="64" t="s">
        <v>1794</v>
      </c>
      <c r="G1543" s="64" t="s">
        <v>44</v>
      </c>
      <c r="H1543" s="64" t="s">
        <v>1639</v>
      </c>
      <c r="I1543" s="64" t="s">
        <v>1795</v>
      </c>
      <c r="J1543" s="64" t="s">
        <v>2161</v>
      </c>
      <c r="K1543" s="64" t="s">
        <v>1774</v>
      </c>
      <c r="L1543" s="64" t="s">
        <v>44</v>
      </c>
      <c r="M1543" s="63"/>
      <c r="N1543" s="64" t="s">
        <v>1775</v>
      </c>
      <c r="O1543" s="65" t="s">
        <v>1774</v>
      </c>
      <c r="P1543" s="64" t="s">
        <v>9041</v>
      </c>
      <c r="Q1543" s="64" t="s">
        <v>1828</v>
      </c>
      <c r="R1543" s="66">
        <v>46029.967361111107</v>
      </c>
      <c r="S1543" s="63"/>
      <c r="T1543" s="63"/>
    </row>
    <row r="1544" spans="1:20" ht="16.8" x14ac:dyDescent="0.25">
      <c r="A1544" s="64" t="s">
        <v>9042</v>
      </c>
      <c r="B1544" s="64" t="s">
        <v>880</v>
      </c>
      <c r="C1544" s="64" t="s">
        <v>9043</v>
      </c>
      <c r="D1544" s="64" t="s">
        <v>7772</v>
      </c>
      <c r="E1544" s="64" t="s">
        <v>9044</v>
      </c>
      <c r="F1544" s="64" t="s">
        <v>1771</v>
      </c>
      <c r="G1544" s="64" t="s">
        <v>44</v>
      </c>
      <c r="H1544" s="64" t="s">
        <v>1639</v>
      </c>
      <c r="I1544" s="64" t="s">
        <v>1772</v>
      </c>
      <c r="J1544" s="64" t="s">
        <v>2161</v>
      </c>
      <c r="K1544" s="64" t="s">
        <v>1774</v>
      </c>
      <c r="L1544" s="64" t="s">
        <v>44</v>
      </c>
      <c r="M1544" s="63"/>
      <c r="N1544" s="64" t="s">
        <v>1775</v>
      </c>
      <c r="O1544" s="65" t="s">
        <v>1774</v>
      </c>
      <c r="P1544" s="64" t="s">
        <v>1810</v>
      </c>
      <c r="Q1544" s="64" t="s">
        <v>1811</v>
      </c>
      <c r="R1544" s="66">
        <v>45473.5</v>
      </c>
      <c r="S1544" s="64" t="s">
        <v>2190</v>
      </c>
      <c r="T1544" s="66">
        <v>45684.808333333334</v>
      </c>
    </row>
    <row r="1545" spans="1:20" ht="16.8" x14ac:dyDescent="0.25">
      <c r="A1545" s="64" t="s">
        <v>9045</v>
      </c>
      <c r="B1545" s="64" t="s">
        <v>9046</v>
      </c>
      <c r="C1545" s="64" t="s">
        <v>9047</v>
      </c>
      <c r="D1545" s="64" t="s">
        <v>9048</v>
      </c>
      <c r="E1545" s="64" t="s">
        <v>9049</v>
      </c>
      <c r="F1545" s="64" t="s">
        <v>1794</v>
      </c>
      <c r="G1545" s="64" t="s">
        <v>44</v>
      </c>
      <c r="H1545" s="64" t="s">
        <v>1639</v>
      </c>
      <c r="I1545" s="64" t="s">
        <v>1795</v>
      </c>
      <c r="J1545" s="64" t="s">
        <v>2161</v>
      </c>
      <c r="K1545" s="64" t="s">
        <v>1776</v>
      </c>
      <c r="L1545" s="64" t="s">
        <v>44</v>
      </c>
      <c r="M1545" s="63"/>
      <c r="N1545" s="64" t="s">
        <v>1775</v>
      </c>
      <c r="O1545" s="65" t="s">
        <v>1776</v>
      </c>
      <c r="P1545" s="64" t="s">
        <v>1810</v>
      </c>
      <c r="Q1545" s="64" t="s">
        <v>1811</v>
      </c>
      <c r="R1545" s="66">
        <v>45473.5</v>
      </c>
      <c r="S1545" s="64" t="s">
        <v>2190</v>
      </c>
      <c r="T1545" s="66">
        <v>45684.809027777774</v>
      </c>
    </row>
    <row r="1546" spans="1:20" ht="16.8" x14ac:dyDescent="0.25">
      <c r="A1546" s="64" t="s">
        <v>9053</v>
      </c>
      <c r="B1546" s="64" t="s">
        <v>882</v>
      </c>
      <c r="C1546" s="64" t="s">
        <v>9054</v>
      </c>
      <c r="D1546" s="64" t="s">
        <v>9055</v>
      </c>
      <c r="E1546" s="64" t="s">
        <v>9056</v>
      </c>
      <c r="F1546" s="64" t="s">
        <v>1794</v>
      </c>
      <c r="G1546" s="64" t="s">
        <v>44</v>
      </c>
      <c r="H1546" s="64" t="s">
        <v>1687</v>
      </c>
      <c r="I1546" s="64" t="s">
        <v>1795</v>
      </c>
      <c r="J1546" s="64" t="s">
        <v>1786</v>
      </c>
      <c r="K1546" s="64" t="s">
        <v>1774</v>
      </c>
      <c r="L1546" s="64" t="s">
        <v>44</v>
      </c>
      <c r="M1546" s="63"/>
      <c r="N1546" s="64" t="s">
        <v>1775</v>
      </c>
      <c r="O1546" s="65" t="s">
        <v>1774</v>
      </c>
      <c r="P1546" s="64" t="s">
        <v>9057</v>
      </c>
      <c r="Q1546" s="64" t="s">
        <v>1827</v>
      </c>
      <c r="R1546" s="66">
        <v>45874.393749999996</v>
      </c>
      <c r="S1546" s="63"/>
      <c r="T1546" s="63"/>
    </row>
    <row r="1547" spans="1:20" ht="16.8" x14ac:dyDescent="0.25">
      <c r="A1547" s="64" t="s">
        <v>9058</v>
      </c>
      <c r="B1547" s="64" t="s">
        <v>883</v>
      </c>
      <c r="C1547" s="64" t="s">
        <v>9059</v>
      </c>
      <c r="D1547" s="64" t="s">
        <v>9060</v>
      </c>
      <c r="E1547" s="64" t="s">
        <v>9061</v>
      </c>
      <c r="F1547" s="64" t="s">
        <v>1794</v>
      </c>
      <c r="G1547" s="64" t="s">
        <v>44</v>
      </c>
      <c r="H1547" s="64" t="s">
        <v>1639</v>
      </c>
      <c r="I1547" s="64" t="s">
        <v>1795</v>
      </c>
      <c r="J1547" s="64" t="s">
        <v>2161</v>
      </c>
      <c r="K1547" s="64" t="s">
        <v>1774</v>
      </c>
      <c r="L1547" s="64" t="s">
        <v>44</v>
      </c>
      <c r="M1547" s="63"/>
      <c r="N1547" s="64" t="s">
        <v>1775</v>
      </c>
      <c r="O1547" s="65" t="s">
        <v>1774</v>
      </c>
      <c r="P1547" s="64" t="s">
        <v>9062</v>
      </c>
      <c r="Q1547" s="64" t="s">
        <v>1828</v>
      </c>
      <c r="R1547" s="66">
        <v>46029.964583333334</v>
      </c>
      <c r="S1547" s="63"/>
      <c r="T1547" s="63"/>
    </row>
    <row r="1548" spans="1:20" ht="16.8" x14ac:dyDescent="0.25">
      <c r="A1548" s="64" t="s">
        <v>9063</v>
      </c>
      <c r="B1548" s="64" t="s">
        <v>9064</v>
      </c>
      <c r="C1548" s="64" t="s">
        <v>9065</v>
      </c>
      <c r="D1548" s="64" t="s">
        <v>9066</v>
      </c>
      <c r="E1548" s="64" t="s">
        <v>9067</v>
      </c>
      <c r="F1548" s="64" t="s">
        <v>1794</v>
      </c>
      <c r="G1548" s="64" t="s">
        <v>44</v>
      </c>
      <c r="H1548" s="64" t="s">
        <v>1639</v>
      </c>
      <c r="I1548" s="64" t="s">
        <v>1795</v>
      </c>
      <c r="J1548" s="64" t="s">
        <v>2161</v>
      </c>
      <c r="K1548" s="64" t="s">
        <v>1776</v>
      </c>
      <c r="L1548" s="64" t="s">
        <v>44</v>
      </c>
      <c r="M1548" s="63"/>
      <c r="N1548" s="64" t="s">
        <v>1775</v>
      </c>
      <c r="O1548" s="65" t="s">
        <v>1776</v>
      </c>
      <c r="P1548" s="64" t="s">
        <v>1810</v>
      </c>
      <c r="Q1548" s="64" t="s">
        <v>1811</v>
      </c>
      <c r="R1548" s="66">
        <v>45473.5</v>
      </c>
      <c r="S1548" s="64" t="s">
        <v>1779</v>
      </c>
      <c r="T1548" s="66">
        <v>46027.51458333333</v>
      </c>
    </row>
    <row r="1549" spans="1:20" ht="16.8" x14ac:dyDescent="0.25">
      <c r="A1549" s="64" t="s">
        <v>9068</v>
      </c>
      <c r="B1549" s="64" t="s">
        <v>9069</v>
      </c>
      <c r="C1549" s="64" t="s">
        <v>9070</v>
      </c>
      <c r="D1549" s="64" t="s">
        <v>9071</v>
      </c>
      <c r="E1549" s="64" t="s">
        <v>9072</v>
      </c>
      <c r="F1549" s="64" t="s">
        <v>1794</v>
      </c>
      <c r="G1549" s="64" t="s">
        <v>44</v>
      </c>
      <c r="H1549" s="64" t="s">
        <v>1639</v>
      </c>
      <c r="I1549" s="64" t="s">
        <v>1795</v>
      </c>
      <c r="J1549" s="64" t="s">
        <v>2161</v>
      </c>
      <c r="K1549" s="64" t="s">
        <v>1776</v>
      </c>
      <c r="L1549" s="64" t="s">
        <v>44</v>
      </c>
      <c r="M1549" s="63"/>
      <c r="N1549" s="64" t="s">
        <v>1775</v>
      </c>
      <c r="O1549" s="65" t="s">
        <v>1776</v>
      </c>
      <c r="P1549" s="64" t="s">
        <v>1810</v>
      </c>
      <c r="Q1549" s="64" t="s">
        <v>1811</v>
      </c>
      <c r="R1549" s="66">
        <v>45473.5</v>
      </c>
      <c r="S1549" s="64" t="s">
        <v>2190</v>
      </c>
      <c r="T1549" s="66">
        <v>45684.80972222222</v>
      </c>
    </row>
    <row r="1550" spans="1:20" ht="16.8" x14ac:dyDescent="0.25">
      <c r="A1550" s="64" t="s">
        <v>9073</v>
      </c>
      <c r="B1550" s="64" t="s">
        <v>884</v>
      </c>
      <c r="C1550" s="64" t="s">
        <v>9074</v>
      </c>
      <c r="D1550" s="64" t="s">
        <v>9075</v>
      </c>
      <c r="E1550" s="64" t="s">
        <v>9076</v>
      </c>
      <c r="F1550" s="64" t="s">
        <v>1856</v>
      </c>
      <c r="G1550" s="64" t="s">
        <v>44</v>
      </c>
      <c r="H1550" s="64" t="s">
        <v>1639</v>
      </c>
      <c r="I1550" s="64" t="s">
        <v>1772</v>
      </c>
      <c r="J1550" s="64" t="s">
        <v>2161</v>
      </c>
      <c r="K1550" s="64" t="s">
        <v>1774</v>
      </c>
      <c r="L1550" s="64" t="s">
        <v>44</v>
      </c>
      <c r="M1550" s="63"/>
      <c r="N1550" s="64" t="s">
        <v>1775</v>
      </c>
      <c r="O1550" s="65" t="s">
        <v>1774</v>
      </c>
      <c r="P1550" s="64" t="s">
        <v>1810</v>
      </c>
      <c r="Q1550" s="64" t="s">
        <v>1811</v>
      </c>
      <c r="R1550" s="66">
        <v>45473.5</v>
      </c>
      <c r="S1550" s="64" t="s">
        <v>2190</v>
      </c>
      <c r="T1550" s="66">
        <v>45684.80972222222</v>
      </c>
    </row>
    <row r="1551" spans="1:20" ht="16.8" x14ac:dyDescent="0.25">
      <c r="A1551" s="64" t="s">
        <v>9077</v>
      </c>
      <c r="B1551" s="64" t="s">
        <v>885</v>
      </c>
      <c r="C1551" s="64" t="s">
        <v>9078</v>
      </c>
      <c r="D1551" s="64" t="s">
        <v>9079</v>
      </c>
      <c r="E1551" s="64" t="s">
        <v>9080</v>
      </c>
      <c r="F1551" s="64" t="s">
        <v>1794</v>
      </c>
      <c r="G1551" s="64" t="s">
        <v>44</v>
      </c>
      <c r="H1551" s="64" t="s">
        <v>1639</v>
      </c>
      <c r="I1551" s="64" t="s">
        <v>1795</v>
      </c>
      <c r="J1551" s="64" t="s">
        <v>2161</v>
      </c>
      <c r="K1551" s="64" t="s">
        <v>1774</v>
      </c>
      <c r="L1551" s="64" t="s">
        <v>44</v>
      </c>
      <c r="M1551" s="63"/>
      <c r="N1551" s="64" t="s">
        <v>1775</v>
      </c>
      <c r="O1551" s="65" t="s">
        <v>1774</v>
      </c>
      <c r="P1551" s="64" t="s">
        <v>9081</v>
      </c>
      <c r="Q1551" s="64" t="s">
        <v>1828</v>
      </c>
      <c r="R1551" s="66">
        <v>46029.96597222222</v>
      </c>
      <c r="S1551" s="63"/>
      <c r="T1551" s="63"/>
    </row>
    <row r="1552" spans="1:20" ht="16.8" x14ac:dyDescent="0.25">
      <c r="A1552" s="64" t="s">
        <v>9082</v>
      </c>
      <c r="B1552" s="64" t="s">
        <v>9083</v>
      </c>
      <c r="C1552" s="64" t="s">
        <v>9084</v>
      </c>
      <c r="D1552" s="64" t="s">
        <v>9085</v>
      </c>
      <c r="E1552" s="64" t="s">
        <v>9086</v>
      </c>
      <c r="F1552" s="64" t="s">
        <v>1876</v>
      </c>
      <c r="G1552" s="64" t="s">
        <v>12</v>
      </c>
      <c r="H1552" s="64" t="s">
        <v>1599</v>
      </c>
      <c r="I1552" s="64" t="s">
        <v>1795</v>
      </c>
      <c r="J1552" s="64" t="s">
        <v>1773</v>
      </c>
      <c r="K1552" s="64" t="s">
        <v>1774</v>
      </c>
      <c r="L1552" s="64" t="s">
        <v>12</v>
      </c>
      <c r="M1552" s="63"/>
      <c r="N1552" s="64" t="s">
        <v>1775</v>
      </c>
      <c r="O1552" s="65" t="s">
        <v>1776</v>
      </c>
      <c r="P1552" s="64" t="s">
        <v>1810</v>
      </c>
      <c r="Q1552" s="64" t="s">
        <v>1811</v>
      </c>
      <c r="R1552" s="66">
        <v>45473.5</v>
      </c>
      <c r="S1552" s="64" t="s">
        <v>1837</v>
      </c>
      <c r="T1552" s="66">
        <v>46140.720138888886</v>
      </c>
    </row>
    <row r="1553" spans="1:20" ht="16.8" x14ac:dyDescent="0.25">
      <c r="A1553" s="64" t="s">
        <v>9087</v>
      </c>
      <c r="B1553" s="64" t="s">
        <v>886</v>
      </c>
      <c r="C1553" s="64" t="s">
        <v>9088</v>
      </c>
      <c r="D1553" s="64" t="s">
        <v>9089</v>
      </c>
      <c r="E1553" s="64" t="s">
        <v>9090</v>
      </c>
      <c r="F1553" s="64" t="s">
        <v>1794</v>
      </c>
      <c r="G1553" s="64" t="s">
        <v>44</v>
      </c>
      <c r="H1553" s="64" t="s">
        <v>1687</v>
      </c>
      <c r="I1553" s="64" t="s">
        <v>1795</v>
      </c>
      <c r="J1553" s="64" t="s">
        <v>1786</v>
      </c>
      <c r="K1553" s="64" t="s">
        <v>1774</v>
      </c>
      <c r="L1553" s="64" t="s">
        <v>44</v>
      </c>
      <c r="M1553" s="63"/>
      <c r="N1553" s="64" t="s">
        <v>1775</v>
      </c>
      <c r="O1553" s="65" t="s">
        <v>1774</v>
      </c>
      <c r="P1553" s="64" t="s">
        <v>9091</v>
      </c>
      <c r="Q1553" s="64" t="s">
        <v>1827</v>
      </c>
      <c r="R1553" s="66">
        <v>46066.461805555555</v>
      </c>
      <c r="S1553" s="63"/>
      <c r="T1553" s="63"/>
    </row>
    <row r="1554" spans="1:20" ht="16.8" x14ac:dyDescent="0.25">
      <c r="A1554" s="64" t="s">
        <v>9092</v>
      </c>
      <c r="B1554" s="64" t="s">
        <v>887</v>
      </c>
      <c r="C1554" s="64" t="s">
        <v>9093</v>
      </c>
      <c r="D1554" s="64" t="s">
        <v>9094</v>
      </c>
      <c r="E1554" s="64" t="s">
        <v>9095</v>
      </c>
      <c r="F1554" s="64" t="s">
        <v>1849</v>
      </c>
      <c r="G1554" s="64" t="s">
        <v>44</v>
      </c>
      <c r="H1554" s="64" t="s">
        <v>1687</v>
      </c>
      <c r="I1554" s="64" t="s">
        <v>1772</v>
      </c>
      <c r="J1554" s="64" t="s">
        <v>1786</v>
      </c>
      <c r="K1554" s="64" t="s">
        <v>1774</v>
      </c>
      <c r="L1554" s="64" t="s">
        <v>44</v>
      </c>
      <c r="M1554" s="63"/>
      <c r="N1554" s="64" t="s">
        <v>1775</v>
      </c>
      <c r="O1554" s="65" t="s">
        <v>1774</v>
      </c>
      <c r="P1554" s="64" t="s">
        <v>1810</v>
      </c>
      <c r="Q1554" s="64" t="s">
        <v>1811</v>
      </c>
      <c r="R1554" s="66">
        <v>45473.5</v>
      </c>
      <c r="S1554" s="64" t="s">
        <v>2190</v>
      </c>
      <c r="T1554" s="66">
        <v>45684.80972222222</v>
      </c>
    </row>
    <row r="1555" spans="1:20" ht="16.8" x14ac:dyDescent="0.25">
      <c r="A1555" s="64" t="s">
        <v>9096</v>
      </c>
      <c r="B1555" s="64" t="s">
        <v>888</v>
      </c>
      <c r="C1555" s="64" t="s">
        <v>9097</v>
      </c>
      <c r="D1555" s="64" t="s">
        <v>9098</v>
      </c>
      <c r="E1555" s="64" t="s">
        <v>9099</v>
      </c>
      <c r="F1555" s="64" t="s">
        <v>1771</v>
      </c>
      <c r="G1555" s="64" t="s">
        <v>44</v>
      </c>
      <c r="H1555" s="64" t="s">
        <v>1687</v>
      </c>
      <c r="I1555" s="64" t="s">
        <v>1772</v>
      </c>
      <c r="J1555" s="64" t="s">
        <v>1786</v>
      </c>
      <c r="K1555" s="64" t="s">
        <v>1774</v>
      </c>
      <c r="L1555" s="64" t="s">
        <v>44</v>
      </c>
      <c r="M1555" s="63"/>
      <c r="N1555" s="64" t="s">
        <v>1775</v>
      </c>
      <c r="O1555" s="65" t="s">
        <v>1774</v>
      </c>
      <c r="P1555" s="64" t="s">
        <v>1810</v>
      </c>
      <c r="Q1555" s="64" t="s">
        <v>1811</v>
      </c>
      <c r="R1555" s="66">
        <v>45473.5</v>
      </c>
      <c r="S1555" s="64" t="s">
        <v>2190</v>
      </c>
      <c r="T1555" s="66">
        <v>45684.810416666667</v>
      </c>
    </row>
    <row r="1556" spans="1:20" ht="16.8" x14ac:dyDescent="0.25">
      <c r="A1556" s="64" t="s">
        <v>9100</v>
      </c>
      <c r="B1556" s="64" t="s">
        <v>9101</v>
      </c>
      <c r="C1556" s="64" t="s">
        <v>9102</v>
      </c>
      <c r="D1556" s="64" t="s">
        <v>9103</v>
      </c>
      <c r="E1556" s="64" t="s">
        <v>9104</v>
      </c>
      <c r="F1556" s="64" t="s">
        <v>1794</v>
      </c>
      <c r="G1556" s="64" t="s">
        <v>44</v>
      </c>
      <c r="H1556" s="64" t="s">
        <v>1687</v>
      </c>
      <c r="I1556" s="64" t="s">
        <v>1795</v>
      </c>
      <c r="J1556" s="64" t="s">
        <v>1786</v>
      </c>
      <c r="K1556" s="64" t="s">
        <v>1776</v>
      </c>
      <c r="L1556" s="64" t="s">
        <v>44</v>
      </c>
      <c r="M1556" s="63"/>
      <c r="N1556" s="64" t="s">
        <v>1775</v>
      </c>
      <c r="O1556" s="65" t="s">
        <v>1776</v>
      </c>
      <c r="P1556" s="64" t="s">
        <v>9105</v>
      </c>
      <c r="Q1556" s="64" t="s">
        <v>1827</v>
      </c>
      <c r="R1556" s="66">
        <v>45972.656944444439</v>
      </c>
      <c r="S1556" s="64" t="s">
        <v>1779</v>
      </c>
      <c r="T1556" s="66">
        <v>46002.604166666664</v>
      </c>
    </row>
    <row r="1557" spans="1:20" ht="16.8" x14ac:dyDescent="0.25">
      <c r="A1557" s="64" t="s">
        <v>9106</v>
      </c>
      <c r="B1557" s="64" t="s">
        <v>889</v>
      </c>
      <c r="C1557" s="64" t="s">
        <v>9107</v>
      </c>
      <c r="D1557" s="64" t="s">
        <v>9108</v>
      </c>
      <c r="E1557" s="64" t="s">
        <v>9109</v>
      </c>
      <c r="F1557" s="64" t="s">
        <v>1794</v>
      </c>
      <c r="G1557" s="64" t="s">
        <v>44</v>
      </c>
      <c r="H1557" s="64" t="s">
        <v>1687</v>
      </c>
      <c r="I1557" s="64" t="s">
        <v>1795</v>
      </c>
      <c r="J1557" s="64" t="s">
        <v>1786</v>
      </c>
      <c r="K1557" s="64" t="s">
        <v>1774</v>
      </c>
      <c r="L1557" s="64" t="s">
        <v>44</v>
      </c>
      <c r="M1557" s="63"/>
      <c r="N1557" s="64" t="s">
        <v>1775</v>
      </c>
      <c r="O1557" s="65" t="s">
        <v>1774</v>
      </c>
      <c r="P1557" s="64" t="s">
        <v>9110</v>
      </c>
      <c r="Q1557" s="64" t="s">
        <v>1827</v>
      </c>
      <c r="R1557" s="66">
        <v>45972.638888888891</v>
      </c>
      <c r="S1557" s="63"/>
      <c r="T1557" s="63"/>
    </row>
    <row r="1558" spans="1:20" ht="16.8" x14ac:dyDescent="0.25">
      <c r="A1558" s="64" t="s">
        <v>9111</v>
      </c>
      <c r="B1558" s="64" t="s">
        <v>890</v>
      </c>
      <c r="C1558" s="64" t="s">
        <v>9112</v>
      </c>
      <c r="D1558" s="64" t="s">
        <v>9113</v>
      </c>
      <c r="E1558" s="64" t="s">
        <v>9114</v>
      </c>
      <c r="F1558" s="64" t="s">
        <v>1794</v>
      </c>
      <c r="G1558" s="64" t="s">
        <v>44</v>
      </c>
      <c r="H1558" s="64" t="s">
        <v>1687</v>
      </c>
      <c r="I1558" s="64" t="s">
        <v>1795</v>
      </c>
      <c r="J1558" s="64" t="s">
        <v>1786</v>
      </c>
      <c r="K1558" s="64" t="s">
        <v>1774</v>
      </c>
      <c r="L1558" s="64" t="s">
        <v>44</v>
      </c>
      <c r="M1558" s="63"/>
      <c r="N1558" s="64" t="s">
        <v>1775</v>
      </c>
      <c r="O1558" s="65" t="s">
        <v>1774</v>
      </c>
      <c r="P1558" s="64" t="s">
        <v>9115</v>
      </c>
      <c r="Q1558" s="64" t="s">
        <v>1827</v>
      </c>
      <c r="R1558" s="66">
        <v>46065.804861111108</v>
      </c>
      <c r="S1558" s="63"/>
      <c r="T1558" s="63"/>
    </row>
    <row r="1559" spans="1:20" ht="16.8" x14ac:dyDescent="0.25">
      <c r="A1559" s="64" t="s">
        <v>9116</v>
      </c>
      <c r="B1559" s="64" t="s">
        <v>891</v>
      </c>
      <c r="C1559" s="64" t="s">
        <v>9117</v>
      </c>
      <c r="D1559" s="64" t="s">
        <v>9118</v>
      </c>
      <c r="E1559" s="64" t="s">
        <v>9119</v>
      </c>
      <c r="F1559" s="64" t="s">
        <v>1794</v>
      </c>
      <c r="G1559" s="64" t="s">
        <v>44</v>
      </c>
      <c r="H1559" s="64" t="s">
        <v>1687</v>
      </c>
      <c r="I1559" s="64" t="s">
        <v>1795</v>
      </c>
      <c r="J1559" s="64" t="s">
        <v>1786</v>
      </c>
      <c r="K1559" s="64" t="s">
        <v>1774</v>
      </c>
      <c r="L1559" s="64" t="s">
        <v>44</v>
      </c>
      <c r="M1559" s="63"/>
      <c r="N1559" s="64" t="s">
        <v>1775</v>
      </c>
      <c r="O1559" s="65" t="s">
        <v>1774</v>
      </c>
      <c r="P1559" s="64" t="s">
        <v>1810</v>
      </c>
      <c r="Q1559" s="64" t="s">
        <v>1811</v>
      </c>
      <c r="R1559" s="66">
        <v>45473.5</v>
      </c>
      <c r="S1559" s="64" t="s">
        <v>2190</v>
      </c>
      <c r="T1559" s="66">
        <v>45684.810416666667</v>
      </c>
    </row>
    <row r="1560" spans="1:20" ht="16.8" x14ac:dyDescent="0.25">
      <c r="A1560" s="64" t="s">
        <v>9120</v>
      </c>
      <c r="B1560" s="64" t="s">
        <v>9121</v>
      </c>
      <c r="C1560" s="64" t="s">
        <v>9122</v>
      </c>
      <c r="D1560" s="64" t="s">
        <v>9123</v>
      </c>
      <c r="E1560" s="64" t="s">
        <v>9124</v>
      </c>
      <c r="F1560" s="64" t="s">
        <v>1794</v>
      </c>
      <c r="G1560" s="64" t="s">
        <v>44</v>
      </c>
      <c r="H1560" s="64" t="s">
        <v>1687</v>
      </c>
      <c r="I1560" s="64" t="s">
        <v>1795</v>
      </c>
      <c r="J1560" s="64" t="s">
        <v>1786</v>
      </c>
      <c r="K1560" s="64" t="s">
        <v>1776</v>
      </c>
      <c r="L1560" s="64" t="s">
        <v>44</v>
      </c>
      <c r="M1560" s="63"/>
      <c r="N1560" s="64" t="s">
        <v>1775</v>
      </c>
      <c r="O1560" s="65" t="s">
        <v>1776</v>
      </c>
      <c r="P1560" s="64" t="s">
        <v>1810</v>
      </c>
      <c r="Q1560" s="64" t="s">
        <v>1811</v>
      </c>
      <c r="R1560" s="66">
        <v>45473.5</v>
      </c>
      <c r="S1560" s="64" t="s">
        <v>1779</v>
      </c>
      <c r="T1560" s="66">
        <v>45986.334027777775</v>
      </c>
    </row>
    <row r="1561" spans="1:20" ht="16.8" x14ac:dyDescent="0.25">
      <c r="A1561" s="64" t="s">
        <v>9125</v>
      </c>
      <c r="B1561" s="64" t="s">
        <v>9126</v>
      </c>
      <c r="C1561" s="64" t="s">
        <v>9127</v>
      </c>
      <c r="D1561" s="64" t="s">
        <v>9128</v>
      </c>
      <c r="E1561" s="64" t="s">
        <v>9129</v>
      </c>
      <c r="F1561" s="64" t="s">
        <v>1794</v>
      </c>
      <c r="G1561" s="64" t="s">
        <v>26</v>
      </c>
      <c r="H1561" s="64" t="s">
        <v>2178</v>
      </c>
      <c r="I1561" s="64" t="s">
        <v>1795</v>
      </c>
      <c r="J1561" s="64" t="s">
        <v>1773</v>
      </c>
      <c r="K1561" s="64" t="s">
        <v>1774</v>
      </c>
      <c r="L1561" s="64" t="s">
        <v>26</v>
      </c>
      <c r="M1561" s="63"/>
      <c r="N1561" s="64" t="s">
        <v>1775</v>
      </c>
      <c r="O1561" s="65" t="s">
        <v>1774</v>
      </c>
      <c r="P1561" s="64" t="s">
        <v>1810</v>
      </c>
      <c r="Q1561" s="64" t="s">
        <v>1811</v>
      </c>
      <c r="R1561" s="66">
        <v>45473.5</v>
      </c>
      <c r="S1561" s="64" t="s">
        <v>1779</v>
      </c>
      <c r="T1561" s="66">
        <v>45985.836805555555</v>
      </c>
    </row>
    <row r="1562" spans="1:20" ht="16.8" x14ac:dyDescent="0.25">
      <c r="A1562" s="64" t="s">
        <v>9130</v>
      </c>
      <c r="B1562" s="64" t="s">
        <v>9131</v>
      </c>
      <c r="C1562" s="64" t="s">
        <v>9132</v>
      </c>
      <c r="D1562" s="64" t="s">
        <v>9133</v>
      </c>
      <c r="E1562" s="64" t="s">
        <v>9134</v>
      </c>
      <c r="F1562" s="64" t="s">
        <v>1794</v>
      </c>
      <c r="G1562" s="64" t="s">
        <v>44</v>
      </c>
      <c r="H1562" s="64" t="s">
        <v>1687</v>
      </c>
      <c r="I1562" s="64" t="s">
        <v>1795</v>
      </c>
      <c r="J1562" s="64" t="s">
        <v>1786</v>
      </c>
      <c r="K1562" s="64" t="s">
        <v>1776</v>
      </c>
      <c r="L1562" s="64" t="s">
        <v>44</v>
      </c>
      <c r="M1562" s="63"/>
      <c r="N1562" s="64" t="s">
        <v>1775</v>
      </c>
      <c r="O1562" s="65" t="s">
        <v>1776</v>
      </c>
      <c r="P1562" s="64" t="s">
        <v>9135</v>
      </c>
      <c r="Q1562" s="64" t="s">
        <v>1778</v>
      </c>
      <c r="R1562" s="66">
        <v>45768.344444444439</v>
      </c>
      <c r="S1562" s="63"/>
      <c r="T1562" s="66">
        <v>45890.46597222222</v>
      </c>
    </row>
    <row r="1563" spans="1:20" ht="16.8" x14ac:dyDescent="0.25">
      <c r="A1563" s="64" t="s">
        <v>9136</v>
      </c>
      <c r="B1563" s="64" t="s">
        <v>9137</v>
      </c>
      <c r="C1563" s="64" t="s">
        <v>9138</v>
      </c>
      <c r="D1563" s="64" t="s">
        <v>9139</v>
      </c>
      <c r="E1563" s="64" t="s">
        <v>9140</v>
      </c>
      <c r="F1563" s="64" t="s">
        <v>6611</v>
      </c>
      <c r="G1563" s="64" t="s">
        <v>11</v>
      </c>
      <c r="H1563" s="64" t="s">
        <v>1601</v>
      </c>
      <c r="I1563" s="64" t="s">
        <v>1795</v>
      </c>
      <c r="J1563" s="64" t="s">
        <v>1773</v>
      </c>
      <c r="K1563" s="64" t="s">
        <v>1774</v>
      </c>
      <c r="L1563" s="63"/>
      <c r="M1563" s="64" t="s">
        <v>2155</v>
      </c>
      <c r="N1563" s="64" t="s">
        <v>1775</v>
      </c>
      <c r="O1563" s="65" t="s">
        <v>1774</v>
      </c>
      <c r="P1563" s="64" t="s">
        <v>9141</v>
      </c>
      <c r="Q1563" s="64" t="s">
        <v>1828</v>
      </c>
      <c r="R1563" s="66">
        <v>45923.567361111112</v>
      </c>
      <c r="S1563" s="63"/>
      <c r="T1563" s="63"/>
    </row>
    <row r="1564" spans="1:20" ht="16.8" x14ac:dyDescent="0.25">
      <c r="A1564" s="64" t="s">
        <v>9142</v>
      </c>
      <c r="B1564" s="64" t="s">
        <v>892</v>
      </c>
      <c r="C1564" s="64" t="s">
        <v>9143</v>
      </c>
      <c r="D1564" s="64" t="s">
        <v>9144</v>
      </c>
      <c r="E1564" s="64" t="s">
        <v>9145</v>
      </c>
      <c r="F1564" s="64" t="s">
        <v>6611</v>
      </c>
      <c r="G1564" s="64" t="s">
        <v>11</v>
      </c>
      <c r="H1564" s="64" t="s">
        <v>1601</v>
      </c>
      <c r="I1564" s="64" t="s">
        <v>1795</v>
      </c>
      <c r="J1564" s="64" t="s">
        <v>1773</v>
      </c>
      <c r="K1564" s="64" t="s">
        <v>1774</v>
      </c>
      <c r="L1564" s="63"/>
      <c r="M1564" s="64" t="s">
        <v>2155</v>
      </c>
      <c r="N1564" s="64" t="s">
        <v>1775</v>
      </c>
      <c r="O1564" s="65" t="s">
        <v>1774</v>
      </c>
      <c r="P1564" s="64" t="s">
        <v>9141</v>
      </c>
      <c r="Q1564" s="64" t="s">
        <v>1828</v>
      </c>
      <c r="R1564" s="66">
        <v>45923.566666666666</v>
      </c>
      <c r="S1564" s="63"/>
      <c r="T1564" s="63"/>
    </row>
    <row r="1565" spans="1:20" ht="16.8" x14ac:dyDescent="0.25">
      <c r="A1565" s="64" t="s">
        <v>9146</v>
      </c>
      <c r="B1565" s="64" t="s">
        <v>893</v>
      </c>
      <c r="C1565" s="64" t="s">
        <v>9147</v>
      </c>
      <c r="D1565" s="64" t="s">
        <v>9148</v>
      </c>
      <c r="E1565" s="64" t="s">
        <v>9149</v>
      </c>
      <c r="F1565" s="64" t="s">
        <v>6611</v>
      </c>
      <c r="G1565" s="64" t="s">
        <v>11</v>
      </c>
      <c r="H1565" s="64" t="s">
        <v>1601</v>
      </c>
      <c r="I1565" s="64" t="s">
        <v>1795</v>
      </c>
      <c r="J1565" s="64" t="s">
        <v>1773</v>
      </c>
      <c r="K1565" s="64" t="s">
        <v>1774</v>
      </c>
      <c r="L1565" s="63"/>
      <c r="M1565" s="64" t="s">
        <v>2155</v>
      </c>
      <c r="N1565" s="64" t="s">
        <v>1775</v>
      </c>
      <c r="O1565" s="65" t="s">
        <v>1774</v>
      </c>
      <c r="P1565" s="64" t="s">
        <v>9141</v>
      </c>
      <c r="Q1565" s="64" t="s">
        <v>1828</v>
      </c>
      <c r="R1565" s="66">
        <v>45923.565277777772</v>
      </c>
      <c r="S1565" s="63"/>
      <c r="T1565" s="63"/>
    </row>
    <row r="1566" spans="1:20" ht="16.8" x14ac:dyDescent="0.25">
      <c r="A1566" s="64" t="s">
        <v>9150</v>
      </c>
      <c r="B1566" s="64" t="s">
        <v>9151</v>
      </c>
      <c r="C1566" s="64" t="s">
        <v>9152</v>
      </c>
      <c r="D1566" s="64" t="s">
        <v>9153</v>
      </c>
      <c r="E1566" s="64" t="s">
        <v>9154</v>
      </c>
      <c r="F1566" s="64" t="s">
        <v>4026</v>
      </c>
      <c r="G1566" s="64" t="s">
        <v>11</v>
      </c>
      <c r="H1566" s="64" t="s">
        <v>1601</v>
      </c>
      <c r="I1566" s="64" t="s">
        <v>1795</v>
      </c>
      <c r="J1566" s="64" t="s">
        <v>1773</v>
      </c>
      <c r="K1566" s="64" t="s">
        <v>1774</v>
      </c>
      <c r="L1566" s="63"/>
      <c r="M1566" s="64" t="s">
        <v>2155</v>
      </c>
      <c r="N1566" s="64" t="s">
        <v>1775</v>
      </c>
      <c r="O1566" s="65" t="s">
        <v>1774</v>
      </c>
      <c r="P1566" s="64" t="s">
        <v>9141</v>
      </c>
      <c r="Q1566" s="64" t="s">
        <v>1828</v>
      </c>
      <c r="R1566" s="66">
        <v>45923.564583333333</v>
      </c>
      <c r="S1566" s="63"/>
      <c r="T1566" s="63"/>
    </row>
    <row r="1567" spans="1:20" ht="16.8" x14ac:dyDescent="0.25">
      <c r="A1567" s="64" t="s">
        <v>9155</v>
      </c>
      <c r="B1567" s="64" t="s">
        <v>894</v>
      </c>
      <c r="C1567" s="64" t="s">
        <v>9156</v>
      </c>
      <c r="D1567" s="64" t="s">
        <v>2004</v>
      </c>
      <c r="E1567" s="64" t="s">
        <v>9157</v>
      </c>
      <c r="F1567" s="64" t="s">
        <v>1802</v>
      </c>
      <c r="G1567" s="64" t="s">
        <v>40</v>
      </c>
      <c r="H1567" s="64" t="s">
        <v>1633</v>
      </c>
      <c r="I1567" s="64" t="s">
        <v>1772</v>
      </c>
      <c r="J1567" s="64" t="s">
        <v>1786</v>
      </c>
      <c r="K1567" s="64" t="s">
        <v>1774</v>
      </c>
      <c r="L1567" s="64" t="s">
        <v>40</v>
      </c>
      <c r="M1567" s="63"/>
      <c r="N1567" s="64" t="s">
        <v>1775</v>
      </c>
      <c r="O1567" s="65" t="s">
        <v>1774</v>
      </c>
      <c r="P1567" s="64" t="s">
        <v>1810</v>
      </c>
      <c r="Q1567" s="64" t="s">
        <v>1811</v>
      </c>
      <c r="R1567" s="66">
        <v>45473.5</v>
      </c>
      <c r="S1567" s="64" t="s">
        <v>1779</v>
      </c>
      <c r="T1567" s="66">
        <v>45818.689583333333</v>
      </c>
    </row>
    <row r="1568" spans="1:20" ht="16.8" x14ac:dyDescent="0.25">
      <c r="A1568" s="64" t="s">
        <v>9158</v>
      </c>
      <c r="B1568" s="64" t="s">
        <v>9159</v>
      </c>
      <c r="C1568" s="64" t="s">
        <v>9160</v>
      </c>
      <c r="D1568" s="64" t="s">
        <v>9161</v>
      </c>
      <c r="E1568" s="64" t="s">
        <v>9162</v>
      </c>
      <c r="F1568" s="64" t="s">
        <v>2969</v>
      </c>
      <c r="G1568" s="64" t="s">
        <v>40</v>
      </c>
      <c r="H1568" s="64" t="s">
        <v>1633</v>
      </c>
      <c r="I1568" s="64" t="s">
        <v>1795</v>
      </c>
      <c r="J1568" s="64" t="s">
        <v>1786</v>
      </c>
      <c r="K1568" s="64" t="s">
        <v>1776</v>
      </c>
      <c r="L1568" s="64" t="s">
        <v>40</v>
      </c>
      <c r="M1568" s="63"/>
      <c r="N1568" s="64" t="s">
        <v>1775</v>
      </c>
      <c r="O1568" s="65" t="s">
        <v>1776</v>
      </c>
      <c r="P1568" s="64" t="s">
        <v>1810</v>
      </c>
      <c r="Q1568" s="64" t="s">
        <v>1811</v>
      </c>
      <c r="R1568" s="66">
        <v>45473.5</v>
      </c>
      <c r="S1568" s="64" t="s">
        <v>2190</v>
      </c>
      <c r="T1568" s="66">
        <v>45684.811111111107</v>
      </c>
    </row>
    <row r="1569" spans="1:20" ht="16.8" x14ac:dyDescent="0.25">
      <c r="A1569" s="64" t="s">
        <v>9163</v>
      </c>
      <c r="B1569" s="64" t="s">
        <v>9164</v>
      </c>
      <c r="C1569" s="64" t="s">
        <v>9165</v>
      </c>
      <c r="D1569" s="64" t="s">
        <v>9166</v>
      </c>
      <c r="E1569" s="64" t="s">
        <v>9167</v>
      </c>
      <c r="F1569" s="64" t="s">
        <v>2969</v>
      </c>
      <c r="G1569" s="64" t="s">
        <v>40</v>
      </c>
      <c r="H1569" s="64" t="s">
        <v>1633</v>
      </c>
      <c r="I1569" s="64" t="s">
        <v>1795</v>
      </c>
      <c r="J1569" s="64" t="s">
        <v>1786</v>
      </c>
      <c r="K1569" s="64" t="s">
        <v>1776</v>
      </c>
      <c r="L1569" s="63"/>
      <c r="M1569" s="64" t="s">
        <v>2155</v>
      </c>
      <c r="N1569" s="64" t="s">
        <v>1775</v>
      </c>
      <c r="O1569" s="65" t="s">
        <v>1776</v>
      </c>
      <c r="P1569" s="64" t="s">
        <v>9168</v>
      </c>
      <c r="Q1569" s="64" t="s">
        <v>1827</v>
      </c>
      <c r="R1569" s="66">
        <v>45492.755555555552</v>
      </c>
      <c r="S1569" s="64" t="s">
        <v>1828</v>
      </c>
      <c r="T1569" s="66">
        <v>45514.340277777774</v>
      </c>
    </row>
    <row r="1570" spans="1:20" ht="16.8" x14ac:dyDescent="0.25">
      <c r="A1570" s="64" t="s">
        <v>9169</v>
      </c>
      <c r="B1570" s="64" t="s">
        <v>895</v>
      </c>
      <c r="C1570" s="64" t="s">
        <v>9170</v>
      </c>
      <c r="D1570" s="64" t="s">
        <v>9171</v>
      </c>
      <c r="E1570" s="64" t="s">
        <v>9172</v>
      </c>
      <c r="F1570" s="64" t="s">
        <v>1876</v>
      </c>
      <c r="G1570" s="64" t="s">
        <v>40</v>
      </c>
      <c r="H1570" s="64" t="s">
        <v>40</v>
      </c>
      <c r="I1570" s="64" t="s">
        <v>1795</v>
      </c>
      <c r="J1570" s="64" t="s">
        <v>2161</v>
      </c>
      <c r="K1570" s="64" t="s">
        <v>1774</v>
      </c>
      <c r="L1570" s="64" t="s">
        <v>40</v>
      </c>
      <c r="M1570" s="63"/>
      <c r="N1570" s="64" t="s">
        <v>1775</v>
      </c>
      <c r="O1570" s="65" t="s">
        <v>1774</v>
      </c>
      <c r="P1570" s="64" t="s">
        <v>9173</v>
      </c>
      <c r="Q1570" s="64" t="s">
        <v>3831</v>
      </c>
      <c r="R1570" s="66">
        <v>46080.401388888888</v>
      </c>
      <c r="S1570" s="63"/>
      <c r="T1570" s="63"/>
    </row>
    <row r="1571" spans="1:20" ht="16.8" x14ac:dyDescent="0.25">
      <c r="A1571" s="64" t="s">
        <v>9174</v>
      </c>
      <c r="B1571" s="64" t="s">
        <v>896</v>
      </c>
      <c r="C1571" s="64" t="s">
        <v>9175</v>
      </c>
      <c r="D1571" s="64" t="s">
        <v>9176</v>
      </c>
      <c r="E1571" s="64" t="s">
        <v>9177</v>
      </c>
      <c r="F1571" s="64" t="s">
        <v>1856</v>
      </c>
      <c r="G1571" s="64" t="s">
        <v>40</v>
      </c>
      <c r="H1571" s="64" t="s">
        <v>1633</v>
      </c>
      <c r="I1571" s="64" t="s">
        <v>1772</v>
      </c>
      <c r="J1571" s="64" t="s">
        <v>1786</v>
      </c>
      <c r="K1571" s="64" t="s">
        <v>1774</v>
      </c>
      <c r="L1571" s="64" t="s">
        <v>40</v>
      </c>
      <c r="M1571" s="63"/>
      <c r="N1571" s="64" t="s">
        <v>1775</v>
      </c>
      <c r="O1571" s="65" t="s">
        <v>1774</v>
      </c>
      <c r="P1571" s="64" t="s">
        <v>1810</v>
      </c>
      <c r="Q1571" s="64" t="s">
        <v>1811</v>
      </c>
      <c r="R1571" s="66">
        <v>45473.5</v>
      </c>
      <c r="S1571" s="64" t="s">
        <v>2190</v>
      </c>
      <c r="T1571" s="66">
        <v>45684.811111111107</v>
      </c>
    </row>
    <row r="1572" spans="1:20" ht="16.8" x14ac:dyDescent="0.25">
      <c r="A1572" s="64" t="s">
        <v>9178</v>
      </c>
      <c r="B1572" s="64" t="s">
        <v>9179</v>
      </c>
      <c r="C1572" s="64" t="s">
        <v>9180</v>
      </c>
      <c r="D1572" s="64" t="s">
        <v>9181</v>
      </c>
      <c r="E1572" s="64" t="s">
        <v>9182</v>
      </c>
      <c r="F1572" s="64" t="s">
        <v>1785</v>
      </c>
      <c r="G1572" s="64" t="s">
        <v>40</v>
      </c>
      <c r="H1572" s="64" t="s">
        <v>1633</v>
      </c>
      <c r="I1572" s="64" t="s">
        <v>1772</v>
      </c>
      <c r="J1572" s="64" t="s">
        <v>1786</v>
      </c>
      <c r="K1572" s="64" t="s">
        <v>1774</v>
      </c>
      <c r="L1572" s="64" t="s">
        <v>40</v>
      </c>
      <c r="M1572" s="63"/>
      <c r="N1572" s="64" t="s">
        <v>1775</v>
      </c>
      <c r="O1572" s="65" t="s">
        <v>1774</v>
      </c>
      <c r="P1572" s="64" t="s">
        <v>1810</v>
      </c>
      <c r="Q1572" s="64" t="s">
        <v>1811</v>
      </c>
      <c r="R1572" s="66">
        <v>45473.5</v>
      </c>
      <c r="S1572" s="64" t="s">
        <v>2190</v>
      </c>
      <c r="T1572" s="66">
        <v>45684.811111111107</v>
      </c>
    </row>
    <row r="1573" spans="1:20" ht="16.8" x14ac:dyDescent="0.25">
      <c r="A1573" s="64" t="s">
        <v>9183</v>
      </c>
      <c r="B1573" s="64" t="s">
        <v>897</v>
      </c>
      <c r="C1573" s="64" t="s">
        <v>9184</v>
      </c>
      <c r="D1573" s="64" t="s">
        <v>9185</v>
      </c>
      <c r="E1573" s="64" t="s">
        <v>9186</v>
      </c>
      <c r="F1573" s="64" t="s">
        <v>1876</v>
      </c>
      <c r="G1573" s="64" t="s">
        <v>40</v>
      </c>
      <c r="H1573" s="64" t="s">
        <v>1633</v>
      </c>
      <c r="I1573" s="64" t="s">
        <v>1795</v>
      </c>
      <c r="J1573" s="64" t="s">
        <v>1786</v>
      </c>
      <c r="K1573" s="64" t="s">
        <v>1774</v>
      </c>
      <c r="L1573" s="64" t="s">
        <v>40</v>
      </c>
      <c r="M1573" s="63"/>
      <c r="N1573" s="64" t="s">
        <v>1775</v>
      </c>
      <c r="O1573" s="65" t="s">
        <v>1774</v>
      </c>
      <c r="P1573" s="64" t="s">
        <v>1810</v>
      </c>
      <c r="Q1573" s="64" t="s">
        <v>1811</v>
      </c>
      <c r="R1573" s="66">
        <v>45473.5</v>
      </c>
      <c r="S1573" s="64" t="s">
        <v>2190</v>
      </c>
      <c r="T1573" s="66">
        <v>45684.811111111107</v>
      </c>
    </row>
    <row r="1574" spans="1:20" ht="16.8" x14ac:dyDescent="0.25">
      <c r="A1574" s="64" t="s">
        <v>9187</v>
      </c>
      <c r="B1574" s="64" t="s">
        <v>898</v>
      </c>
      <c r="C1574" s="64" t="s">
        <v>9188</v>
      </c>
      <c r="D1574" s="64" t="s">
        <v>9189</v>
      </c>
      <c r="E1574" s="64" t="s">
        <v>9190</v>
      </c>
      <c r="F1574" s="64" t="s">
        <v>9191</v>
      </c>
      <c r="G1574" s="64" t="s">
        <v>40</v>
      </c>
      <c r="H1574" s="64" t="s">
        <v>1633</v>
      </c>
      <c r="I1574" s="64" t="s">
        <v>1795</v>
      </c>
      <c r="J1574" s="64" t="s">
        <v>1786</v>
      </c>
      <c r="K1574" s="64" t="s">
        <v>1774</v>
      </c>
      <c r="L1574" s="64" t="s">
        <v>40</v>
      </c>
      <c r="M1574" s="63"/>
      <c r="N1574" s="64" t="s">
        <v>1775</v>
      </c>
      <c r="O1574" s="65" t="s">
        <v>1774</v>
      </c>
      <c r="P1574" s="64" t="s">
        <v>1810</v>
      </c>
      <c r="Q1574" s="64" t="s">
        <v>1811</v>
      </c>
      <c r="R1574" s="66">
        <v>45473.5</v>
      </c>
      <c r="S1574" s="64" t="s">
        <v>2190</v>
      </c>
      <c r="T1574" s="66">
        <v>45723.359722222223</v>
      </c>
    </row>
    <row r="1575" spans="1:20" ht="16.8" x14ac:dyDescent="0.25">
      <c r="A1575" s="64" t="s">
        <v>9192</v>
      </c>
      <c r="B1575" s="64" t="s">
        <v>899</v>
      </c>
      <c r="C1575" s="64" t="s">
        <v>9193</v>
      </c>
      <c r="D1575" s="64" t="s">
        <v>9194</v>
      </c>
      <c r="E1575" s="64" t="s">
        <v>9195</v>
      </c>
      <c r="F1575" s="64" t="s">
        <v>2322</v>
      </c>
      <c r="G1575" s="64" t="s">
        <v>40</v>
      </c>
      <c r="H1575" s="64" t="s">
        <v>1633</v>
      </c>
      <c r="I1575" s="64" t="s">
        <v>1772</v>
      </c>
      <c r="J1575" s="64" t="s">
        <v>1786</v>
      </c>
      <c r="K1575" s="64" t="s">
        <v>1774</v>
      </c>
      <c r="L1575" s="64" t="s">
        <v>40</v>
      </c>
      <c r="M1575" s="63"/>
      <c r="N1575" s="64" t="s">
        <v>1775</v>
      </c>
      <c r="O1575" s="65" t="s">
        <v>1774</v>
      </c>
      <c r="P1575" s="64" t="s">
        <v>1810</v>
      </c>
      <c r="Q1575" s="64" t="s">
        <v>1811</v>
      </c>
      <c r="R1575" s="66">
        <v>45473.5</v>
      </c>
      <c r="S1575" s="64" t="s">
        <v>2190</v>
      </c>
      <c r="T1575" s="66">
        <v>45684.811805555553</v>
      </c>
    </row>
    <row r="1576" spans="1:20" ht="16.8" x14ac:dyDescent="0.25">
      <c r="A1576" s="64" t="s">
        <v>9196</v>
      </c>
      <c r="B1576" s="64" t="s">
        <v>900</v>
      </c>
      <c r="C1576" s="64" t="s">
        <v>9197</v>
      </c>
      <c r="D1576" s="64" t="s">
        <v>9198</v>
      </c>
      <c r="E1576" s="64" t="s">
        <v>9199</v>
      </c>
      <c r="F1576" s="64" t="s">
        <v>1785</v>
      </c>
      <c r="G1576" s="64" t="s">
        <v>40</v>
      </c>
      <c r="H1576" s="64" t="s">
        <v>1633</v>
      </c>
      <c r="I1576" s="64" t="s">
        <v>1772</v>
      </c>
      <c r="J1576" s="64" t="s">
        <v>1786</v>
      </c>
      <c r="K1576" s="64" t="s">
        <v>1774</v>
      </c>
      <c r="L1576" s="64" t="s">
        <v>40</v>
      </c>
      <c r="M1576" s="63"/>
      <c r="N1576" s="64" t="s">
        <v>1775</v>
      </c>
      <c r="O1576" s="65" t="s">
        <v>1774</v>
      </c>
      <c r="P1576" s="64" t="s">
        <v>1810</v>
      </c>
      <c r="Q1576" s="64" t="s">
        <v>1811</v>
      </c>
      <c r="R1576" s="66">
        <v>45473.5</v>
      </c>
      <c r="S1576" s="64" t="s">
        <v>2190</v>
      </c>
      <c r="T1576" s="66">
        <v>45684.811805555553</v>
      </c>
    </row>
    <row r="1577" spans="1:20" ht="16.8" x14ac:dyDescent="0.25">
      <c r="A1577" s="64" t="s">
        <v>9200</v>
      </c>
      <c r="B1577" s="64" t="s">
        <v>901</v>
      </c>
      <c r="C1577" s="64" t="s">
        <v>9201</v>
      </c>
      <c r="D1577" s="64" t="s">
        <v>9202</v>
      </c>
      <c r="E1577" s="64" t="s">
        <v>9203</v>
      </c>
      <c r="F1577" s="64" t="s">
        <v>2969</v>
      </c>
      <c r="G1577" s="64" t="s">
        <v>40</v>
      </c>
      <c r="H1577" s="64" t="s">
        <v>1633</v>
      </c>
      <c r="I1577" s="64" t="s">
        <v>1772</v>
      </c>
      <c r="J1577" s="64" t="s">
        <v>1786</v>
      </c>
      <c r="K1577" s="64" t="s">
        <v>1774</v>
      </c>
      <c r="L1577" s="64" t="s">
        <v>40</v>
      </c>
      <c r="M1577" s="63"/>
      <c r="N1577" s="64" t="s">
        <v>1775</v>
      </c>
      <c r="O1577" s="65" t="s">
        <v>1774</v>
      </c>
      <c r="P1577" s="64" t="s">
        <v>1810</v>
      </c>
      <c r="Q1577" s="64" t="s">
        <v>1811</v>
      </c>
      <c r="R1577" s="66">
        <v>45473.5</v>
      </c>
      <c r="S1577" s="64" t="s">
        <v>2190</v>
      </c>
      <c r="T1577" s="66">
        <v>45684.811805555553</v>
      </c>
    </row>
    <row r="1578" spans="1:20" ht="16.8" x14ac:dyDescent="0.25">
      <c r="A1578" s="64" t="s">
        <v>9204</v>
      </c>
      <c r="B1578" s="64" t="s">
        <v>902</v>
      </c>
      <c r="C1578" s="64" t="s">
        <v>9205</v>
      </c>
      <c r="D1578" s="64" t="s">
        <v>1837</v>
      </c>
      <c r="E1578" s="64" t="s">
        <v>9206</v>
      </c>
      <c r="F1578" s="64" t="s">
        <v>1771</v>
      </c>
      <c r="G1578" s="64" t="s">
        <v>40</v>
      </c>
      <c r="H1578" s="64" t="s">
        <v>1633</v>
      </c>
      <c r="I1578" s="64" t="s">
        <v>1772</v>
      </c>
      <c r="J1578" s="64" t="s">
        <v>1786</v>
      </c>
      <c r="K1578" s="64" t="s">
        <v>1774</v>
      </c>
      <c r="L1578" s="64" t="s">
        <v>40</v>
      </c>
      <c r="M1578" s="63"/>
      <c r="N1578" s="64" t="s">
        <v>1775</v>
      </c>
      <c r="O1578" s="65" t="s">
        <v>1774</v>
      </c>
      <c r="P1578" s="64" t="s">
        <v>1810</v>
      </c>
      <c r="Q1578" s="64" t="s">
        <v>1811</v>
      </c>
      <c r="R1578" s="66">
        <v>45473.5</v>
      </c>
      <c r="S1578" s="64" t="s">
        <v>1837</v>
      </c>
      <c r="T1578" s="66">
        <v>45758.679861111108</v>
      </c>
    </row>
    <row r="1579" spans="1:20" ht="16.8" x14ac:dyDescent="0.25">
      <c r="A1579" s="64" t="s">
        <v>9207</v>
      </c>
      <c r="B1579" s="64" t="s">
        <v>903</v>
      </c>
      <c r="C1579" s="64" t="s">
        <v>9208</v>
      </c>
      <c r="D1579" s="64" t="s">
        <v>9209</v>
      </c>
      <c r="E1579" s="64" t="s">
        <v>9210</v>
      </c>
      <c r="F1579" s="64" t="s">
        <v>2969</v>
      </c>
      <c r="G1579" s="64" t="s">
        <v>40</v>
      </c>
      <c r="H1579" s="64" t="s">
        <v>1633</v>
      </c>
      <c r="I1579" s="64" t="s">
        <v>1772</v>
      </c>
      <c r="J1579" s="64" t="s">
        <v>1786</v>
      </c>
      <c r="K1579" s="64" t="s">
        <v>1774</v>
      </c>
      <c r="L1579" s="64" t="s">
        <v>40</v>
      </c>
      <c r="M1579" s="63"/>
      <c r="N1579" s="64" t="s">
        <v>1775</v>
      </c>
      <c r="O1579" s="65" t="s">
        <v>1774</v>
      </c>
      <c r="P1579" s="64" t="s">
        <v>9211</v>
      </c>
      <c r="Q1579" s="64" t="s">
        <v>1827</v>
      </c>
      <c r="R1579" s="66">
        <v>45895.578472222223</v>
      </c>
      <c r="S1579" s="63"/>
      <c r="T1579" s="63"/>
    </row>
    <row r="1580" spans="1:20" ht="16.8" x14ac:dyDescent="0.25">
      <c r="A1580" s="64" t="s">
        <v>9212</v>
      </c>
      <c r="B1580" s="64" t="s">
        <v>904</v>
      </c>
      <c r="C1580" s="64" t="s">
        <v>7577</v>
      </c>
      <c r="D1580" s="64" t="s">
        <v>7578</v>
      </c>
      <c r="E1580" s="64" t="s">
        <v>7579</v>
      </c>
      <c r="F1580" s="64" t="s">
        <v>1794</v>
      </c>
      <c r="G1580" s="64" t="s">
        <v>40</v>
      </c>
      <c r="H1580" s="64" t="s">
        <v>1633</v>
      </c>
      <c r="I1580" s="64" t="s">
        <v>1795</v>
      </c>
      <c r="J1580" s="64" t="s">
        <v>1786</v>
      </c>
      <c r="K1580" s="64" t="s">
        <v>1774</v>
      </c>
      <c r="L1580" s="64" t="s">
        <v>40</v>
      </c>
      <c r="M1580" s="63"/>
      <c r="N1580" s="64" t="s">
        <v>1775</v>
      </c>
      <c r="O1580" s="65" t="s">
        <v>1774</v>
      </c>
      <c r="P1580" s="64" t="s">
        <v>9213</v>
      </c>
      <c r="Q1580" s="64" t="s">
        <v>1837</v>
      </c>
      <c r="R1580" s="66">
        <v>46118.767361111109</v>
      </c>
      <c r="S1580" s="63"/>
      <c r="T1580" s="63"/>
    </row>
    <row r="1581" spans="1:20" ht="16.8" x14ac:dyDescent="0.25">
      <c r="A1581" s="64" t="s">
        <v>9214</v>
      </c>
      <c r="B1581" s="64" t="s">
        <v>9215</v>
      </c>
      <c r="C1581" s="64" t="s">
        <v>9216</v>
      </c>
      <c r="D1581" s="64" t="s">
        <v>9217</v>
      </c>
      <c r="E1581" s="64" t="s">
        <v>9218</v>
      </c>
      <c r="F1581" s="64" t="s">
        <v>1866</v>
      </c>
      <c r="G1581" s="64" t="s">
        <v>40</v>
      </c>
      <c r="H1581" s="64" t="s">
        <v>1633</v>
      </c>
      <c r="I1581" s="64" t="s">
        <v>1772</v>
      </c>
      <c r="J1581" s="64" t="s">
        <v>1786</v>
      </c>
      <c r="K1581" s="64" t="s">
        <v>1774</v>
      </c>
      <c r="L1581" s="64" t="s">
        <v>40</v>
      </c>
      <c r="M1581" s="63"/>
      <c r="N1581" s="64" t="s">
        <v>1775</v>
      </c>
      <c r="O1581" s="65" t="s">
        <v>1774</v>
      </c>
      <c r="P1581" s="64" t="s">
        <v>9219</v>
      </c>
      <c r="Q1581" s="64" t="s">
        <v>1811</v>
      </c>
      <c r="R1581" s="66">
        <v>45473.5</v>
      </c>
      <c r="S1581" s="64" t="s">
        <v>1827</v>
      </c>
      <c r="T1581" s="66">
        <v>46008.381944444445</v>
      </c>
    </row>
    <row r="1582" spans="1:20" ht="16.8" x14ac:dyDescent="0.25">
      <c r="A1582" s="64" t="s">
        <v>9220</v>
      </c>
      <c r="B1582" s="64" t="s">
        <v>905</v>
      </c>
      <c r="C1582" s="64" t="s">
        <v>9221</v>
      </c>
      <c r="D1582" s="64" t="s">
        <v>9222</v>
      </c>
      <c r="E1582" s="64" t="s">
        <v>9223</v>
      </c>
      <c r="F1582" s="64" t="s">
        <v>1785</v>
      </c>
      <c r="G1582" s="64" t="s">
        <v>40</v>
      </c>
      <c r="H1582" s="64" t="s">
        <v>1633</v>
      </c>
      <c r="I1582" s="64" t="s">
        <v>1772</v>
      </c>
      <c r="J1582" s="64" t="s">
        <v>1786</v>
      </c>
      <c r="K1582" s="64" t="s">
        <v>1774</v>
      </c>
      <c r="L1582" s="64" t="s">
        <v>40</v>
      </c>
      <c r="M1582" s="63"/>
      <c r="N1582" s="64" t="s">
        <v>1775</v>
      </c>
      <c r="O1582" s="65" t="s">
        <v>1774</v>
      </c>
      <c r="P1582" s="64" t="s">
        <v>1810</v>
      </c>
      <c r="Q1582" s="64" t="s">
        <v>1811</v>
      </c>
      <c r="R1582" s="66">
        <v>45473.5</v>
      </c>
      <c r="S1582" s="64" t="s">
        <v>2190</v>
      </c>
      <c r="T1582" s="66">
        <v>45684.8125</v>
      </c>
    </row>
    <row r="1583" spans="1:20" ht="16.8" x14ac:dyDescent="0.25">
      <c r="A1583" s="64" t="s">
        <v>9224</v>
      </c>
      <c r="B1583" s="64" t="s">
        <v>9225</v>
      </c>
      <c r="C1583" s="64" t="s">
        <v>9226</v>
      </c>
      <c r="D1583" s="64" t="s">
        <v>9227</v>
      </c>
      <c r="E1583" s="64" t="s">
        <v>9228</v>
      </c>
      <c r="F1583" s="64" t="s">
        <v>2969</v>
      </c>
      <c r="G1583" s="64" t="s">
        <v>40</v>
      </c>
      <c r="H1583" s="64" t="s">
        <v>1633</v>
      </c>
      <c r="I1583" s="64" t="s">
        <v>1772</v>
      </c>
      <c r="J1583" s="64" t="s">
        <v>1786</v>
      </c>
      <c r="K1583" s="64" t="s">
        <v>1774</v>
      </c>
      <c r="L1583" s="64" t="s">
        <v>40</v>
      </c>
      <c r="M1583" s="63"/>
      <c r="N1583" s="64" t="s">
        <v>1775</v>
      </c>
      <c r="O1583" s="65" t="s">
        <v>1774</v>
      </c>
      <c r="P1583" s="64" t="s">
        <v>1810</v>
      </c>
      <c r="Q1583" s="64" t="s">
        <v>1811</v>
      </c>
      <c r="R1583" s="66">
        <v>45473.5</v>
      </c>
      <c r="S1583" s="64" t="s">
        <v>2190</v>
      </c>
      <c r="T1583" s="66">
        <v>45684.8125</v>
      </c>
    </row>
    <row r="1584" spans="1:20" ht="16.8" x14ac:dyDescent="0.25">
      <c r="A1584" s="64" t="s">
        <v>9229</v>
      </c>
      <c r="B1584" s="64" t="s">
        <v>906</v>
      </c>
      <c r="C1584" s="64" t="s">
        <v>9230</v>
      </c>
      <c r="D1584" s="64" t="s">
        <v>9231</v>
      </c>
      <c r="E1584" s="64" t="s">
        <v>9232</v>
      </c>
      <c r="F1584" s="64" t="s">
        <v>2969</v>
      </c>
      <c r="G1584" s="64" t="s">
        <v>40</v>
      </c>
      <c r="H1584" s="64" t="s">
        <v>1633</v>
      </c>
      <c r="I1584" s="64" t="s">
        <v>1772</v>
      </c>
      <c r="J1584" s="64" t="s">
        <v>1786</v>
      </c>
      <c r="K1584" s="64" t="s">
        <v>1774</v>
      </c>
      <c r="L1584" s="64" t="s">
        <v>40</v>
      </c>
      <c r="M1584" s="63"/>
      <c r="N1584" s="64" t="s">
        <v>1775</v>
      </c>
      <c r="O1584" s="65" t="s">
        <v>1774</v>
      </c>
      <c r="P1584" s="64" t="s">
        <v>1810</v>
      </c>
      <c r="Q1584" s="64" t="s">
        <v>1811</v>
      </c>
      <c r="R1584" s="66">
        <v>45473.5</v>
      </c>
      <c r="S1584" s="64" t="s">
        <v>2190</v>
      </c>
      <c r="T1584" s="66">
        <v>45684.8125</v>
      </c>
    </row>
    <row r="1585" spans="1:20" ht="16.8" x14ac:dyDescent="0.25">
      <c r="A1585" s="64" t="s">
        <v>9233</v>
      </c>
      <c r="B1585" s="64" t="s">
        <v>907</v>
      </c>
      <c r="C1585" s="64" t="s">
        <v>9234</v>
      </c>
      <c r="D1585" s="64" t="s">
        <v>9235</v>
      </c>
      <c r="E1585" s="64" t="s">
        <v>9236</v>
      </c>
      <c r="F1585" s="64" t="s">
        <v>9237</v>
      </c>
      <c r="G1585" s="64" t="s">
        <v>40</v>
      </c>
      <c r="H1585" s="64" t="s">
        <v>1633</v>
      </c>
      <c r="I1585" s="64" t="s">
        <v>1772</v>
      </c>
      <c r="J1585" s="64" t="s">
        <v>1786</v>
      </c>
      <c r="K1585" s="64" t="s">
        <v>1774</v>
      </c>
      <c r="L1585" s="64" t="s">
        <v>40</v>
      </c>
      <c r="M1585" s="63"/>
      <c r="N1585" s="64" t="s">
        <v>1775</v>
      </c>
      <c r="O1585" s="65" t="s">
        <v>1774</v>
      </c>
      <c r="P1585" s="64" t="s">
        <v>1810</v>
      </c>
      <c r="Q1585" s="64" t="s">
        <v>1811</v>
      </c>
      <c r="R1585" s="66">
        <v>45473.5</v>
      </c>
      <c r="S1585" s="64" t="s">
        <v>2190</v>
      </c>
      <c r="T1585" s="66">
        <v>45684.813194444439</v>
      </c>
    </row>
    <row r="1586" spans="1:20" ht="16.8" x14ac:dyDescent="0.25">
      <c r="A1586" s="64" t="s">
        <v>9238</v>
      </c>
      <c r="B1586" s="64" t="s">
        <v>9239</v>
      </c>
      <c r="C1586" s="64" t="s">
        <v>9240</v>
      </c>
      <c r="D1586" s="64" t="s">
        <v>9241</v>
      </c>
      <c r="E1586" s="64" t="s">
        <v>9242</v>
      </c>
      <c r="F1586" s="64" t="s">
        <v>2969</v>
      </c>
      <c r="G1586" s="64" t="s">
        <v>40</v>
      </c>
      <c r="H1586" s="64" t="s">
        <v>1633</v>
      </c>
      <c r="I1586" s="64" t="s">
        <v>1795</v>
      </c>
      <c r="J1586" s="64" t="s">
        <v>1786</v>
      </c>
      <c r="K1586" s="64" t="s">
        <v>1776</v>
      </c>
      <c r="L1586" s="63"/>
      <c r="M1586" s="64" t="s">
        <v>2155</v>
      </c>
      <c r="N1586" s="64" t="s">
        <v>1775</v>
      </c>
      <c r="O1586" s="65" t="s">
        <v>1776</v>
      </c>
      <c r="P1586" s="63"/>
      <c r="Q1586" s="64" t="s">
        <v>1811</v>
      </c>
      <c r="R1586" s="66">
        <v>45473.5</v>
      </c>
      <c r="S1586" s="64" t="s">
        <v>1811</v>
      </c>
      <c r="T1586" s="66">
        <v>45507.512499999997</v>
      </c>
    </row>
    <row r="1587" spans="1:20" ht="16.8" x14ac:dyDescent="0.25">
      <c r="A1587" s="64" t="s">
        <v>9243</v>
      </c>
      <c r="B1587" s="64" t="s">
        <v>908</v>
      </c>
      <c r="C1587" s="64" t="s">
        <v>9244</v>
      </c>
      <c r="D1587" s="64" t="s">
        <v>1804</v>
      </c>
      <c r="E1587" s="64" t="s">
        <v>9245</v>
      </c>
      <c r="F1587" s="64" t="s">
        <v>2969</v>
      </c>
      <c r="G1587" s="64" t="s">
        <v>40</v>
      </c>
      <c r="H1587" s="64" t="s">
        <v>1633</v>
      </c>
      <c r="I1587" s="64" t="s">
        <v>1772</v>
      </c>
      <c r="J1587" s="64" t="s">
        <v>1786</v>
      </c>
      <c r="K1587" s="64" t="s">
        <v>1774</v>
      </c>
      <c r="L1587" s="64" t="s">
        <v>40</v>
      </c>
      <c r="M1587" s="63"/>
      <c r="N1587" s="64" t="s">
        <v>1775</v>
      </c>
      <c r="O1587" s="65" t="s">
        <v>1774</v>
      </c>
      <c r="P1587" s="64" t="s">
        <v>1810</v>
      </c>
      <c r="Q1587" s="64" t="s">
        <v>1778</v>
      </c>
      <c r="R1587" s="66">
        <v>45517.695833333331</v>
      </c>
      <c r="S1587" s="64" t="s">
        <v>2190</v>
      </c>
      <c r="T1587" s="66">
        <v>45684.813194444439</v>
      </c>
    </row>
    <row r="1588" spans="1:20" ht="16.8" x14ac:dyDescent="0.25">
      <c r="A1588" s="64" t="s">
        <v>9246</v>
      </c>
      <c r="B1588" s="64" t="s">
        <v>9247</v>
      </c>
      <c r="C1588" s="64" t="s">
        <v>9248</v>
      </c>
      <c r="D1588" s="64" t="s">
        <v>9249</v>
      </c>
      <c r="E1588" s="64" t="s">
        <v>9250</v>
      </c>
      <c r="F1588" s="64" t="s">
        <v>1876</v>
      </c>
      <c r="G1588" s="64" t="s">
        <v>40</v>
      </c>
      <c r="H1588" s="64" t="s">
        <v>1633</v>
      </c>
      <c r="I1588" s="64" t="s">
        <v>1795</v>
      </c>
      <c r="J1588" s="64" t="s">
        <v>1786</v>
      </c>
      <c r="K1588" s="64" t="s">
        <v>1776</v>
      </c>
      <c r="L1588" s="64" t="s">
        <v>40</v>
      </c>
      <c r="M1588" s="63"/>
      <c r="N1588" s="64" t="s">
        <v>1775</v>
      </c>
      <c r="O1588" s="65" t="s">
        <v>1776</v>
      </c>
      <c r="P1588" s="64" t="s">
        <v>1810</v>
      </c>
      <c r="Q1588" s="64" t="s">
        <v>1811</v>
      </c>
      <c r="R1588" s="66">
        <v>45473.5</v>
      </c>
      <c r="S1588" s="64" t="s">
        <v>2190</v>
      </c>
      <c r="T1588" s="66">
        <v>45684.813888888886</v>
      </c>
    </row>
    <row r="1589" spans="1:20" ht="16.8" x14ac:dyDescent="0.25">
      <c r="A1589" s="64" t="s">
        <v>9251</v>
      </c>
      <c r="B1589" s="64" t="s">
        <v>9252</v>
      </c>
      <c r="C1589" s="64" t="s">
        <v>9253</v>
      </c>
      <c r="D1589" s="64" t="s">
        <v>9254</v>
      </c>
      <c r="E1589" s="64" t="s">
        <v>9255</v>
      </c>
      <c r="F1589" s="64" t="s">
        <v>2969</v>
      </c>
      <c r="G1589" s="64" t="s">
        <v>40</v>
      </c>
      <c r="H1589" s="64" t="s">
        <v>1633</v>
      </c>
      <c r="I1589" s="64" t="s">
        <v>1772</v>
      </c>
      <c r="J1589" s="64" t="s">
        <v>1786</v>
      </c>
      <c r="K1589" s="64" t="s">
        <v>1774</v>
      </c>
      <c r="L1589" s="64" t="s">
        <v>40</v>
      </c>
      <c r="M1589" s="63"/>
      <c r="N1589" s="64" t="s">
        <v>1775</v>
      </c>
      <c r="O1589" s="65" t="s">
        <v>1774</v>
      </c>
      <c r="P1589" s="64" t="s">
        <v>9256</v>
      </c>
      <c r="Q1589" s="64" t="s">
        <v>1827</v>
      </c>
      <c r="R1589" s="66">
        <v>45933.697916666664</v>
      </c>
      <c r="S1589" s="63"/>
      <c r="T1589" s="63"/>
    </row>
    <row r="1590" spans="1:20" ht="16.8" x14ac:dyDescent="0.25">
      <c r="A1590" s="64" t="s">
        <v>9257</v>
      </c>
      <c r="B1590" s="64" t="s">
        <v>9258</v>
      </c>
      <c r="C1590" s="64" t="s">
        <v>9259</v>
      </c>
      <c r="D1590" s="64" t="s">
        <v>1779</v>
      </c>
      <c r="E1590" s="64" t="s">
        <v>9260</v>
      </c>
      <c r="F1590" s="64" t="s">
        <v>1785</v>
      </c>
      <c r="G1590" s="64" t="s">
        <v>40</v>
      </c>
      <c r="H1590" s="64" t="s">
        <v>1633</v>
      </c>
      <c r="I1590" s="64" t="s">
        <v>1772</v>
      </c>
      <c r="J1590" s="64" t="s">
        <v>1786</v>
      </c>
      <c r="K1590" s="64" t="s">
        <v>1774</v>
      </c>
      <c r="L1590" s="64" t="s">
        <v>40</v>
      </c>
      <c r="M1590" s="63"/>
      <c r="N1590" s="64" t="s">
        <v>1775</v>
      </c>
      <c r="O1590" s="65" t="s">
        <v>1774</v>
      </c>
      <c r="P1590" s="64" t="s">
        <v>1810</v>
      </c>
      <c r="Q1590" s="64" t="s">
        <v>1811</v>
      </c>
      <c r="R1590" s="66">
        <v>45473.5</v>
      </c>
      <c r="S1590" s="64" t="s">
        <v>1779</v>
      </c>
      <c r="T1590" s="66">
        <v>45899.513888888891</v>
      </c>
    </row>
    <row r="1591" spans="1:20" ht="16.8" x14ac:dyDescent="0.25">
      <c r="A1591" s="64" t="s">
        <v>9261</v>
      </c>
      <c r="B1591" s="64" t="s">
        <v>9262</v>
      </c>
      <c r="C1591" s="64" t="s">
        <v>9263</v>
      </c>
      <c r="D1591" s="64" t="s">
        <v>2190</v>
      </c>
      <c r="E1591" s="64" t="s">
        <v>9264</v>
      </c>
      <c r="F1591" s="64" t="s">
        <v>1876</v>
      </c>
      <c r="G1591" s="64" t="s">
        <v>40</v>
      </c>
      <c r="H1591" s="64" t="s">
        <v>1633</v>
      </c>
      <c r="I1591" s="64" t="s">
        <v>1772</v>
      </c>
      <c r="J1591" s="64" t="s">
        <v>1786</v>
      </c>
      <c r="K1591" s="64" t="s">
        <v>1776</v>
      </c>
      <c r="L1591" s="64" t="s">
        <v>40</v>
      </c>
      <c r="M1591" s="63"/>
      <c r="N1591" s="64" t="s">
        <v>1775</v>
      </c>
      <c r="O1591" s="65" t="s">
        <v>1776</v>
      </c>
      <c r="P1591" s="64" t="s">
        <v>1810</v>
      </c>
      <c r="Q1591" s="64" t="s">
        <v>1811</v>
      </c>
      <c r="R1591" s="66">
        <v>45473.5</v>
      </c>
      <c r="S1591" s="64" t="s">
        <v>1779</v>
      </c>
      <c r="T1591" s="66">
        <v>46027.51458333333</v>
      </c>
    </row>
    <row r="1592" spans="1:20" ht="16.8" x14ac:dyDescent="0.25">
      <c r="A1592" s="64" t="s">
        <v>9265</v>
      </c>
      <c r="B1592" s="64" t="s">
        <v>909</v>
      </c>
      <c r="C1592" s="64" t="s">
        <v>9266</v>
      </c>
      <c r="D1592" s="64" t="s">
        <v>9267</v>
      </c>
      <c r="E1592" s="64" t="s">
        <v>9268</v>
      </c>
      <c r="F1592" s="64" t="s">
        <v>2322</v>
      </c>
      <c r="G1592" s="64" t="s">
        <v>40</v>
      </c>
      <c r="H1592" s="64" t="s">
        <v>1633</v>
      </c>
      <c r="I1592" s="64" t="s">
        <v>1772</v>
      </c>
      <c r="J1592" s="64" t="s">
        <v>1786</v>
      </c>
      <c r="K1592" s="64" t="s">
        <v>1774</v>
      </c>
      <c r="L1592" s="64" t="s">
        <v>40</v>
      </c>
      <c r="M1592" s="63"/>
      <c r="N1592" s="64" t="s">
        <v>1775</v>
      </c>
      <c r="O1592" s="65" t="s">
        <v>1774</v>
      </c>
      <c r="P1592" s="64" t="s">
        <v>1810</v>
      </c>
      <c r="Q1592" s="64" t="s">
        <v>1811</v>
      </c>
      <c r="R1592" s="66">
        <v>45473.5</v>
      </c>
      <c r="S1592" s="64" t="s">
        <v>2190</v>
      </c>
      <c r="T1592" s="66">
        <v>45684.813888888886</v>
      </c>
    </row>
    <row r="1593" spans="1:20" ht="16.8" x14ac:dyDescent="0.25">
      <c r="A1593" s="64" t="s">
        <v>9269</v>
      </c>
      <c r="B1593" s="64" t="s">
        <v>9270</v>
      </c>
      <c r="C1593" s="64" t="s">
        <v>9271</v>
      </c>
      <c r="D1593" s="64" t="s">
        <v>1827</v>
      </c>
      <c r="E1593" s="64" t="s">
        <v>9272</v>
      </c>
      <c r="F1593" s="64" t="s">
        <v>1771</v>
      </c>
      <c r="G1593" s="64" t="s">
        <v>40</v>
      </c>
      <c r="H1593" s="64" t="s">
        <v>1633</v>
      </c>
      <c r="I1593" s="64" t="s">
        <v>1772</v>
      </c>
      <c r="J1593" s="64" t="s">
        <v>1786</v>
      </c>
      <c r="K1593" s="64" t="s">
        <v>1774</v>
      </c>
      <c r="L1593" s="64" t="s">
        <v>40</v>
      </c>
      <c r="M1593" s="63"/>
      <c r="N1593" s="64" t="s">
        <v>1775</v>
      </c>
      <c r="O1593" s="65" t="s">
        <v>1776</v>
      </c>
      <c r="P1593" s="64" t="s">
        <v>1810</v>
      </c>
      <c r="Q1593" s="64" t="s">
        <v>1811</v>
      </c>
      <c r="R1593" s="66">
        <v>45473.5</v>
      </c>
      <c r="S1593" s="64" t="s">
        <v>1779</v>
      </c>
      <c r="T1593" s="66">
        <v>46114.384722222218</v>
      </c>
    </row>
    <row r="1594" spans="1:20" ht="16.8" x14ac:dyDescent="0.25">
      <c r="A1594" s="64" t="s">
        <v>9273</v>
      </c>
      <c r="B1594" s="64" t="s">
        <v>9274</v>
      </c>
      <c r="C1594" s="64" t="s">
        <v>9275</v>
      </c>
      <c r="D1594" s="64" t="s">
        <v>9276</v>
      </c>
      <c r="E1594" s="64" t="s">
        <v>9277</v>
      </c>
      <c r="F1594" s="64" t="s">
        <v>2322</v>
      </c>
      <c r="G1594" s="64" t="s">
        <v>40</v>
      </c>
      <c r="H1594" s="64" t="s">
        <v>1633</v>
      </c>
      <c r="I1594" s="64" t="s">
        <v>1772</v>
      </c>
      <c r="J1594" s="64" t="s">
        <v>1786</v>
      </c>
      <c r="K1594" s="64" t="s">
        <v>1774</v>
      </c>
      <c r="L1594" s="64" t="s">
        <v>40</v>
      </c>
      <c r="M1594" s="63"/>
      <c r="N1594" s="64" t="s">
        <v>1775</v>
      </c>
      <c r="O1594" s="65" t="s">
        <v>1774</v>
      </c>
      <c r="P1594" s="64" t="s">
        <v>1810</v>
      </c>
      <c r="Q1594" s="64" t="s">
        <v>1811</v>
      </c>
      <c r="R1594" s="66">
        <v>45473.5</v>
      </c>
      <c r="S1594" s="64" t="s">
        <v>2190</v>
      </c>
      <c r="T1594" s="66">
        <v>45684.814583333333</v>
      </c>
    </row>
    <row r="1595" spans="1:20" ht="16.8" x14ac:dyDescent="0.25">
      <c r="A1595" s="64" t="s">
        <v>9278</v>
      </c>
      <c r="B1595" s="64" t="s">
        <v>9279</v>
      </c>
      <c r="C1595" s="64" t="s">
        <v>9280</v>
      </c>
      <c r="D1595" s="64" t="s">
        <v>9281</v>
      </c>
      <c r="E1595" s="64" t="s">
        <v>9282</v>
      </c>
      <c r="F1595" s="64" t="s">
        <v>9283</v>
      </c>
      <c r="G1595" s="64" t="s">
        <v>40</v>
      </c>
      <c r="H1595" s="64" t="s">
        <v>1633</v>
      </c>
      <c r="I1595" s="64" t="s">
        <v>1772</v>
      </c>
      <c r="J1595" s="64" t="s">
        <v>1786</v>
      </c>
      <c r="K1595" s="64" t="s">
        <v>1776</v>
      </c>
      <c r="L1595" s="64" t="s">
        <v>40</v>
      </c>
      <c r="M1595" s="63"/>
      <c r="N1595" s="64" t="s">
        <v>1775</v>
      </c>
      <c r="O1595" s="65" t="s">
        <v>1776</v>
      </c>
      <c r="P1595" s="64" t="s">
        <v>1810</v>
      </c>
      <c r="Q1595" s="64" t="s">
        <v>1811</v>
      </c>
      <c r="R1595" s="66">
        <v>45473.5</v>
      </c>
      <c r="S1595" s="64" t="s">
        <v>2190</v>
      </c>
      <c r="T1595" s="66">
        <v>45826.48055555555</v>
      </c>
    </row>
    <row r="1596" spans="1:20" ht="16.8" x14ac:dyDescent="0.25">
      <c r="A1596" s="64" t="s">
        <v>9284</v>
      </c>
      <c r="B1596" s="64" t="s">
        <v>910</v>
      </c>
      <c r="C1596" s="64" t="s">
        <v>9285</v>
      </c>
      <c r="D1596" s="64" t="s">
        <v>9286</v>
      </c>
      <c r="E1596" s="64" t="s">
        <v>9287</v>
      </c>
      <c r="F1596" s="64" t="s">
        <v>1866</v>
      </c>
      <c r="G1596" s="64" t="s">
        <v>40</v>
      </c>
      <c r="H1596" s="64" t="s">
        <v>1633</v>
      </c>
      <c r="I1596" s="64" t="s">
        <v>1772</v>
      </c>
      <c r="J1596" s="64" t="s">
        <v>1786</v>
      </c>
      <c r="K1596" s="64" t="s">
        <v>1774</v>
      </c>
      <c r="L1596" s="64" t="s">
        <v>40</v>
      </c>
      <c r="M1596" s="63"/>
      <c r="N1596" s="64" t="s">
        <v>1775</v>
      </c>
      <c r="O1596" s="65" t="s">
        <v>1774</v>
      </c>
      <c r="P1596" s="64" t="s">
        <v>1810</v>
      </c>
      <c r="Q1596" s="64" t="s">
        <v>1811</v>
      </c>
      <c r="R1596" s="66">
        <v>45473.5</v>
      </c>
      <c r="S1596" s="64" t="s">
        <v>2190</v>
      </c>
      <c r="T1596" s="66">
        <v>45684.814583333333</v>
      </c>
    </row>
    <row r="1597" spans="1:20" ht="16.8" x14ac:dyDescent="0.25">
      <c r="A1597" s="64" t="s">
        <v>9288</v>
      </c>
      <c r="B1597" s="64" t="s">
        <v>911</v>
      </c>
      <c r="C1597" s="64" t="s">
        <v>9289</v>
      </c>
      <c r="D1597" s="64" t="s">
        <v>3831</v>
      </c>
      <c r="E1597" s="64" t="s">
        <v>9290</v>
      </c>
      <c r="F1597" s="64" t="s">
        <v>1771</v>
      </c>
      <c r="G1597" s="64" t="s">
        <v>40</v>
      </c>
      <c r="H1597" s="64" t="s">
        <v>40</v>
      </c>
      <c r="I1597" s="64" t="s">
        <v>1772</v>
      </c>
      <c r="J1597" s="64" t="s">
        <v>2161</v>
      </c>
      <c r="K1597" s="64" t="s">
        <v>1774</v>
      </c>
      <c r="L1597" s="64" t="s">
        <v>40</v>
      </c>
      <c r="M1597" s="63"/>
      <c r="N1597" s="64" t="s">
        <v>1775</v>
      </c>
      <c r="O1597" s="65" t="s">
        <v>1774</v>
      </c>
      <c r="P1597" s="64" t="s">
        <v>1810</v>
      </c>
      <c r="Q1597" s="64" t="s">
        <v>1811</v>
      </c>
      <c r="R1597" s="66">
        <v>45473.5</v>
      </c>
      <c r="S1597" s="64" t="s">
        <v>2190</v>
      </c>
      <c r="T1597" s="66">
        <v>45684.814583333333</v>
      </c>
    </row>
    <row r="1598" spans="1:20" ht="16.8" x14ac:dyDescent="0.25">
      <c r="A1598" s="64" t="s">
        <v>9291</v>
      </c>
      <c r="B1598" s="64" t="s">
        <v>912</v>
      </c>
      <c r="C1598" s="64" t="s">
        <v>9292</v>
      </c>
      <c r="D1598" s="64" t="s">
        <v>9293</v>
      </c>
      <c r="E1598" s="64" t="s">
        <v>9294</v>
      </c>
      <c r="F1598" s="64" t="s">
        <v>1876</v>
      </c>
      <c r="G1598" s="64" t="s">
        <v>40</v>
      </c>
      <c r="H1598" s="64" t="s">
        <v>1633</v>
      </c>
      <c r="I1598" s="64" t="s">
        <v>1795</v>
      </c>
      <c r="J1598" s="64" t="s">
        <v>1786</v>
      </c>
      <c r="K1598" s="64" t="s">
        <v>1774</v>
      </c>
      <c r="L1598" s="64" t="s">
        <v>40</v>
      </c>
      <c r="M1598" s="63"/>
      <c r="N1598" s="64" t="s">
        <v>1775</v>
      </c>
      <c r="O1598" s="65" t="s">
        <v>1774</v>
      </c>
      <c r="P1598" s="64" t="s">
        <v>1810</v>
      </c>
      <c r="Q1598" s="64" t="s">
        <v>1811</v>
      </c>
      <c r="R1598" s="66">
        <v>45473.5</v>
      </c>
      <c r="S1598" s="64" t="s">
        <v>2190</v>
      </c>
      <c r="T1598" s="66">
        <v>45684.815277777772</v>
      </c>
    </row>
    <row r="1599" spans="1:20" ht="16.8" x14ac:dyDescent="0.25">
      <c r="A1599" s="64" t="s">
        <v>9295</v>
      </c>
      <c r="B1599" s="64" t="s">
        <v>9296</v>
      </c>
      <c r="C1599" s="64" t="s">
        <v>9297</v>
      </c>
      <c r="D1599" s="64" t="s">
        <v>9298</v>
      </c>
      <c r="E1599" s="64" t="s">
        <v>9299</v>
      </c>
      <c r="F1599" s="64" t="s">
        <v>2969</v>
      </c>
      <c r="G1599" s="64" t="s">
        <v>40</v>
      </c>
      <c r="H1599" s="64" t="s">
        <v>1633</v>
      </c>
      <c r="I1599" s="64" t="s">
        <v>1772</v>
      </c>
      <c r="J1599" s="64" t="s">
        <v>1786</v>
      </c>
      <c r="K1599" s="64" t="s">
        <v>1776</v>
      </c>
      <c r="L1599" s="64" t="s">
        <v>40</v>
      </c>
      <c r="M1599" s="63"/>
      <c r="N1599" s="64" t="s">
        <v>1775</v>
      </c>
      <c r="O1599" s="65" t="s">
        <v>1776</v>
      </c>
      <c r="P1599" s="64" t="s">
        <v>1810</v>
      </c>
      <c r="Q1599" s="64" t="s">
        <v>1828</v>
      </c>
      <c r="R1599" s="66">
        <v>45489.816666666666</v>
      </c>
      <c r="S1599" s="64" t="s">
        <v>2190</v>
      </c>
      <c r="T1599" s="66">
        <v>45752.379166666666</v>
      </c>
    </row>
    <row r="1600" spans="1:20" ht="16.8" x14ac:dyDescent="0.25">
      <c r="A1600" s="64" t="s">
        <v>9300</v>
      </c>
      <c r="B1600" s="64" t="s">
        <v>9301</v>
      </c>
      <c r="C1600" s="64" t="s">
        <v>9302</v>
      </c>
      <c r="D1600" s="64" t="s">
        <v>1828</v>
      </c>
      <c r="E1600" s="64" t="s">
        <v>9303</v>
      </c>
      <c r="F1600" s="64" t="s">
        <v>1771</v>
      </c>
      <c r="G1600" s="64" t="s">
        <v>40</v>
      </c>
      <c r="H1600" s="64" t="s">
        <v>1633</v>
      </c>
      <c r="I1600" s="64" t="s">
        <v>1772</v>
      </c>
      <c r="J1600" s="64" t="s">
        <v>1786</v>
      </c>
      <c r="K1600" s="64" t="s">
        <v>1774</v>
      </c>
      <c r="L1600" s="64" t="s">
        <v>40</v>
      </c>
      <c r="M1600" s="63"/>
      <c r="N1600" s="64" t="s">
        <v>1775</v>
      </c>
      <c r="O1600" s="65" t="s">
        <v>1774</v>
      </c>
      <c r="P1600" s="64" t="s">
        <v>1810</v>
      </c>
      <c r="Q1600" s="64" t="s">
        <v>1811</v>
      </c>
      <c r="R1600" s="66">
        <v>45473.5</v>
      </c>
      <c r="S1600" s="64" t="s">
        <v>2190</v>
      </c>
      <c r="T1600" s="66">
        <v>45684.815277777772</v>
      </c>
    </row>
    <row r="1601" spans="1:20" ht="16.8" x14ac:dyDescent="0.25">
      <c r="A1601" s="64" t="s">
        <v>9304</v>
      </c>
      <c r="B1601" s="64" t="s">
        <v>913</v>
      </c>
      <c r="C1601" s="64" t="s">
        <v>9305</v>
      </c>
      <c r="D1601" s="64" t="s">
        <v>9306</v>
      </c>
      <c r="E1601" s="64" t="s">
        <v>9307</v>
      </c>
      <c r="F1601" s="64" t="s">
        <v>2969</v>
      </c>
      <c r="G1601" s="64" t="s">
        <v>40</v>
      </c>
      <c r="H1601" s="64" t="s">
        <v>1633</v>
      </c>
      <c r="I1601" s="64" t="s">
        <v>1772</v>
      </c>
      <c r="J1601" s="64" t="s">
        <v>1786</v>
      </c>
      <c r="K1601" s="64" t="s">
        <v>1774</v>
      </c>
      <c r="L1601" s="64" t="s">
        <v>40</v>
      </c>
      <c r="M1601" s="63"/>
      <c r="N1601" s="64" t="s">
        <v>1775</v>
      </c>
      <c r="O1601" s="65" t="s">
        <v>1774</v>
      </c>
      <c r="P1601" s="64" t="s">
        <v>1810</v>
      </c>
      <c r="Q1601" s="64" t="s">
        <v>1811</v>
      </c>
      <c r="R1601" s="66">
        <v>45473.5</v>
      </c>
      <c r="S1601" s="64" t="s">
        <v>2190</v>
      </c>
      <c r="T1601" s="66">
        <v>45684.815277777772</v>
      </c>
    </row>
    <row r="1602" spans="1:20" ht="16.8" x14ac:dyDescent="0.25">
      <c r="A1602" s="64" t="s">
        <v>9308</v>
      </c>
      <c r="B1602" s="64" t="s">
        <v>9309</v>
      </c>
      <c r="C1602" s="64" t="s">
        <v>9310</v>
      </c>
      <c r="D1602" s="64" t="s">
        <v>9311</v>
      </c>
      <c r="E1602" s="64" t="s">
        <v>9312</v>
      </c>
      <c r="F1602" s="64" t="s">
        <v>1876</v>
      </c>
      <c r="G1602" s="64" t="s">
        <v>40</v>
      </c>
      <c r="H1602" s="64" t="s">
        <v>1633</v>
      </c>
      <c r="I1602" s="64" t="s">
        <v>1795</v>
      </c>
      <c r="J1602" s="64" t="s">
        <v>1786</v>
      </c>
      <c r="K1602" s="64" t="s">
        <v>1776</v>
      </c>
      <c r="L1602" s="63"/>
      <c r="M1602" s="64" t="s">
        <v>2155</v>
      </c>
      <c r="N1602" s="64" t="s">
        <v>1775</v>
      </c>
      <c r="O1602" s="65" t="s">
        <v>1776</v>
      </c>
      <c r="P1602" s="63"/>
      <c r="Q1602" s="64" t="s">
        <v>1811</v>
      </c>
      <c r="R1602" s="66">
        <v>45473.5</v>
      </c>
      <c r="S1602" s="64" t="s">
        <v>1811</v>
      </c>
      <c r="T1602" s="66">
        <v>45518.659027777772</v>
      </c>
    </row>
    <row r="1603" spans="1:20" ht="16.8" x14ac:dyDescent="0.25">
      <c r="A1603" s="64" t="s">
        <v>9313</v>
      </c>
      <c r="B1603" s="64" t="s">
        <v>9314</v>
      </c>
      <c r="C1603" s="64" t="s">
        <v>9315</v>
      </c>
      <c r="D1603" s="64" t="s">
        <v>9316</v>
      </c>
      <c r="E1603" s="64" t="s">
        <v>9317</v>
      </c>
      <c r="F1603" s="64" t="s">
        <v>2969</v>
      </c>
      <c r="G1603" s="64" t="s">
        <v>40</v>
      </c>
      <c r="H1603" s="64" t="s">
        <v>1633</v>
      </c>
      <c r="I1603" s="64" t="s">
        <v>1772</v>
      </c>
      <c r="J1603" s="64" t="s">
        <v>1786</v>
      </c>
      <c r="K1603" s="64" t="s">
        <v>1776</v>
      </c>
      <c r="L1603" s="64" t="s">
        <v>40</v>
      </c>
      <c r="M1603" s="63"/>
      <c r="N1603" s="64" t="s">
        <v>1775</v>
      </c>
      <c r="O1603" s="65" t="s">
        <v>1776</v>
      </c>
      <c r="P1603" s="64" t="s">
        <v>1810</v>
      </c>
      <c r="Q1603" s="64" t="s">
        <v>1811</v>
      </c>
      <c r="R1603" s="66">
        <v>45473.5</v>
      </c>
      <c r="S1603" s="64" t="s">
        <v>2190</v>
      </c>
      <c r="T1603" s="66">
        <v>45884.621527777774</v>
      </c>
    </row>
    <row r="1604" spans="1:20" ht="16.8" x14ac:dyDescent="0.25">
      <c r="A1604" s="64" t="s">
        <v>9318</v>
      </c>
      <c r="B1604" s="64" t="s">
        <v>914</v>
      </c>
      <c r="C1604" s="64" t="s">
        <v>9319</v>
      </c>
      <c r="D1604" s="64" t="s">
        <v>5268</v>
      </c>
      <c r="E1604" s="64" t="s">
        <v>9320</v>
      </c>
      <c r="F1604" s="64" t="s">
        <v>1876</v>
      </c>
      <c r="G1604" s="64" t="s">
        <v>40</v>
      </c>
      <c r="H1604" s="64" t="s">
        <v>1633</v>
      </c>
      <c r="I1604" s="64" t="s">
        <v>1795</v>
      </c>
      <c r="J1604" s="64" t="s">
        <v>2161</v>
      </c>
      <c r="K1604" s="64" t="s">
        <v>1774</v>
      </c>
      <c r="L1604" s="64" t="s">
        <v>40</v>
      </c>
      <c r="M1604" s="63"/>
      <c r="N1604" s="64" t="s">
        <v>1775</v>
      </c>
      <c r="O1604" s="65" t="s">
        <v>1774</v>
      </c>
      <c r="P1604" s="64" t="s">
        <v>1810</v>
      </c>
      <c r="Q1604" s="64" t="s">
        <v>1811</v>
      </c>
      <c r="R1604" s="66">
        <v>45473.5</v>
      </c>
      <c r="S1604" s="64" t="s">
        <v>2190</v>
      </c>
      <c r="T1604" s="66">
        <v>45684.815972222219</v>
      </c>
    </row>
    <row r="1605" spans="1:20" ht="16.8" x14ac:dyDescent="0.25">
      <c r="A1605" s="64" t="s">
        <v>9321</v>
      </c>
      <c r="B1605" s="64" t="s">
        <v>915</v>
      </c>
      <c r="C1605" s="64" t="s">
        <v>9322</v>
      </c>
      <c r="D1605" s="64" t="s">
        <v>9323</v>
      </c>
      <c r="E1605" s="64" t="s">
        <v>9324</v>
      </c>
      <c r="F1605" s="64" t="s">
        <v>3957</v>
      </c>
      <c r="G1605" s="64" t="s">
        <v>40</v>
      </c>
      <c r="H1605" s="64" t="s">
        <v>1633</v>
      </c>
      <c r="I1605" s="64" t="s">
        <v>1772</v>
      </c>
      <c r="J1605" s="64" t="s">
        <v>1786</v>
      </c>
      <c r="K1605" s="64" t="s">
        <v>1774</v>
      </c>
      <c r="L1605" s="64" t="s">
        <v>40</v>
      </c>
      <c r="M1605" s="63"/>
      <c r="N1605" s="64" t="s">
        <v>1775</v>
      </c>
      <c r="O1605" s="65" t="s">
        <v>1774</v>
      </c>
      <c r="P1605" s="64" t="s">
        <v>1810</v>
      </c>
      <c r="Q1605" s="64" t="s">
        <v>1811</v>
      </c>
      <c r="R1605" s="66">
        <v>45473.5</v>
      </c>
      <c r="S1605" s="64" t="s">
        <v>2190</v>
      </c>
      <c r="T1605" s="66">
        <v>45684.815972222219</v>
      </c>
    </row>
    <row r="1606" spans="1:20" ht="16.8" x14ac:dyDescent="0.25">
      <c r="A1606" s="64" t="s">
        <v>9325</v>
      </c>
      <c r="B1606" s="64" t="s">
        <v>9326</v>
      </c>
      <c r="C1606" s="64" t="s">
        <v>9327</v>
      </c>
      <c r="D1606" s="64" t="s">
        <v>9328</v>
      </c>
      <c r="E1606" s="64" t="s">
        <v>9329</v>
      </c>
      <c r="F1606" s="64" t="s">
        <v>2969</v>
      </c>
      <c r="G1606" s="64" t="s">
        <v>40</v>
      </c>
      <c r="H1606" s="64" t="s">
        <v>1633</v>
      </c>
      <c r="I1606" s="64" t="s">
        <v>1795</v>
      </c>
      <c r="J1606" s="64" t="s">
        <v>1786</v>
      </c>
      <c r="K1606" s="64" t="s">
        <v>1776</v>
      </c>
      <c r="L1606" s="64" t="s">
        <v>40</v>
      </c>
      <c r="M1606" s="63"/>
      <c r="N1606" s="64" t="s">
        <v>1775</v>
      </c>
      <c r="O1606" s="65" t="s">
        <v>1776</v>
      </c>
      <c r="P1606" s="64" t="s">
        <v>9330</v>
      </c>
      <c r="Q1606" s="64" t="s">
        <v>1975</v>
      </c>
      <c r="R1606" s="66">
        <v>45707.761111111111</v>
      </c>
      <c r="S1606" s="64" t="s">
        <v>1779</v>
      </c>
      <c r="T1606" s="66">
        <v>45752.381944444445</v>
      </c>
    </row>
    <row r="1607" spans="1:20" ht="16.8" x14ac:dyDescent="0.25">
      <c r="A1607" s="64" t="s">
        <v>9331</v>
      </c>
      <c r="B1607" s="64" t="s">
        <v>916</v>
      </c>
      <c r="C1607" s="64" t="s">
        <v>9332</v>
      </c>
      <c r="D1607" s="64" t="s">
        <v>9333</v>
      </c>
      <c r="E1607" s="64" t="s">
        <v>9334</v>
      </c>
      <c r="F1607" s="64" t="s">
        <v>1771</v>
      </c>
      <c r="G1607" s="64" t="s">
        <v>40</v>
      </c>
      <c r="H1607" s="64" t="s">
        <v>1633</v>
      </c>
      <c r="I1607" s="64" t="s">
        <v>1772</v>
      </c>
      <c r="J1607" s="64" t="s">
        <v>1786</v>
      </c>
      <c r="K1607" s="64" t="s">
        <v>1774</v>
      </c>
      <c r="L1607" s="64" t="s">
        <v>40</v>
      </c>
      <c r="M1607" s="63"/>
      <c r="N1607" s="64" t="s">
        <v>1775</v>
      </c>
      <c r="O1607" s="65" t="s">
        <v>1774</v>
      </c>
      <c r="P1607" s="64" t="s">
        <v>1810</v>
      </c>
      <c r="Q1607" s="64" t="s">
        <v>1811</v>
      </c>
      <c r="R1607" s="66">
        <v>45473.5</v>
      </c>
      <c r="S1607" s="64" t="s">
        <v>2190</v>
      </c>
      <c r="T1607" s="66">
        <v>45684.815972222219</v>
      </c>
    </row>
    <row r="1608" spans="1:20" ht="16.8" x14ac:dyDescent="0.25">
      <c r="A1608" s="64" t="s">
        <v>9335</v>
      </c>
      <c r="B1608" s="64" t="s">
        <v>9336</v>
      </c>
      <c r="C1608" s="64" t="s">
        <v>9337</v>
      </c>
      <c r="D1608" s="64" t="s">
        <v>3838</v>
      </c>
      <c r="E1608" s="64" t="s">
        <v>9338</v>
      </c>
      <c r="F1608" s="64" t="s">
        <v>1876</v>
      </c>
      <c r="G1608" s="64" t="s">
        <v>40</v>
      </c>
      <c r="H1608" s="64" t="s">
        <v>40</v>
      </c>
      <c r="I1608" s="64" t="s">
        <v>1795</v>
      </c>
      <c r="J1608" s="64" t="s">
        <v>1786</v>
      </c>
      <c r="K1608" s="64" t="s">
        <v>1776</v>
      </c>
      <c r="L1608" s="64" t="s">
        <v>40</v>
      </c>
      <c r="M1608" s="63"/>
      <c r="N1608" s="64" t="s">
        <v>1775</v>
      </c>
      <c r="O1608" s="65" t="s">
        <v>1776</v>
      </c>
      <c r="P1608" s="64" t="s">
        <v>1810</v>
      </c>
      <c r="Q1608" s="64" t="s">
        <v>1811</v>
      </c>
      <c r="R1608" s="66">
        <v>45473.5</v>
      </c>
      <c r="S1608" s="64" t="s">
        <v>2190</v>
      </c>
      <c r="T1608" s="66">
        <v>45832.679861111108</v>
      </c>
    </row>
    <row r="1609" spans="1:20" ht="16.8" x14ac:dyDescent="0.25">
      <c r="A1609" s="64" t="s">
        <v>9339</v>
      </c>
      <c r="B1609" s="64" t="s">
        <v>917</v>
      </c>
      <c r="C1609" s="64" t="s">
        <v>9340</v>
      </c>
      <c r="D1609" s="64" t="s">
        <v>1788</v>
      </c>
      <c r="E1609" s="64" t="s">
        <v>9341</v>
      </c>
      <c r="F1609" s="64" t="s">
        <v>1876</v>
      </c>
      <c r="G1609" s="64" t="s">
        <v>40</v>
      </c>
      <c r="H1609" s="64" t="s">
        <v>1633</v>
      </c>
      <c r="I1609" s="64" t="s">
        <v>1772</v>
      </c>
      <c r="J1609" s="64" t="s">
        <v>1786</v>
      </c>
      <c r="K1609" s="64" t="s">
        <v>1774</v>
      </c>
      <c r="L1609" s="64" t="s">
        <v>40</v>
      </c>
      <c r="M1609" s="63"/>
      <c r="N1609" s="64" t="s">
        <v>1775</v>
      </c>
      <c r="O1609" s="65" t="s">
        <v>1774</v>
      </c>
      <c r="P1609" s="64" t="s">
        <v>1810</v>
      </c>
      <c r="Q1609" s="64" t="s">
        <v>1811</v>
      </c>
      <c r="R1609" s="66">
        <v>45473.5</v>
      </c>
      <c r="S1609" s="64" t="s">
        <v>2190</v>
      </c>
      <c r="T1609" s="66">
        <v>45684.816666666666</v>
      </c>
    </row>
    <row r="1610" spans="1:20" ht="16.8" x14ac:dyDescent="0.25">
      <c r="A1610" s="64" t="s">
        <v>9342</v>
      </c>
      <c r="B1610" s="64" t="s">
        <v>9343</v>
      </c>
      <c r="C1610" s="64" t="s">
        <v>9344</v>
      </c>
      <c r="D1610" s="64" t="s">
        <v>9345</v>
      </c>
      <c r="E1610" s="64" t="s">
        <v>9346</v>
      </c>
      <c r="F1610" s="64" t="s">
        <v>2969</v>
      </c>
      <c r="G1610" s="64" t="s">
        <v>40</v>
      </c>
      <c r="H1610" s="64" t="s">
        <v>1633</v>
      </c>
      <c r="I1610" s="64" t="s">
        <v>1795</v>
      </c>
      <c r="J1610" s="64" t="s">
        <v>1786</v>
      </c>
      <c r="K1610" s="64" t="s">
        <v>1776</v>
      </c>
      <c r="L1610" s="64" t="s">
        <v>40</v>
      </c>
      <c r="M1610" s="63"/>
      <c r="N1610" s="64" t="s">
        <v>1775</v>
      </c>
      <c r="O1610" s="65" t="s">
        <v>1776</v>
      </c>
      <c r="P1610" s="64" t="s">
        <v>1810</v>
      </c>
      <c r="Q1610" s="64" t="s">
        <v>1811</v>
      </c>
      <c r="R1610" s="66">
        <v>45473.5</v>
      </c>
      <c r="S1610" s="64" t="s">
        <v>2190</v>
      </c>
      <c r="T1610" s="66">
        <v>45902.665972222218</v>
      </c>
    </row>
    <row r="1611" spans="1:20" ht="16.8" x14ac:dyDescent="0.25">
      <c r="A1611" s="64" t="s">
        <v>9347</v>
      </c>
      <c r="B1611" s="64" t="s">
        <v>918</v>
      </c>
      <c r="C1611" s="64" t="s">
        <v>9348</v>
      </c>
      <c r="D1611" s="64" t="s">
        <v>1778</v>
      </c>
      <c r="E1611" s="64" t="s">
        <v>9349</v>
      </c>
      <c r="F1611" s="64" t="s">
        <v>1876</v>
      </c>
      <c r="G1611" s="64" t="s">
        <v>40</v>
      </c>
      <c r="H1611" s="64" t="s">
        <v>1633</v>
      </c>
      <c r="I1611" s="64" t="s">
        <v>1795</v>
      </c>
      <c r="J1611" s="64" t="s">
        <v>1786</v>
      </c>
      <c r="K1611" s="64" t="s">
        <v>1774</v>
      </c>
      <c r="L1611" s="64" t="s">
        <v>40</v>
      </c>
      <c r="M1611" s="63"/>
      <c r="N1611" s="64" t="s">
        <v>1775</v>
      </c>
      <c r="O1611" s="65" t="s">
        <v>1774</v>
      </c>
      <c r="P1611" s="64" t="s">
        <v>1810</v>
      </c>
      <c r="Q1611" s="64" t="s">
        <v>1811</v>
      </c>
      <c r="R1611" s="66">
        <v>45473.5</v>
      </c>
      <c r="S1611" s="64" t="s">
        <v>2190</v>
      </c>
      <c r="T1611" s="66">
        <v>45684.816666666666</v>
      </c>
    </row>
    <row r="1612" spans="1:20" ht="16.8" x14ac:dyDescent="0.25">
      <c r="A1612" s="64" t="s">
        <v>9350</v>
      </c>
      <c r="B1612" s="64" t="s">
        <v>919</v>
      </c>
      <c r="C1612" s="64" t="s">
        <v>9351</v>
      </c>
      <c r="D1612" s="64" t="s">
        <v>9352</v>
      </c>
      <c r="E1612" s="64" t="s">
        <v>9353</v>
      </c>
      <c r="F1612" s="64" t="s">
        <v>2969</v>
      </c>
      <c r="G1612" s="64" t="s">
        <v>40</v>
      </c>
      <c r="H1612" s="64" t="s">
        <v>1633</v>
      </c>
      <c r="I1612" s="64" t="s">
        <v>1795</v>
      </c>
      <c r="J1612" s="64" t="s">
        <v>1786</v>
      </c>
      <c r="K1612" s="64" t="s">
        <v>1774</v>
      </c>
      <c r="L1612" s="64" t="s">
        <v>40</v>
      </c>
      <c r="M1612" s="63"/>
      <c r="N1612" s="64" t="s">
        <v>1775</v>
      </c>
      <c r="O1612" s="65" t="s">
        <v>1774</v>
      </c>
      <c r="P1612" s="64" t="s">
        <v>1810</v>
      </c>
      <c r="Q1612" s="64" t="s">
        <v>1811</v>
      </c>
      <c r="R1612" s="66">
        <v>45473.5</v>
      </c>
      <c r="S1612" s="64" t="s">
        <v>7218</v>
      </c>
      <c r="T1612" s="66">
        <v>45883.48333333333</v>
      </c>
    </row>
    <row r="1613" spans="1:20" ht="16.8" x14ac:dyDescent="0.25">
      <c r="A1613" s="64" t="s">
        <v>9354</v>
      </c>
      <c r="B1613" s="64" t="s">
        <v>9355</v>
      </c>
      <c r="C1613" s="64" t="s">
        <v>9356</v>
      </c>
      <c r="D1613" s="64" t="s">
        <v>4453</v>
      </c>
      <c r="E1613" s="64" t="s">
        <v>9357</v>
      </c>
      <c r="F1613" s="64" t="s">
        <v>2322</v>
      </c>
      <c r="G1613" s="64" t="s">
        <v>40</v>
      </c>
      <c r="H1613" s="64" t="s">
        <v>1633</v>
      </c>
      <c r="I1613" s="64" t="s">
        <v>1772</v>
      </c>
      <c r="J1613" s="64" t="s">
        <v>1786</v>
      </c>
      <c r="K1613" s="64" t="s">
        <v>1774</v>
      </c>
      <c r="L1613" s="64" t="s">
        <v>40</v>
      </c>
      <c r="M1613" s="63"/>
      <c r="N1613" s="64" t="s">
        <v>1775</v>
      </c>
      <c r="O1613" s="65" t="s">
        <v>1774</v>
      </c>
      <c r="P1613" s="64" t="s">
        <v>1810</v>
      </c>
      <c r="Q1613" s="64" t="s">
        <v>1811</v>
      </c>
      <c r="R1613" s="66">
        <v>45473.5</v>
      </c>
      <c r="S1613" s="64" t="s">
        <v>2190</v>
      </c>
      <c r="T1613" s="66">
        <v>45684.817361111112</v>
      </c>
    </row>
    <row r="1614" spans="1:20" ht="16.8" x14ac:dyDescent="0.25">
      <c r="A1614" s="64" t="s">
        <v>9358</v>
      </c>
      <c r="B1614" s="64" t="s">
        <v>920</v>
      </c>
      <c r="C1614" s="64" t="s">
        <v>9359</v>
      </c>
      <c r="D1614" s="64" t="s">
        <v>1975</v>
      </c>
      <c r="E1614" s="64" t="s">
        <v>9360</v>
      </c>
      <c r="F1614" s="64" t="s">
        <v>1876</v>
      </c>
      <c r="G1614" s="64" t="s">
        <v>40</v>
      </c>
      <c r="H1614" s="64" t="s">
        <v>1633</v>
      </c>
      <c r="I1614" s="64" t="s">
        <v>1795</v>
      </c>
      <c r="J1614" s="64" t="s">
        <v>1786</v>
      </c>
      <c r="K1614" s="64" t="s">
        <v>1774</v>
      </c>
      <c r="L1614" s="64" t="s">
        <v>40</v>
      </c>
      <c r="M1614" s="63"/>
      <c r="N1614" s="64" t="s">
        <v>1775</v>
      </c>
      <c r="O1614" s="65" t="s">
        <v>1774</v>
      </c>
      <c r="P1614" s="64" t="s">
        <v>1810</v>
      </c>
      <c r="Q1614" s="64" t="s">
        <v>1811</v>
      </c>
      <c r="R1614" s="66">
        <v>45473.5</v>
      </c>
      <c r="S1614" s="64" t="s">
        <v>2190</v>
      </c>
      <c r="T1614" s="66">
        <v>45684.817361111112</v>
      </c>
    </row>
    <row r="1615" spans="1:20" ht="16.8" x14ac:dyDescent="0.25">
      <c r="A1615" s="64" t="s">
        <v>9361</v>
      </c>
      <c r="B1615" s="64" t="s">
        <v>921</v>
      </c>
      <c r="C1615" s="64" t="s">
        <v>9362</v>
      </c>
      <c r="D1615" s="64" t="s">
        <v>9363</v>
      </c>
      <c r="E1615" s="64" t="s">
        <v>9364</v>
      </c>
      <c r="F1615" s="64" t="s">
        <v>1785</v>
      </c>
      <c r="G1615" s="64" t="s">
        <v>40</v>
      </c>
      <c r="H1615" s="64" t="s">
        <v>1633</v>
      </c>
      <c r="I1615" s="64" t="s">
        <v>1772</v>
      </c>
      <c r="J1615" s="64" t="s">
        <v>1786</v>
      </c>
      <c r="K1615" s="64" t="s">
        <v>1774</v>
      </c>
      <c r="L1615" s="64" t="s">
        <v>40</v>
      </c>
      <c r="M1615" s="63"/>
      <c r="N1615" s="64" t="s">
        <v>1775</v>
      </c>
      <c r="O1615" s="65" t="s">
        <v>1774</v>
      </c>
      <c r="P1615" s="64" t="s">
        <v>1810</v>
      </c>
      <c r="Q1615" s="64" t="s">
        <v>1811</v>
      </c>
      <c r="R1615" s="66">
        <v>45473.5</v>
      </c>
      <c r="S1615" s="64" t="s">
        <v>2190</v>
      </c>
      <c r="T1615" s="66">
        <v>45684.817361111112</v>
      </c>
    </row>
    <row r="1616" spans="1:20" ht="16.8" x14ac:dyDescent="0.25">
      <c r="A1616" s="64" t="s">
        <v>9365</v>
      </c>
      <c r="B1616" s="64" t="s">
        <v>9366</v>
      </c>
      <c r="C1616" s="64" t="s">
        <v>9367</v>
      </c>
      <c r="D1616" s="64" t="s">
        <v>1811</v>
      </c>
      <c r="E1616" s="64" t="s">
        <v>9368</v>
      </c>
      <c r="F1616" s="64" t="s">
        <v>9191</v>
      </c>
      <c r="G1616" s="64" t="s">
        <v>40</v>
      </c>
      <c r="H1616" s="64" t="s">
        <v>1633</v>
      </c>
      <c r="I1616" s="64" t="s">
        <v>1772</v>
      </c>
      <c r="J1616" s="64" t="s">
        <v>1786</v>
      </c>
      <c r="K1616" s="64" t="s">
        <v>1776</v>
      </c>
      <c r="L1616" s="64" t="s">
        <v>40</v>
      </c>
      <c r="M1616" s="63"/>
      <c r="N1616" s="64" t="s">
        <v>1775</v>
      </c>
      <c r="O1616" s="65" t="s">
        <v>1776</v>
      </c>
      <c r="P1616" s="64" t="s">
        <v>1810</v>
      </c>
      <c r="Q1616" s="64" t="s">
        <v>1811</v>
      </c>
      <c r="R1616" s="66">
        <v>45473.5</v>
      </c>
      <c r="S1616" s="64" t="s">
        <v>1837</v>
      </c>
      <c r="T1616" s="66">
        <v>46041.455555555556</v>
      </c>
    </row>
    <row r="1617" spans="1:20" ht="16.8" x14ac:dyDescent="0.25">
      <c r="A1617" s="64" t="s">
        <v>9369</v>
      </c>
      <c r="B1617" s="64" t="s">
        <v>922</v>
      </c>
      <c r="C1617" s="64" t="s">
        <v>9370</v>
      </c>
      <c r="D1617" s="64" t="s">
        <v>9371</v>
      </c>
      <c r="E1617" s="64" t="s">
        <v>9372</v>
      </c>
      <c r="F1617" s="64" t="s">
        <v>1771</v>
      </c>
      <c r="G1617" s="64" t="s">
        <v>58</v>
      </c>
      <c r="H1617" s="64" t="s">
        <v>1645</v>
      </c>
      <c r="I1617" s="64" t="s">
        <v>1795</v>
      </c>
      <c r="J1617" s="64" t="s">
        <v>1786</v>
      </c>
      <c r="K1617" s="64" t="s">
        <v>1774</v>
      </c>
      <c r="L1617" s="64" t="s">
        <v>58</v>
      </c>
      <c r="M1617" s="63"/>
      <c r="N1617" s="64" t="s">
        <v>1775</v>
      </c>
      <c r="O1617" s="65" t="s">
        <v>1774</v>
      </c>
      <c r="P1617" s="64" t="s">
        <v>1810</v>
      </c>
      <c r="Q1617" s="64" t="s">
        <v>1811</v>
      </c>
      <c r="R1617" s="66">
        <v>45473.5</v>
      </c>
      <c r="S1617" s="64" t="s">
        <v>1779</v>
      </c>
      <c r="T1617" s="66">
        <v>45919.798611111109</v>
      </c>
    </row>
    <row r="1618" spans="1:20" ht="16.8" x14ac:dyDescent="0.25">
      <c r="A1618" s="64" t="s">
        <v>9373</v>
      </c>
      <c r="B1618" s="64" t="s">
        <v>923</v>
      </c>
      <c r="C1618" s="64" t="s">
        <v>9374</v>
      </c>
      <c r="D1618" s="64" t="s">
        <v>9375</v>
      </c>
      <c r="E1618" s="64" t="s">
        <v>9376</v>
      </c>
      <c r="F1618" s="64" t="s">
        <v>1876</v>
      </c>
      <c r="G1618" s="64" t="s">
        <v>58</v>
      </c>
      <c r="H1618" s="64" t="s">
        <v>1645</v>
      </c>
      <c r="I1618" s="64" t="s">
        <v>1795</v>
      </c>
      <c r="J1618" s="64" t="s">
        <v>1786</v>
      </c>
      <c r="K1618" s="64" t="s">
        <v>1774</v>
      </c>
      <c r="L1618" s="64" t="s">
        <v>58</v>
      </c>
      <c r="M1618" s="63"/>
      <c r="N1618" s="64" t="s">
        <v>1775</v>
      </c>
      <c r="O1618" s="65" t="s">
        <v>1774</v>
      </c>
      <c r="P1618" s="64" t="s">
        <v>1810</v>
      </c>
      <c r="Q1618" s="64" t="s">
        <v>1811</v>
      </c>
      <c r="R1618" s="66">
        <v>45473.5</v>
      </c>
      <c r="S1618" s="64" t="s">
        <v>1779</v>
      </c>
      <c r="T1618" s="66">
        <v>45919.779861111107</v>
      </c>
    </row>
    <row r="1619" spans="1:20" ht="16.8" x14ac:dyDescent="0.25">
      <c r="A1619" s="64" t="s">
        <v>9377</v>
      </c>
      <c r="B1619" s="64" t="s">
        <v>924</v>
      </c>
      <c r="C1619" s="64" t="s">
        <v>9378</v>
      </c>
      <c r="D1619" s="64" t="s">
        <v>9379</v>
      </c>
      <c r="E1619" s="64" t="s">
        <v>9380</v>
      </c>
      <c r="F1619" s="64" t="s">
        <v>1771</v>
      </c>
      <c r="G1619" s="64" t="s">
        <v>58</v>
      </c>
      <c r="H1619" s="64" t="s">
        <v>1645</v>
      </c>
      <c r="I1619" s="64" t="s">
        <v>1795</v>
      </c>
      <c r="J1619" s="64" t="s">
        <v>1786</v>
      </c>
      <c r="K1619" s="64" t="s">
        <v>1774</v>
      </c>
      <c r="L1619" s="64" t="s">
        <v>58</v>
      </c>
      <c r="M1619" s="63"/>
      <c r="N1619" s="64" t="s">
        <v>1775</v>
      </c>
      <c r="O1619" s="65" t="s">
        <v>1774</v>
      </c>
      <c r="P1619" s="64" t="s">
        <v>1810</v>
      </c>
      <c r="Q1619" s="64" t="s">
        <v>1828</v>
      </c>
      <c r="R1619" s="66">
        <v>45498.631944444445</v>
      </c>
      <c r="S1619" s="64" t="s">
        <v>1779</v>
      </c>
      <c r="T1619" s="66">
        <v>45919.797916666663</v>
      </c>
    </row>
    <row r="1620" spans="1:20" ht="16.8" x14ac:dyDescent="0.25">
      <c r="A1620" s="64" t="s">
        <v>9381</v>
      </c>
      <c r="B1620" s="64" t="s">
        <v>925</v>
      </c>
      <c r="C1620" s="64" t="s">
        <v>9382</v>
      </c>
      <c r="D1620" s="64" t="s">
        <v>9383</v>
      </c>
      <c r="E1620" s="64" t="s">
        <v>9384</v>
      </c>
      <c r="F1620" s="64" t="s">
        <v>1876</v>
      </c>
      <c r="G1620" s="64" t="s">
        <v>58</v>
      </c>
      <c r="H1620" s="64" t="s">
        <v>1645</v>
      </c>
      <c r="I1620" s="64" t="s">
        <v>1795</v>
      </c>
      <c r="J1620" s="64" t="s">
        <v>1786</v>
      </c>
      <c r="K1620" s="64" t="s">
        <v>1774</v>
      </c>
      <c r="L1620" s="64" t="s">
        <v>58</v>
      </c>
      <c r="M1620" s="63"/>
      <c r="N1620" s="64" t="s">
        <v>1775</v>
      </c>
      <c r="O1620" s="65" t="s">
        <v>1776</v>
      </c>
      <c r="P1620" s="64" t="s">
        <v>9385</v>
      </c>
      <c r="Q1620" s="64" t="s">
        <v>1837</v>
      </c>
      <c r="R1620" s="66">
        <v>46043.477777777778</v>
      </c>
      <c r="S1620" s="64" t="s">
        <v>1837</v>
      </c>
      <c r="T1620" s="66">
        <v>46134.581944444442</v>
      </c>
    </row>
    <row r="1621" spans="1:20" ht="16.8" x14ac:dyDescent="0.25">
      <c r="A1621" s="64" t="s">
        <v>9386</v>
      </c>
      <c r="B1621" s="64" t="s">
        <v>9387</v>
      </c>
      <c r="C1621" s="64" t="s">
        <v>9388</v>
      </c>
      <c r="D1621" s="64" t="s">
        <v>9389</v>
      </c>
      <c r="E1621" s="64" t="s">
        <v>9390</v>
      </c>
      <c r="F1621" s="64" t="s">
        <v>1876</v>
      </c>
      <c r="G1621" s="64" t="s">
        <v>58</v>
      </c>
      <c r="H1621" s="63"/>
      <c r="I1621" s="64" t="s">
        <v>1795</v>
      </c>
      <c r="J1621" s="64" t="s">
        <v>1786</v>
      </c>
      <c r="K1621" s="64" t="s">
        <v>1776</v>
      </c>
      <c r="L1621" s="63"/>
      <c r="M1621" s="64" t="s">
        <v>2155</v>
      </c>
      <c r="N1621" s="64" t="s">
        <v>1775</v>
      </c>
      <c r="O1621" s="65" t="s">
        <v>1776</v>
      </c>
      <c r="P1621" s="63"/>
      <c r="Q1621" s="64" t="s">
        <v>1811</v>
      </c>
      <c r="R1621" s="66">
        <v>45473.5</v>
      </c>
      <c r="S1621" s="64" t="s">
        <v>1811</v>
      </c>
      <c r="T1621" s="66">
        <v>45622.451388888891</v>
      </c>
    </row>
    <row r="1622" spans="1:20" ht="16.8" x14ac:dyDescent="0.25">
      <c r="A1622" s="64" t="s">
        <v>9391</v>
      </c>
      <c r="B1622" s="64" t="s">
        <v>926</v>
      </c>
      <c r="C1622" s="64" t="s">
        <v>9392</v>
      </c>
      <c r="D1622" s="64" t="s">
        <v>9393</v>
      </c>
      <c r="E1622" s="64" t="s">
        <v>9394</v>
      </c>
      <c r="F1622" s="64" t="s">
        <v>1876</v>
      </c>
      <c r="G1622" s="64" t="s">
        <v>58</v>
      </c>
      <c r="H1622" s="64" t="s">
        <v>1645</v>
      </c>
      <c r="I1622" s="64" t="s">
        <v>1795</v>
      </c>
      <c r="J1622" s="64" t="s">
        <v>1786</v>
      </c>
      <c r="K1622" s="64" t="s">
        <v>1774</v>
      </c>
      <c r="L1622" s="64" t="s">
        <v>58</v>
      </c>
      <c r="M1622" s="63"/>
      <c r="N1622" s="64" t="s">
        <v>1775</v>
      </c>
      <c r="O1622" s="65" t="s">
        <v>1774</v>
      </c>
      <c r="P1622" s="64" t="s">
        <v>9395</v>
      </c>
      <c r="Q1622" s="64" t="s">
        <v>1837</v>
      </c>
      <c r="R1622" s="66">
        <v>46043.479861111111</v>
      </c>
      <c r="S1622" s="63"/>
      <c r="T1622" s="63"/>
    </row>
    <row r="1623" spans="1:20" ht="16.8" x14ac:dyDescent="0.25">
      <c r="A1623" s="64" t="s">
        <v>9396</v>
      </c>
      <c r="B1623" s="64" t="s">
        <v>9397</v>
      </c>
      <c r="C1623" s="64" t="s">
        <v>9398</v>
      </c>
      <c r="D1623" s="64" t="s">
        <v>9399</v>
      </c>
      <c r="E1623" s="64" t="s">
        <v>9400</v>
      </c>
      <c r="F1623" s="64" t="s">
        <v>1876</v>
      </c>
      <c r="G1623" s="64" t="s">
        <v>58</v>
      </c>
      <c r="H1623" s="64" t="s">
        <v>1645</v>
      </c>
      <c r="I1623" s="64" t="s">
        <v>1795</v>
      </c>
      <c r="J1623" s="64" t="s">
        <v>1786</v>
      </c>
      <c r="K1623" s="64" t="s">
        <v>1776</v>
      </c>
      <c r="L1623" s="64" t="s">
        <v>58</v>
      </c>
      <c r="M1623" s="63"/>
      <c r="N1623" s="64" t="s">
        <v>1775</v>
      </c>
      <c r="O1623" s="65" t="s">
        <v>1776</v>
      </c>
      <c r="P1623" s="64" t="s">
        <v>1810</v>
      </c>
      <c r="Q1623" s="64" t="s">
        <v>1811</v>
      </c>
      <c r="R1623" s="66">
        <v>45473.5</v>
      </c>
      <c r="S1623" s="64" t="s">
        <v>1779</v>
      </c>
      <c r="T1623" s="66">
        <v>46106.413194444445</v>
      </c>
    </row>
    <row r="1624" spans="1:20" ht="16.8" x14ac:dyDescent="0.25">
      <c r="A1624" s="64" t="s">
        <v>9401</v>
      </c>
      <c r="B1624" s="64" t="s">
        <v>9402</v>
      </c>
      <c r="C1624" s="64" t="s">
        <v>9403</v>
      </c>
      <c r="D1624" s="64" t="s">
        <v>9404</v>
      </c>
      <c r="E1624" s="64" t="s">
        <v>9405</v>
      </c>
      <c r="F1624" s="64" t="s">
        <v>1876</v>
      </c>
      <c r="G1624" s="64" t="s">
        <v>58</v>
      </c>
      <c r="H1624" s="63"/>
      <c r="I1624" s="64" t="s">
        <v>1795</v>
      </c>
      <c r="J1624" s="64" t="s">
        <v>1786</v>
      </c>
      <c r="K1624" s="64" t="s">
        <v>1776</v>
      </c>
      <c r="L1624" s="64" t="s">
        <v>58</v>
      </c>
      <c r="M1624" s="63"/>
      <c r="N1624" s="64" t="s">
        <v>1775</v>
      </c>
      <c r="O1624" s="65" t="s">
        <v>1776</v>
      </c>
      <c r="P1624" s="64" t="s">
        <v>1810</v>
      </c>
      <c r="Q1624" s="64" t="s">
        <v>1811</v>
      </c>
      <c r="R1624" s="66">
        <v>45473.5</v>
      </c>
      <c r="S1624" s="64" t="s">
        <v>2190</v>
      </c>
      <c r="T1624" s="66">
        <v>45684.819444444445</v>
      </c>
    </row>
    <row r="1625" spans="1:20" ht="16.8" x14ac:dyDescent="0.25">
      <c r="A1625" s="64" t="s">
        <v>9406</v>
      </c>
      <c r="B1625" s="64" t="s">
        <v>9407</v>
      </c>
      <c r="C1625" s="64" t="s">
        <v>9408</v>
      </c>
      <c r="D1625" s="64" t="s">
        <v>9409</v>
      </c>
      <c r="E1625" s="64" t="s">
        <v>9410</v>
      </c>
      <c r="F1625" s="64" t="s">
        <v>1856</v>
      </c>
      <c r="G1625" s="64" t="s">
        <v>28</v>
      </c>
      <c r="H1625" s="64" t="s">
        <v>28</v>
      </c>
      <c r="I1625" s="64" t="s">
        <v>1772</v>
      </c>
      <c r="J1625" s="64" t="s">
        <v>2161</v>
      </c>
      <c r="K1625" s="64" t="s">
        <v>1774</v>
      </c>
      <c r="L1625" s="64" t="s">
        <v>28</v>
      </c>
      <c r="M1625" s="63"/>
      <c r="N1625" s="64" t="s">
        <v>1775</v>
      </c>
      <c r="O1625" s="65" t="s">
        <v>1774</v>
      </c>
      <c r="P1625" s="64" t="s">
        <v>1810</v>
      </c>
      <c r="Q1625" s="64" t="s">
        <v>1811</v>
      </c>
      <c r="R1625" s="66">
        <v>45473.5</v>
      </c>
      <c r="S1625" s="64" t="s">
        <v>1837</v>
      </c>
      <c r="T1625" s="66">
        <v>46091.603472222218</v>
      </c>
    </row>
    <row r="1626" spans="1:20" ht="16.8" x14ac:dyDescent="0.25">
      <c r="A1626" s="64" t="s">
        <v>9411</v>
      </c>
      <c r="B1626" s="64" t="s">
        <v>9412</v>
      </c>
      <c r="C1626" s="64" t="s">
        <v>9413</v>
      </c>
      <c r="D1626" s="64" t="s">
        <v>9414</v>
      </c>
      <c r="E1626" s="64" t="s">
        <v>9415</v>
      </c>
      <c r="F1626" s="64" t="s">
        <v>1785</v>
      </c>
      <c r="G1626" s="64" t="s">
        <v>12</v>
      </c>
      <c r="H1626" s="64" t="s">
        <v>1599</v>
      </c>
      <c r="I1626" s="64" t="s">
        <v>1772</v>
      </c>
      <c r="J1626" s="64" t="s">
        <v>1786</v>
      </c>
      <c r="K1626" s="64" t="s">
        <v>1774</v>
      </c>
      <c r="L1626" s="64" t="s">
        <v>12</v>
      </c>
      <c r="M1626" s="63"/>
      <c r="N1626" s="64" t="s">
        <v>1775</v>
      </c>
      <c r="O1626" s="65" t="s">
        <v>1774</v>
      </c>
      <c r="P1626" s="64" t="s">
        <v>1810</v>
      </c>
      <c r="Q1626" s="64" t="s">
        <v>1811</v>
      </c>
      <c r="R1626" s="66">
        <v>45473.5</v>
      </c>
      <c r="S1626" s="64" t="s">
        <v>1837</v>
      </c>
      <c r="T1626" s="66">
        <v>45785.397222222222</v>
      </c>
    </row>
    <row r="1627" spans="1:20" ht="16.8" x14ac:dyDescent="0.25">
      <c r="A1627" s="64" t="s">
        <v>9416</v>
      </c>
      <c r="B1627" s="64" t="s">
        <v>927</v>
      </c>
      <c r="C1627" s="64" t="s">
        <v>9417</v>
      </c>
      <c r="D1627" s="64" t="s">
        <v>9418</v>
      </c>
      <c r="E1627" s="64" t="s">
        <v>9419</v>
      </c>
      <c r="F1627" s="64" t="s">
        <v>4026</v>
      </c>
      <c r="G1627" s="64" t="s">
        <v>11</v>
      </c>
      <c r="H1627" s="64" t="s">
        <v>1614</v>
      </c>
      <c r="I1627" s="64" t="s">
        <v>1772</v>
      </c>
      <c r="J1627" s="64" t="s">
        <v>1786</v>
      </c>
      <c r="K1627" s="64" t="s">
        <v>1774</v>
      </c>
      <c r="L1627" s="63"/>
      <c r="M1627" s="64" t="s">
        <v>2155</v>
      </c>
      <c r="N1627" s="64" t="s">
        <v>1775</v>
      </c>
      <c r="O1627" s="65" t="s">
        <v>1774</v>
      </c>
      <c r="P1627" s="64" t="s">
        <v>1810</v>
      </c>
      <c r="Q1627" s="64" t="s">
        <v>1811</v>
      </c>
      <c r="R1627" s="66">
        <v>45473.5</v>
      </c>
      <c r="S1627" s="64" t="s">
        <v>1779</v>
      </c>
      <c r="T1627" s="66">
        <v>45699.476388888885</v>
      </c>
    </row>
    <row r="1628" spans="1:20" ht="16.8" x14ac:dyDescent="0.25">
      <c r="A1628" s="64" t="s">
        <v>9420</v>
      </c>
      <c r="B1628" s="64" t="s">
        <v>9421</v>
      </c>
      <c r="C1628" s="64" t="s">
        <v>9422</v>
      </c>
      <c r="D1628" s="64" t="s">
        <v>9423</v>
      </c>
      <c r="E1628" s="64" t="s">
        <v>9424</v>
      </c>
      <c r="F1628" s="64" t="s">
        <v>9425</v>
      </c>
      <c r="G1628" s="64" t="s">
        <v>17</v>
      </c>
      <c r="H1628" s="64" t="s">
        <v>1611</v>
      </c>
      <c r="I1628" s="64" t="s">
        <v>1772</v>
      </c>
      <c r="J1628" s="64" t="s">
        <v>1786</v>
      </c>
      <c r="K1628" s="64" t="s">
        <v>1774</v>
      </c>
      <c r="L1628" s="63"/>
      <c r="M1628" s="64" t="s">
        <v>2155</v>
      </c>
      <c r="N1628" s="64" t="s">
        <v>1775</v>
      </c>
      <c r="O1628" s="65" t="s">
        <v>1774</v>
      </c>
      <c r="P1628" s="64" t="s">
        <v>1810</v>
      </c>
      <c r="Q1628" s="64" t="s">
        <v>1811</v>
      </c>
      <c r="R1628" s="66">
        <v>45473.5</v>
      </c>
      <c r="S1628" s="64" t="s">
        <v>1779</v>
      </c>
      <c r="T1628" s="66">
        <v>45699.459722222222</v>
      </c>
    </row>
    <row r="1629" spans="1:20" ht="16.8" x14ac:dyDescent="0.25">
      <c r="A1629" s="64" t="s">
        <v>9426</v>
      </c>
      <c r="B1629" s="64" t="s">
        <v>9427</v>
      </c>
      <c r="C1629" s="64" t="s">
        <v>9428</v>
      </c>
      <c r="D1629" s="64" t="s">
        <v>9429</v>
      </c>
      <c r="E1629" s="64" t="s">
        <v>9430</v>
      </c>
      <c r="F1629" s="64" t="s">
        <v>4306</v>
      </c>
      <c r="G1629" s="64" t="s">
        <v>16</v>
      </c>
      <c r="H1629" s="64" t="s">
        <v>16</v>
      </c>
      <c r="I1629" s="64" t="s">
        <v>1772</v>
      </c>
      <c r="J1629" s="64" t="s">
        <v>2161</v>
      </c>
      <c r="K1629" s="64" t="s">
        <v>1774</v>
      </c>
      <c r="L1629" s="63"/>
      <c r="M1629" s="64" t="s">
        <v>2155</v>
      </c>
      <c r="N1629" s="64" t="s">
        <v>1775</v>
      </c>
      <c r="O1629" s="65" t="s">
        <v>1774</v>
      </c>
      <c r="P1629" s="64" t="s">
        <v>1810</v>
      </c>
      <c r="Q1629" s="64" t="s">
        <v>1811</v>
      </c>
      <c r="R1629" s="66">
        <v>45473.5</v>
      </c>
      <c r="S1629" s="64" t="s">
        <v>1779</v>
      </c>
      <c r="T1629" s="66">
        <v>45699.454166666663</v>
      </c>
    </row>
    <row r="1630" spans="1:20" ht="16.8" x14ac:dyDescent="0.25">
      <c r="A1630" s="64" t="s">
        <v>9431</v>
      </c>
      <c r="B1630" s="64" t="s">
        <v>9432</v>
      </c>
      <c r="C1630" s="64" t="s">
        <v>9433</v>
      </c>
      <c r="D1630" s="64" t="s">
        <v>9434</v>
      </c>
      <c r="E1630" s="64" t="s">
        <v>9435</v>
      </c>
      <c r="F1630" s="64" t="s">
        <v>4306</v>
      </c>
      <c r="G1630" s="64" t="s">
        <v>23</v>
      </c>
      <c r="H1630" s="64" t="s">
        <v>23</v>
      </c>
      <c r="I1630" s="64" t="s">
        <v>1772</v>
      </c>
      <c r="J1630" s="64" t="s">
        <v>1786</v>
      </c>
      <c r="K1630" s="64" t="s">
        <v>1774</v>
      </c>
      <c r="L1630" s="63"/>
      <c r="M1630" s="64" t="s">
        <v>2155</v>
      </c>
      <c r="N1630" s="64" t="s">
        <v>1775</v>
      </c>
      <c r="O1630" s="65" t="s">
        <v>1774</v>
      </c>
      <c r="P1630" s="64" t="s">
        <v>1810</v>
      </c>
      <c r="Q1630" s="64" t="s">
        <v>1811</v>
      </c>
      <c r="R1630" s="66">
        <v>45473.5</v>
      </c>
      <c r="S1630" s="64" t="s">
        <v>1779</v>
      </c>
      <c r="T1630" s="66">
        <v>45699.454861111109</v>
      </c>
    </row>
    <row r="1631" spans="1:20" ht="16.8" x14ac:dyDescent="0.25">
      <c r="A1631" s="64" t="s">
        <v>9436</v>
      </c>
      <c r="B1631" s="64" t="s">
        <v>928</v>
      </c>
      <c r="C1631" s="64" t="s">
        <v>9437</v>
      </c>
      <c r="D1631" s="64" t="s">
        <v>9438</v>
      </c>
      <c r="E1631" s="64" t="s">
        <v>9439</v>
      </c>
      <c r="F1631" s="64" t="s">
        <v>3957</v>
      </c>
      <c r="G1631" s="64" t="s">
        <v>50</v>
      </c>
      <c r="H1631" s="64" t="s">
        <v>50</v>
      </c>
      <c r="I1631" s="64" t="s">
        <v>1772</v>
      </c>
      <c r="J1631" s="64" t="s">
        <v>2161</v>
      </c>
      <c r="K1631" s="64" t="s">
        <v>1774</v>
      </c>
      <c r="L1631" s="64" t="s">
        <v>50</v>
      </c>
      <c r="M1631" s="63"/>
      <c r="N1631" s="64" t="s">
        <v>1775</v>
      </c>
      <c r="O1631" s="65" t="s">
        <v>1774</v>
      </c>
      <c r="P1631" s="64" t="s">
        <v>1810</v>
      </c>
      <c r="Q1631" s="64" t="s">
        <v>1811</v>
      </c>
      <c r="R1631" s="66">
        <v>45473.5</v>
      </c>
      <c r="S1631" s="64" t="s">
        <v>2190</v>
      </c>
      <c r="T1631" s="66">
        <v>45684.820138888885</v>
      </c>
    </row>
    <row r="1632" spans="1:20" ht="16.8" x14ac:dyDescent="0.25">
      <c r="A1632" s="64" t="s">
        <v>9440</v>
      </c>
      <c r="B1632" s="64" t="s">
        <v>9441</v>
      </c>
      <c r="C1632" s="64" t="s">
        <v>9442</v>
      </c>
      <c r="D1632" s="64" t="s">
        <v>9443</v>
      </c>
      <c r="E1632" s="64" t="s">
        <v>9444</v>
      </c>
      <c r="F1632" s="64" t="s">
        <v>4306</v>
      </c>
      <c r="G1632" s="64" t="s">
        <v>33</v>
      </c>
      <c r="H1632" s="64" t="s">
        <v>33</v>
      </c>
      <c r="I1632" s="64" t="s">
        <v>1772</v>
      </c>
      <c r="J1632" s="64" t="s">
        <v>1786</v>
      </c>
      <c r="K1632" s="64" t="s">
        <v>1774</v>
      </c>
      <c r="L1632" s="63"/>
      <c r="M1632" s="64" t="s">
        <v>2155</v>
      </c>
      <c r="N1632" s="64" t="s">
        <v>1775</v>
      </c>
      <c r="O1632" s="65" t="s">
        <v>1776</v>
      </c>
      <c r="P1632" s="64" t="s">
        <v>1810</v>
      </c>
      <c r="Q1632" s="64" t="s">
        <v>1811</v>
      </c>
      <c r="R1632" s="66">
        <v>45473.5</v>
      </c>
      <c r="S1632" s="64" t="s">
        <v>1779</v>
      </c>
      <c r="T1632" s="66">
        <v>46146.415972222218</v>
      </c>
    </row>
    <row r="1633" spans="1:20" ht="16.8" x14ac:dyDescent="0.25">
      <c r="A1633" s="64" t="s">
        <v>9445</v>
      </c>
      <c r="B1633" s="64" t="s">
        <v>9446</v>
      </c>
      <c r="C1633" s="64" t="s">
        <v>9447</v>
      </c>
      <c r="D1633" s="64" t="s">
        <v>9448</v>
      </c>
      <c r="E1633" s="64" t="s">
        <v>9449</v>
      </c>
      <c r="F1633" s="64" t="s">
        <v>4026</v>
      </c>
      <c r="G1633" s="64" t="s">
        <v>64</v>
      </c>
      <c r="H1633" s="64" t="s">
        <v>1731</v>
      </c>
      <c r="I1633" s="64" t="s">
        <v>1772</v>
      </c>
      <c r="J1633" s="64" t="s">
        <v>1786</v>
      </c>
      <c r="K1633" s="64" t="s">
        <v>1774</v>
      </c>
      <c r="L1633" s="63"/>
      <c r="M1633" s="64" t="s">
        <v>2155</v>
      </c>
      <c r="N1633" s="64" t="s">
        <v>1775</v>
      </c>
      <c r="O1633" s="65" t="s">
        <v>1774</v>
      </c>
      <c r="P1633" s="64" t="s">
        <v>1810</v>
      </c>
      <c r="Q1633" s="64" t="s">
        <v>1811</v>
      </c>
      <c r="R1633" s="66">
        <v>45473.5</v>
      </c>
      <c r="S1633" s="64" t="s">
        <v>1779</v>
      </c>
      <c r="T1633" s="66">
        <v>45699.474999999999</v>
      </c>
    </row>
    <row r="1634" spans="1:20" ht="16.8" x14ac:dyDescent="0.25">
      <c r="A1634" s="64" t="s">
        <v>9450</v>
      </c>
      <c r="B1634" s="64" t="s">
        <v>9451</v>
      </c>
      <c r="C1634" s="64" t="s">
        <v>9452</v>
      </c>
      <c r="D1634" s="64" t="s">
        <v>9453</v>
      </c>
      <c r="E1634" s="64" t="s">
        <v>9454</v>
      </c>
      <c r="F1634" s="64" t="s">
        <v>4026</v>
      </c>
      <c r="G1634" s="64" t="s">
        <v>46</v>
      </c>
      <c r="H1634" s="64" t="s">
        <v>2276</v>
      </c>
      <c r="I1634" s="64" t="s">
        <v>1772</v>
      </c>
      <c r="J1634" s="64" t="s">
        <v>1786</v>
      </c>
      <c r="K1634" s="64" t="s">
        <v>1776</v>
      </c>
      <c r="L1634" s="63"/>
      <c r="M1634" s="64" t="s">
        <v>2155</v>
      </c>
      <c r="N1634" s="64" t="s">
        <v>1775</v>
      </c>
      <c r="O1634" s="65" t="s">
        <v>1776</v>
      </c>
      <c r="P1634" s="63"/>
      <c r="Q1634" s="64" t="s">
        <v>1811</v>
      </c>
      <c r="R1634" s="66">
        <v>45473.5</v>
      </c>
      <c r="S1634" s="64" t="s">
        <v>1811</v>
      </c>
      <c r="T1634" s="66">
        <v>45664.63958333333</v>
      </c>
    </row>
    <row r="1635" spans="1:20" ht="16.8" x14ac:dyDescent="0.25">
      <c r="A1635" s="64" t="s">
        <v>9455</v>
      </c>
      <c r="B1635" s="64" t="s">
        <v>9456</v>
      </c>
      <c r="C1635" s="64" t="s">
        <v>9457</v>
      </c>
      <c r="D1635" s="64" t="s">
        <v>9458</v>
      </c>
      <c r="E1635" s="64" t="s">
        <v>9459</v>
      </c>
      <c r="F1635" s="64" t="s">
        <v>9460</v>
      </c>
      <c r="G1635" s="64" t="s">
        <v>17</v>
      </c>
      <c r="H1635" s="64" t="s">
        <v>1611</v>
      </c>
      <c r="I1635" s="64" t="s">
        <v>1772</v>
      </c>
      <c r="J1635" s="64" t="s">
        <v>1786</v>
      </c>
      <c r="K1635" s="64" t="s">
        <v>1776</v>
      </c>
      <c r="L1635" s="63"/>
      <c r="M1635" s="64" t="s">
        <v>2155</v>
      </c>
      <c r="N1635" s="64" t="s">
        <v>1775</v>
      </c>
      <c r="O1635" s="65" t="s">
        <v>1776</v>
      </c>
      <c r="P1635" s="63"/>
      <c r="Q1635" s="64" t="s">
        <v>1811</v>
      </c>
      <c r="R1635" s="66">
        <v>45473.5</v>
      </c>
      <c r="S1635" s="64" t="s">
        <v>1811</v>
      </c>
      <c r="T1635" s="66">
        <v>45678.651388888888</v>
      </c>
    </row>
    <row r="1636" spans="1:20" ht="16.8" x14ac:dyDescent="0.25">
      <c r="A1636" s="64" t="s">
        <v>9461</v>
      </c>
      <c r="B1636" s="64" t="s">
        <v>929</v>
      </c>
      <c r="C1636" s="64" t="s">
        <v>9462</v>
      </c>
      <c r="D1636" s="64" t="s">
        <v>9463</v>
      </c>
      <c r="E1636" s="64" t="s">
        <v>9464</v>
      </c>
      <c r="F1636" s="64" t="s">
        <v>1794</v>
      </c>
      <c r="G1636" s="64" t="s">
        <v>11</v>
      </c>
      <c r="H1636" s="64" t="s">
        <v>1688</v>
      </c>
      <c r="I1636" s="64" t="s">
        <v>1772</v>
      </c>
      <c r="J1636" s="64" t="s">
        <v>2161</v>
      </c>
      <c r="K1636" s="64" t="s">
        <v>1774</v>
      </c>
      <c r="L1636" s="64" t="s">
        <v>11</v>
      </c>
      <c r="M1636" s="63"/>
      <c r="N1636" s="64" t="s">
        <v>1775</v>
      </c>
      <c r="O1636" s="65" t="s">
        <v>1774</v>
      </c>
      <c r="P1636" s="64" t="s">
        <v>1810</v>
      </c>
      <c r="Q1636" s="64" t="s">
        <v>1811</v>
      </c>
      <c r="R1636" s="66">
        <v>45473.5</v>
      </c>
      <c r="S1636" s="64" t="s">
        <v>1779</v>
      </c>
      <c r="T1636" s="66">
        <v>45813.761111111111</v>
      </c>
    </row>
    <row r="1637" spans="1:20" ht="16.8" x14ac:dyDescent="0.25">
      <c r="A1637" s="64" t="s">
        <v>9465</v>
      </c>
      <c r="B1637" s="64" t="s">
        <v>9466</v>
      </c>
      <c r="C1637" s="64" t="s">
        <v>9467</v>
      </c>
      <c r="D1637" s="64" t="s">
        <v>9468</v>
      </c>
      <c r="E1637" s="64" t="s">
        <v>9469</v>
      </c>
      <c r="F1637" s="64" t="s">
        <v>1785</v>
      </c>
      <c r="G1637" s="64" t="s">
        <v>17</v>
      </c>
      <c r="H1637" s="64" t="s">
        <v>1611</v>
      </c>
      <c r="I1637" s="64" t="s">
        <v>1795</v>
      </c>
      <c r="J1637" s="64" t="s">
        <v>1786</v>
      </c>
      <c r="K1637" s="64" t="s">
        <v>1774</v>
      </c>
      <c r="L1637" s="63"/>
      <c r="M1637" s="64" t="s">
        <v>2155</v>
      </c>
      <c r="N1637" s="64" t="s">
        <v>1775</v>
      </c>
      <c r="O1637" s="65" t="s">
        <v>1776</v>
      </c>
      <c r="P1637" s="63"/>
      <c r="Q1637" s="64" t="s">
        <v>1811</v>
      </c>
      <c r="R1637" s="66">
        <v>45473.5</v>
      </c>
      <c r="S1637" s="64" t="s">
        <v>1779</v>
      </c>
      <c r="T1637" s="66">
        <v>46146.415972222218</v>
      </c>
    </row>
    <row r="1638" spans="1:20" ht="16.8" x14ac:dyDescent="0.25">
      <c r="A1638" s="64" t="s">
        <v>9470</v>
      </c>
      <c r="B1638" s="64" t="s">
        <v>930</v>
      </c>
      <c r="C1638" s="64" t="s">
        <v>9471</v>
      </c>
      <c r="D1638" s="64" t="s">
        <v>9472</v>
      </c>
      <c r="E1638" s="64" t="s">
        <v>9473</v>
      </c>
      <c r="F1638" s="64" t="s">
        <v>3957</v>
      </c>
      <c r="G1638" s="64" t="s">
        <v>12</v>
      </c>
      <c r="H1638" s="64" t="s">
        <v>1599</v>
      </c>
      <c r="I1638" s="64" t="s">
        <v>1772</v>
      </c>
      <c r="J1638" s="64" t="s">
        <v>1773</v>
      </c>
      <c r="K1638" s="64" t="s">
        <v>1774</v>
      </c>
      <c r="L1638" s="64" t="s">
        <v>12</v>
      </c>
      <c r="M1638" s="63"/>
      <c r="N1638" s="64" t="s">
        <v>1775</v>
      </c>
      <c r="O1638" s="65" t="s">
        <v>1774</v>
      </c>
      <c r="P1638" s="64" t="s">
        <v>9474</v>
      </c>
      <c r="Q1638" s="64" t="s">
        <v>1811</v>
      </c>
      <c r="R1638" s="66">
        <v>45473.5</v>
      </c>
      <c r="S1638" s="64" t="s">
        <v>1837</v>
      </c>
      <c r="T1638" s="66">
        <v>46063.63680555555</v>
      </c>
    </row>
    <row r="1639" spans="1:20" ht="16.8" x14ac:dyDescent="0.25">
      <c r="A1639" s="64" t="s">
        <v>9475</v>
      </c>
      <c r="B1639" s="64" t="s">
        <v>931</v>
      </c>
      <c r="C1639" s="64" t="s">
        <v>6779</v>
      </c>
      <c r="D1639" s="64" t="s">
        <v>9476</v>
      </c>
      <c r="E1639" s="64" t="s">
        <v>9477</v>
      </c>
      <c r="F1639" s="64" t="s">
        <v>3957</v>
      </c>
      <c r="G1639" s="64" t="s">
        <v>41</v>
      </c>
      <c r="H1639" s="64" t="s">
        <v>1657</v>
      </c>
      <c r="I1639" s="64" t="s">
        <v>1772</v>
      </c>
      <c r="J1639" s="64" t="s">
        <v>1786</v>
      </c>
      <c r="K1639" s="64" t="s">
        <v>1774</v>
      </c>
      <c r="L1639" s="64" t="s">
        <v>41</v>
      </c>
      <c r="M1639" s="63"/>
      <c r="N1639" s="64" t="s">
        <v>1775</v>
      </c>
      <c r="O1639" s="65" t="s">
        <v>1774</v>
      </c>
      <c r="P1639" s="64" t="s">
        <v>1810</v>
      </c>
      <c r="Q1639" s="64" t="s">
        <v>1828</v>
      </c>
      <c r="R1639" s="66">
        <v>45476.674999999996</v>
      </c>
      <c r="S1639" s="64" t="s">
        <v>2190</v>
      </c>
      <c r="T1639" s="66">
        <v>45684.822222222218</v>
      </c>
    </row>
    <row r="1640" spans="1:20" ht="16.8" x14ac:dyDescent="0.25">
      <c r="A1640" s="64" t="s">
        <v>9478</v>
      </c>
      <c r="B1640" s="64" t="s">
        <v>9479</v>
      </c>
      <c r="C1640" s="64" t="s">
        <v>1782</v>
      </c>
      <c r="D1640" s="64" t="s">
        <v>9480</v>
      </c>
      <c r="E1640" s="64" t="s">
        <v>9481</v>
      </c>
      <c r="F1640" s="64" t="s">
        <v>1785</v>
      </c>
      <c r="G1640" s="64" t="s">
        <v>33</v>
      </c>
      <c r="H1640" s="64" t="s">
        <v>33</v>
      </c>
      <c r="I1640" s="64" t="s">
        <v>1772</v>
      </c>
      <c r="J1640" s="64" t="s">
        <v>1786</v>
      </c>
      <c r="K1640" s="64" t="s">
        <v>1774</v>
      </c>
      <c r="L1640" s="64" t="s">
        <v>33</v>
      </c>
      <c r="M1640" s="63"/>
      <c r="N1640" s="64" t="s">
        <v>1775</v>
      </c>
      <c r="O1640" s="65" t="s">
        <v>1774</v>
      </c>
      <c r="P1640" s="64" t="s">
        <v>9482</v>
      </c>
      <c r="Q1640" s="64" t="s">
        <v>1827</v>
      </c>
      <c r="R1640" s="66">
        <v>45818.41805555555</v>
      </c>
      <c r="S1640" s="64" t="s">
        <v>1827</v>
      </c>
      <c r="T1640" s="66">
        <v>45899.458333333328</v>
      </c>
    </row>
    <row r="1641" spans="1:20" ht="16.8" x14ac:dyDescent="0.25">
      <c r="A1641" s="64" t="s">
        <v>9483</v>
      </c>
      <c r="B1641" s="64" t="s">
        <v>9484</v>
      </c>
      <c r="C1641" s="64" t="s">
        <v>9485</v>
      </c>
      <c r="D1641" s="64" t="s">
        <v>9486</v>
      </c>
      <c r="E1641" s="64" t="s">
        <v>9487</v>
      </c>
      <c r="F1641" s="64" t="s">
        <v>3820</v>
      </c>
      <c r="G1641" s="64" t="s">
        <v>64</v>
      </c>
      <c r="H1641" s="64" t="s">
        <v>1731</v>
      </c>
      <c r="I1641" s="64" t="s">
        <v>1795</v>
      </c>
      <c r="J1641" s="64" t="s">
        <v>1786</v>
      </c>
      <c r="K1641" s="64" t="s">
        <v>1774</v>
      </c>
      <c r="L1641" s="63"/>
      <c r="M1641" s="64" t="s">
        <v>2155</v>
      </c>
      <c r="N1641" s="64" t="s">
        <v>1775</v>
      </c>
      <c r="O1641" s="65" t="s">
        <v>1774</v>
      </c>
      <c r="P1641" s="64" t="s">
        <v>1810</v>
      </c>
      <c r="Q1641" s="64" t="s">
        <v>1811</v>
      </c>
      <c r="R1641" s="66">
        <v>45473.5</v>
      </c>
      <c r="S1641" s="64" t="s">
        <v>1779</v>
      </c>
      <c r="T1641" s="66">
        <v>45699.466666666667</v>
      </c>
    </row>
    <row r="1642" spans="1:20" ht="16.8" x14ac:dyDescent="0.25">
      <c r="A1642" s="64" t="s">
        <v>9488</v>
      </c>
      <c r="B1642" s="64" t="s">
        <v>932</v>
      </c>
      <c r="C1642" s="64" t="s">
        <v>9489</v>
      </c>
      <c r="D1642" s="64" t="s">
        <v>9490</v>
      </c>
      <c r="E1642" s="64" t="s">
        <v>9491</v>
      </c>
      <c r="F1642" s="64" t="s">
        <v>1785</v>
      </c>
      <c r="G1642" s="64" t="s">
        <v>11</v>
      </c>
      <c r="H1642" s="64" t="s">
        <v>1614</v>
      </c>
      <c r="I1642" s="64" t="s">
        <v>1795</v>
      </c>
      <c r="J1642" s="64" t="s">
        <v>1786</v>
      </c>
      <c r="K1642" s="64" t="s">
        <v>1774</v>
      </c>
      <c r="L1642" s="64" t="s">
        <v>11</v>
      </c>
      <c r="M1642" s="63"/>
      <c r="N1642" s="64" t="s">
        <v>1775</v>
      </c>
      <c r="O1642" s="65" t="s">
        <v>1776</v>
      </c>
      <c r="P1642" s="64" t="s">
        <v>1810</v>
      </c>
      <c r="Q1642" s="64" t="s">
        <v>1788</v>
      </c>
      <c r="R1642" s="66">
        <v>45559.438888888886</v>
      </c>
      <c r="S1642" s="64" t="s">
        <v>1837</v>
      </c>
      <c r="T1642" s="66">
        <v>46132.709027777775</v>
      </c>
    </row>
    <row r="1643" spans="1:20" ht="16.8" x14ac:dyDescent="0.25">
      <c r="A1643" s="64" t="s">
        <v>9492</v>
      </c>
      <c r="B1643" s="64" t="s">
        <v>933</v>
      </c>
      <c r="C1643" s="64" t="s">
        <v>9493</v>
      </c>
      <c r="D1643" s="64" t="s">
        <v>9494</v>
      </c>
      <c r="E1643" s="64" t="s">
        <v>9495</v>
      </c>
      <c r="F1643" s="64" t="s">
        <v>3957</v>
      </c>
      <c r="G1643" s="64" t="s">
        <v>34</v>
      </c>
      <c r="H1643" s="64" t="s">
        <v>1602</v>
      </c>
      <c r="I1643" s="64" t="s">
        <v>1772</v>
      </c>
      <c r="J1643" s="64" t="s">
        <v>1773</v>
      </c>
      <c r="K1643" s="64" t="s">
        <v>1774</v>
      </c>
      <c r="L1643" s="64" t="s">
        <v>34</v>
      </c>
      <c r="M1643" s="63"/>
      <c r="N1643" s="64" t="s">
        <v>1775</v>
      </c>
      <c r="O1643" s="65" t="s">
        <v>1774</v>
      </c>
      <c r="P1643" s="64" t="s">
        <v>9496</v>
      </c>
      <c r="Q1643" s="64" t="s">
        <v>1827</v>
      </c>
      <c r="R1643" s="66">
        <v>46036.629166666666</v>
      </c>
      <c r="S1643" s="64" t="s">
        <v>1827</v>
      </c>
      <c r="T1643" s="66">
        <v>46055.57708333333</v>
      </c>
    </row>
    <row r="1644" spans="1:20" ht="16.8" x14ac:dyDescent="0.25">
      <c r="A1644" s="64" t="s">
        <v>9497</v>
      </c>
      <c r="B1644" s="64" t="s">
        <v>9498</v>
      </c>
      <c r="C1644" s="64" t="s">
        <v>9499</v>
      </c>
      <c r="D1644" s="64" t="s">
        <v>9500</v>
      </c>
      <c r="E1644" s="64" t="s">
        <v>9501</v>
      </c>
      <c r="F1644" s="64" t="s">
        <v>6611</v>
      </c>
      <c r="G1644" s="64" t="s">
        <v>58</v>
      </c>
      <c r="H1644" s="64" t="s">
        <v>1699</v>
      </c>
      <c r="I1644" s="64" t="s">
        <v>1795</v>
      </c>
      <c r="J1644" s="64" t="s">
        <v>1786</v>
      </c>
      <c r="K1644" s="64" t="s">
        <v>1776</v>
      </c>
      <c r="L1644" s="64" t="s">
        <v>58</v>
      </c>
      <c r="M1644" s="63"/>
      <c r="N1644" s="64" t="s">
        <v>1775</v>
      </c>
      <c r="O1644" s="65" t="s">
        <v>1774</v>
      </c>
      <c r="P1644" s="64" t="s">
        <v>9502</v>
      </c>
      <c r="Q1644" s="64" t="s">
        <v>1827</v>
      </c>
      <c r="R1644" s="66">
        <v>45937.502083333333</v>
      </c>
      <c r="S1644" s="63"/>
      <c r="T1644" s="63"/>
    </row>
    <row r="1645" spans="1:20" ht="16.8" x14ac:dyDescent="0.25">
      <c r="A1645" s="64" t="s">
        <v>9503</v>
      </c>
      <c r="B1645" s="64" t="s">
        <v>934</v>
      </c>
      <c r="C1645" s="64" t="s">
        <v>9504</v>
      </c>
      <c r="D1645" s="64" t="s">
        <v>9505</v>
      </c>
      <c r="E1645" s="64" t="s">
        <v>9506</v>
      </c>
      <c r="F1645" s="64" t="s">
        <v>1785</v>
      </c>
      <c r="G1645" s="64" t="s">
        <v>1623</v>
      </c>
      <c r="H1645" s="64" t="s">
        <v>1667</v>
      </c>
      <c r="I1645" s="64" t="s">
        <v>1772</v>
      </c>
      <c r="J1645" s="64" t="s">
        <v>2161</v>
      </c>
      <c r="K1645" s="64" t="s">
        <v>1774</v>
      </c>
      <c r="L1645" s="64" t="s">
        <v>1623</v>
      </c>
      <c r="M1645" s="63"/>
      <c r="N1645" s="64" t="s">
        <v>1775</v>
      </c>
      <c r="O1645" s="65" t="s">
        <v>1774</v>
      </c>
      <c r="P1645" s="64" t="s">
        <v>1810</v>
      </c>
      <c r="Q1645" s="64" t="s">
        <v>1811</v>
      </c>
      <c r="R1645" s="66">
        <v>45473.5</v>
      </c>
      <c r="S1645" s="64" t="s">
        <v>1779</v>
      </c>
      <c r="T1645" s="66">
        <v>46136.518055555556</v>
      </c>
    </row>
    <row r="1646" spans="1:20" ht="16.8" x14ac:dyDescent="0.25">
      <c r="A1646" s="64" t="s">
        <v>9507</v>
      </c>
      <c r="B1646" s="64" t="s">
        <v>935</v>
      </c>
      <c r="C1646" s="64" t="s">
        <v>9508</v>
      </c>
      <c r="D1646" s="64" t="s">
        <v>8899</v>
      </c>
      <c r="E1646" s="64" t="s">
        <v>9509</v>
      </c>
      <c r="F1646" s="64" t="s">
        <v>1785</v>
      </c>
      <c r="G1646" s="64" t="s">
        <v>11</v>
      </c>
      <c r="H1646" s="64" t="s">
        <v>1614</v>
      </c>
      <c r="I1646" s="64" t="s">
        <v>1772</v>
      </c>
      <c r="J1646" s="64" t="s">
        <v>1786</v>
      </c>
      <c r="K1646" s="64" t="s">
        <v>1774</v>
      </c>
      <c r="L1646" s="64" t="s">
        <v>11</v>
      </c>
      <c r="M1646" s="63"/>
      <c r="N1646" s="64" t="s">
        <v>1775</v>
      </c>
      <c r="O1646" s="65" t="s">
        <v>1774</v>
      </c>
      <c r="P1646" s="64" t="s">
        <v>1810</v>
      </c>
      <c r="Q1646" s="64" t="s">
        <v>1811</v>
      </c>
      <c r="R1646" s="66">
        <v>45473.5</v>
      </c>
      <c r="S1646" s="64" t="s">
        <v>2190</v>
      </c>
      <c r="T1646" s="66">
        <v>45684.822916666664</v>
      </c>
    </row>
    <row r="1647" spans="1:20" ht="16.8" x14ac:dyDescent="0.25">
      <c r="A1647" s="64" t="s">
        <v>9510</v>
      </c>
      <c r="B1647" s="64" t="s">
        <v>936</v>
      </c>
      <c r="C1647" s="64" t="s">
        <v>9511</v>
      </c>
      <c r="D1647" s="64" t="s">
        <v>5068</v>
      </c>
      <c r="E1647" s="64" t="s">
        <v>9512</v>
      </c>
      <c r="F1647" s="64" t="s">
        <v>4026</v>
      </c>
      <c r="G1647" s="64" t="s">
        <v>11</v>
      </c>
      <c r="H1647" s="64" t="s">
        <v>1689</v>
      </c>
      <c r="I1647" s="64" t="s">
        <v>1772</v>
      </c>
      <c r="J1647" s="64" t="s">
        <v>1786</v>
      </c>
      <c r="K1647" s="64" t="s">
        <v>1774</v>
      </c>
      <c r="L1647" s="63"/>
      <c r="M1647" s="64" t="s">
        <v>2155</v>
      </c>
      <c r="N1647" s="64" t="s">
        <v>1775</v>
      </c>
      <c r="O1647" s="65" t="s">
        <v>1774</v>
      </c>
      <c r="P1647" s="64" t="s">
        <v>1810</v>
      </c>
      <c r="Q1647" s="64" t="s">
        <v>1811</v>
      </c>
      <c r="R1647" s="66">
        <v>45473.5</v>
      </c>
      <c r="S1647" s="64" t="s">
        <v>1779</v>
      </c>
      <c r="T1647" s="66">
        <v>45699.470833333333</v>
      </c>
    </row>
    <row r="1648" spans="1:20" ht="16.8" x14ac:dyDescent="0.25">
      <c r="A1648" s="64" t="s">
        <v>9513</v>
      </c>
      <c r="B1648" s="64" t="s">
        <v>937</v>
      </c>
      <c r="C1648" s="64" t="s">
        <v>9514</v>
      </c>
      <c r="D1648" s="64" t="s">
        <v>9515</v>
      </c>
      <c r="E1648" s="64" t="s">
        <v>9516</v>
      </c>
      <c r="F1648" s="64" t="s">
        <v>1785</v>
      </c>
      <c r="G1648" s="64" t="s">
        <v>1623</v>
      </c>
      <c r="H1648" s="64" t="s">
        <v>1624</v>
      </c>
      <c r="I1648" s="64" t="s">
        <v>1772</v>
      </c>
      <c r="J1648" s="64" t="s">
        <v>1786</v>
      </c>
      <c r="K1648" s="64" t="s">
        <v>1774</v>
      </c>
      <c r="L1648" s="64" t="s">
        <v>1623</v>
      </c>
      <c r="M1648" s="63"/>
      <c r="N1648" s="64" t="s">
        <v>1775</v>
      </c>
      <c r="O1648" s="65" t="s">
        <v>1774</v>
      </c>
      <c r="P1648" s="64" t="s">
        <v>1810</v>
      </c>
      <c r="Q1648" s="64" t="s">
        <v>1811</v>
      </c>
      <c r="R1648" s="66">
        <v>45473.5</v>
      </c>
      <c r="S1648" s="64" t="s">
        <v>1779</v>
      </c>
      <c r="T1648" s="66">
        <v>46136.518055555556</v>
      </c>
    </row>
    <row r="1649" spans="1:20" ht="16.8" x14ac:dyDescent="0.25">
      <c r="A1649" s="64" t="s">
        <v>9517</v>
      </c>
      <c r="B1649" s="64" t="s">
        <v>9518</v>
      </c>
      <c r="C1649" s="64" t="s">
        <v>9519</v>
      </c>
      <c r="D1649" s="64" t="s">
        <v>9520</v>
      </c>
      <c r="E1649" s="64" t="s">
        <v>9521</v>
      </c>
      <c r="F1649" s="64" t="s">
        <v>4026</v>
      </c>
      <c r="G1649" s="64" t="s">
        <v>64</v>
      </c>
      <c r="H1649" s="64" t="s">
        <v>1731</v>
      </c>
      <c r="I1649" s="64" t="s">
        <v>1795</v>
      </c>
      <c r="J1649" s="64" t="s">
        <v>1786</v>
      </c>
      <c r="K1649" s="64" t="s">
        <v>1774</v>
      </c>
      <c r="L1649" s="64" t="s">
        <v>64</v>
      </c>
      <c r="M1649" s="63"/>
      <c r="N1649" s="64" t="s">
        <v>1775</v>
      </c>
      <c r="O1649" s="65" t="s">
        <v>1774</v>
      </c>
      <c r="P1649" s="64" t="s">
        <v>1810</v>
      </c>
      <c r="Q1649" s="64" t="s">
        <v>1837</v>
      </c>
      <c r="R1649" s="66">
        <v>45855.428472222222</v>
      </c>
      <c r="S1649" s="64" t="s">
        <v>1779</v>
      </c>
      <c r="T1649" s="66">
        <v>45986.422222222223</v>
      </c>
    </row>
    <row r="1650" spans="1:20" ht="16.8" x14ac:dyDescent="0.25">
      <c r="A1650" s="64" t="s">
        <v>9522</v>
      </c>
      <c r="B1650" s="64" t="s">
        <v>9523</v>
      </c>
      <c r="C1650" s="64" t="s">
        <v>9524</v>
      </c>
      <c r="D1650" s="64" t="s">
        <v>9525</v>
      </c>
      <c r="E1650" s="64" t="s">
        <v>9526</v>
      </c>
      <c r="F1650" s="64" t="s">
        <v>1785</v>
      </c>
      <c r="G1650" s="64" t="s">
        <v>60</v>
      </c>
      <c r="H1650" s="64" t="s">
        <v>1678</v>
      </c>
      <c r="I1650" s="64" t="s">
        <v>1772</v>
      </c>
      <c r="J1650" s="64" t="s">
        <v>1786</v>
      </c>
      <c r="K1650" s="64" t="s">
        <v>1776</v>
      </c>
      <c r="L1650" s="64" t="s">
        <v>60</v>
      </c>
      <c r="M1650" s="63"/>
      <c r="N1650" s="64" t="s">
        <v>1775</v>
      </c>
      <c r="O1650" s="65" t="s">
        <v>1776</v>
      </c>
      <c r="P1650" s="64" t="s">
        <v>1810</v>
      </c>
      <c r="Q1650" s="64" t="s">
        <v>1811</v>
      </c>
      <c r="R1650" s="66">
        <v>45473.5</v>
      </c>
      <c r="S1650" s="64" t="s">
        <v>1837</v>
      </c>
      <c r="T1650" s="66">
        <v>46041.455555555556</v>
      </c>
    </row>
    <row r="1651" spans="1:20" ht="16.8" x14ac:dyDescent="0.25">
      <c r="A1651" s="64" t="s">
        <v>9527</v>
      </c>
      <c r="B1651" s="64" t="s">
        <v>9528</v>
      </c>
      <c r="C1651" s="64" t="s">
        <v>9529</v>
      </c>
      <c r="D1651" s="64" t="s">
        <v>9530</v>
      </c>
      <c r="E1651" s="64" t="s">
        <v>9531</v>
      </c>
      <c r="F1651" s="64" t="s">
        <v>4306</v>
      </c>
      <c r="G1651" s="64" t="s">
        <v>64</v>
      </c>
      <c r="H1651" s="64" t="s">
        <v>1731</v>
      </c>
      <c r="I1651" s="64" t="s">
        <v>1772</v>
      </c>
      <c r="J1651" s="64" t="s">
        <v>1786</v>
      </c>
      <c r="K1651" s="64" t="s">
        <v>1774</v>
      </c>
      <c r="L1651" s="64" t="s">
        <v>64</v>
      </c>
      <c r="M1651" s="63"/>
      <c r="N1651" s="64" t="s">
        <v>1775</v>
      </c>
      <c r="O1651" s="65" t="s">
        <v>1774</v>
      </c>
      <c r="P1651" s="64" t="s">
        <v>1810</v>
      </c>
      <c r="Q1651" s="64" t="s">
        <v>1811</v>
      </c>
      <c r="R1651" s="66">
        <v>45473.5</v>
      </c>
      <c r="S1651" s="64" t="s">
        <v>1779</v>
      </c>
      <c r="T1651" s="66">
        <v>45986.334027777775</v>
      </c>
    </row>
    <row r="1652" spans="1:20" ht="16.8" x14ac:dyDescent="0.25">
      <c r="A1652" s="64" t="s">
        <v>9532</v>
      </c>
      <c r="B1652" s="64" t="s">
        <v>938</v>
      </c>
      <c r="C1652" s="64" t="s">
        <v>9533</v>
      </c>
      <c r="D1652" s="64" t="s">
        <v>9534</v>
      </c>
      <c r="E1652" s="64" t="s">
        <v>9535</v>
      </c>
      <c r="F1652" s="64" t="s">
        <v>3957</v>
      </c>
      <c r="G1652" s="64" t="s">
        <v>1623</v>
      </c>
      <c r="H1652" s="64" t="s">
        <v>1690</v>
      </c>
      <c r="I1652" s="64" t="s">
        <v>1772</v>
      </c>
      <c r="J1652" s="64" t="s">
        <v>1786</v>
      </c>
      <c r="K1652" s="64" t="s">
        <v>1774</v>
      </c>
      <c r="L1652" s="64" t="s">
        <v>1623</v>
      </c>
      <c r="M1652" s="63"/>
      <c r="N1652" s="64" t="s">
        <v>1775</v>
      </c>
      <c r="O1652" s="65" t="s">
        <v>1774</v>
      </c>
      <c r="P1652" s="64" t="s">
        <v>1810</v>
      </c>
      <c r="Q1652" s="64" t="s">
        <v>1811</v>
      </c>
      <c r="R1652" s="66">
        <v>45473.5</v>
      </c>
      <c r="S1652" s="64" t="s">
        <v>1779</v>
      </c>
      <c r="T1652" s="66">
        <v>46136.517361111109</v>
      </c>
    </row>
    <row r="1653" spans="1:20" ht="16.8" x14ac:dyDescent="0.25">
      <c r="A1653" s="64" t="s">
        <v>9536</v>
      </c>
      <c r="B1653" s="64" t="s">
        <v>9537</v>
      </c>
      <c r="C1653" s="64" t="s">
        <v>9538</v>
      </c>
      <c r="D1653" s="64" t="s">
        <v>9539</v>
      </c>
      <c r="E1653" s="64" t="s">
        <v>9540</v>
      </c>
      <c r="F1653" s="64" t="s">
        <v>1794</v>
      </c>
      <c r="G1653" s="64" t="s">
        <v>50</v>
      </c>
      <c r="H1653" s="64" t="s">
        <v>1691</v>
      </c>
      <c r="I1653" s="64" t="s">
        <v>1795</v>
      </c>
      <c r="J1653" s="64" t="s">
        <v>2161</v>
      </c>
      <c r="K1653" s="64" t="s">
        <v>1774</v>
      </c>
      <c r="L1653" s="64" t="s">
        <v>50</v>
      </c>
      <c r="M1653" s="63"/>
      <c r="N1653" s="64" t="s">
        <v>1775</v>
      </c>
      <c r="O1653" s="65" t="s">
        <v>1774</v>
      </c>
      <c r="P1653" s="63"/>
      <c r="Q1653" s="64" t="s">
        <v>1811</v>
      </c>
      <c r="R1653" s="66">
        <v>45473.5</v>
      </c>
      <c r="S1653" s="64" t="s">
        <v>1811</v>
      </c>
      <c r="T1653" s="66">
        <v>45473.5</v>
      </c>
    </row>
    <row r="1654" spans="1:20" ht="16.8" x14ac:dyDescent="0.25">
      <c r="A1654" s="64" t="s">
        <v>9541</v>
      </c>
      <c r="B1654" s="64" t="s">
        <v>939</v>
      </c>
      <c r="C1654" s="64" t="s">
        <v>9542</v>
      </c>
      <c r="D1654" s="64" t="s">
        <v>9543</v>
      </c>
      <c r="E1654" s="64" t="s">
        <v>9544</v>
      </c>
      <c r="F1654" s="64" t="s">
        <v>1794</v>
      </c>
      <c r="G1654" s="64" t="s">
        <v>50</v>
      </c>
      <c r="H1654" s="64" t="s">
        <v>1691</v>
      </c>
      <c r="I1654" s="64" t="s">
        <v>1795</v>
      </c>
      <c r="J1654" s="64" t="s">
        <v>2161</v>
      </c>
      <c r="K1654" s="64" t="s">
        <v>1774</v>
      </c>
      <c r="L1654" s="64" t="s">
        <v>50</v>
      </c>
      <c r="M1654" s="63"/>
      <c r="N1654" s="64" t="s">
        <v>1775</v>
      </c>
      <c r="O1654" s="65" t="s">
        <v>1774</v>
      </c>
      <c r="P1654" s="64" t="s">
        <v>9545</v>
      </c>
      <c r="Q1654" s="64" t="s">
        <v>3831</v>
      </c>
      <c r="R1654" s="66">
        <v>46071.487499999996</v>
      </c>
      <c r="S1654" s="63"/>
      <c r="T1654" s="63"/>
    </row>
    <row r="1655" spans="1:20" ht="16.8" x14ac:dyDescent="0.25">
      <c r="A1655" s="64" t="s">
        <v>9546</v>
      </c>
      <c r="B1655" s="64" t="s">
        <v>9547</v>
      </c>
      <c r="C1655" s="64" t="s">
        <v>9548</v>
      </c>
      <c r="D1655" s="64" t="s">
        <v>9549</v>
      </c>
      <c r="E1655" s="64" t="s">
        <v>9550</v>
      </c>
      <c r="F1655" s="64" t="s">
        <v>1794</v>
      </c>
      <c r="G1655" s="64" t="s">
        <v>50</v>
      </c>
      <c r="H1655" s="64" t="s">
        <v>9551</v>
      </c>
      <c r="I1655" s="64" t="s">
        <v>1795</v>
      </c>
      <c r="J1655" s="64" t="s">
        <v>2161</v>
      </c>
      <c r="K1655" s="64" t="s">
        <v>1776</v>
      </c>
      <c r="L1655" s="64" t="s">
        <v>50</v>
      </c>
      <c r="M1655" s="63"/>
      <c r="N1655" s="64" t="s">
        <v>1775</v>
      </c>
      <c r="O1655" s="65" t="s">
        <v>1776</v>
      </c>
      <c r="P1655" s="64" t="s">
        <v>1810</v>
      </c>
      <c r="Q1655" s="64" t="s">
        <v>1811</v>
      </c>
      <c r="R1655" s="66">
        <v>45473.5</v>
      </c>
      <c r="S1655" s="64" t="s">
        <v>1975</v>
      </c>
      <c r="T1655" s="66">
        <v>45748.432638888888</v>
      </c>
    </row>
    <row r="1656" spans="1:20" ht="16.8" x14ac:dyDescent="0.25">
      <c r="A1656" s="64" t="s">
        <v>9552</v>
      </c>
      <c r="B1656" s="64" t="s">
        <v>940</v>
      </c>
      <c r="C1656" s="64" t="s">
        <v>9553</v>
      </c>
      <c r="D1656" s="64" t="s">
        <v>9554</v>
      </c>
      <c r="E1656" s="64" t="s">
        <v>9555</v>
      </c>
      <c r="F1656" s="64" t="s">
        <v>1849</v>
      </c>
      <c r="G1656" s="64" t="s">
        <v>50</v>
      </c>
      <c r="H1656" s="64" t="s">
        <v>1691</v>
      </c>
      <c r="I1656" s="64" t="s">
        <v>1795</v>
      </c>
      <c r="J1656" s="64" t="s">
        <v>2161</v>
      </c>
      <c r="K1656" s="64" t="s">
        <v>1774</v>
      </c>
      <c r="L1656" s="64" t="s">
        <v>50</v>
      </c>
      <c r="M1656" s="63"/>
      <c r="N1656" s="64" t="s">
        <v>1775</v>
      </c>
      <c r="O1656" s="65" t="s">
        <v>1774</v>
      </c>
      <c r="P1656" s="64" t="s">
        <v>7809</v>
      </c>
      <c r="Q1656" s="64" t="s">
        <v>1811</v>
      </c>
      <c r="R1656" s="66">
        <v>45473.5</v>
      </c>
      <c r="S1656" s="64" t="s">
        <v>3838</v>
      </c>
      <c r="T1656" s="66">
        <v>45764.65625</v>
      </c>
    </row>
    <row r="1657" spans="1:20" ht="16.8" x14ac:dyDescent="0.25">
      <c r="A1657" s="64" t="s">
        <v>9556</v>
      </c>
      <c r="B1657" s="64" t="s">
        <v>9557</v>
      </c>
      <c r="C1657" s="64" t="s">
        <v>9558</v>
      </c>
      <c r="D1657" s="64" t="s">
        <v>9559</v>
      </c>
      <c r="E1657" s="64" t="s">
        <v>9560</v>
      </c>
      <c r="F1657" s="64" t="s">
        <v>1794</v>
      </c>
      <c r="G1657" s="64" t="s">
        <v>50</v>
      </c>
      <c r="H1657" s="64" t="s">
        <v>1691</v>
      </c>
      <c r="I1657" s="64" t="s">
        <v>1795</v>
      </c>
      <c r="J1657" s="64" t="s">
        <v>2161</v>
      </c>
      <c r="K1657" s="64" t="s">
        <v>1776</v>
      </c>
      <c r="L1657" s="64" t="s">
        <v>50</v>
      </c>
      <c r="M1657" s="63"/>
      <c r="N1657" s="64" t="s">
        <v>1775</v>
      </c>
      <c r="O1657" s="65" t="s">
        <v>1776</v>
      </c>
      <c r="P1657" s="64" t="s">
        <v>9561</v>
      </c>
      <c r="Q1657" s="64" t="s">
        <v>3838</v>
      </c>
      <c r="R1657" s="66">
        <v>45664.612499999996</v>
      </c>
      <c r="S1657" s="64" t="s">
        <v>1975</v>
      </c>
      <c r="T1657" s="66">
        <v>45698.571527777778</v>
      </c>
    </row>
    <row r="1658" spans="1:20" ht="16.8" x14ac:dyDescent="0.25">
      <c r="A1658" s="64" t="s">
        <v>9562</v>
      </c>
      <c r="B1658" s="64" t="s">
        <v>941</v>
      </c>
      <c r="C1658" s="64" t="s">
        <v>9563</v>
      </c>
      <c r="D1658" s="64" t="s">
        <v>9564</v>
      </c>
      <c r="E1658" s="64" t="s">
        <v>9565</v>
      </c>
      <c r="F1658" s="64" t="s">
        <v>1794</v>
      </c>
      <c r="G1658" s="64" t="s">
        <v>50</v>
      </c>
      <c r="H1658" s="64" t="s">
        <v>1691</v>
      </c>
      <c r="I1658" s="64" t="s">
        <v>1795</v>
      </c>
      <c r="J1658" s="64" t="s">
        <v>2161</v>
      </c>
      <c r="K1658" s="64" t="s">
        <v>1774</v>
      </c>
      <c r="L1658" s="64" t="s">
        <v>50</v>
      </c>
      <c r="M1658" s="63"/>
      <c r="N1658" s="64" t="s">
        <v>1775</v>
      </c>
      <c r="O1658" s="65" t="s">
        <v>1774</v>
      </c>
      <c r="P1658" s="64" t="s">
        <v>9566</v>
      </c>
      <c r="Q1658" s="64" t="s">
        <v>3838</v>
      </c>
      <c r="R1658" s="66">
        <v>45670.620833333334</v>
      </c>
      <c r="S1658" s="64" t="s">
        <v>1975</v>
      </c>
      <c r="T1658" s="66">
        <v>45681.464583333334</v>
      </c>
    </row>
    <row r="1659" spans="1:20" ht="16.8" x14ac:dyDescent="0.25">
      <c r="A1659" s="64" t="s">
        <v>9567</v>
      </c>
      <c r="B1659" s="64" t="s">
        <v>942</v>
      </c>
      <c r="C1659" s="64" t="s">
        <v>9568</v>
      </c>
      <c r="D1659" s="64" t="s">
        <v>9569</v>
      </c>
      <c r="E1659" s="64" t="s">
        <v>9570</v>
      </c>
      <c r="F1659" s="64" t="s">
        <v>1794</v>
      </c>
      <c r="G1659" s="64" t="s">
        <v>50</v>
      </c>
      <c r="H1659" s="64" t="s">
        <v>1691</v>
      </c>
      <c r="I1659" s="64" t="s">
        <v>1795</v>
      </c>
      <c r="J1659" s="64" t="s">
        <v>2161</v>
      </c>
      <c r="K1659" s="64" t="s">
        <v>1774</v>
      </c>
      <c r="L1659" s="64" t="s">
        <v>50</v>
      </c>
      <c r="M1659" s="63"/>
      <c r="N1659" s="64" t="s">
        <v>1775</v>
      </c>
      <c r="O1659" s="65" t="s">
        <v>1774</v>
      </c>
      <c r="P1659" s="64" t="s">
        <v>9571</v>
      </c>
      <c r="Q1659" s="64" t="s">
        <v>3831</v>
      </c>
      <c r="R1659" s="66">
        <v>46111.424999999996</v>
      </c>
      <c r="S1659" s="63"/>
      <c r="T1659" s="63"/>
    </row>
    <row r="1660" spans="1:20" ht="16.8" x14ac:dyDescent="0.25">
      <c r="A1660" s="64" t="s">
        <v>9572</v>
      </c>
      <c r="B1660" s="64" t="s">
        <v>943</v>
      </c>
      <c r="C1660" s="64" t="s">
        <v>9573</v>
      </c>
      <c r="D1660" s="64" t="s">
        <v>9574</v>
      </c>
      <c r="E1660" s="64" t="s">
        <v>9575</v>
      </c>
      <c r="F1660" s="64" t="s">
        <v>1794</v>
      </c>
      <c r="G1660" s="64" t="s">
        <v>50</v>
      </c>
      <c r="H1660" s="64" t="s">
        <v>1691</v>
      </c>
      <c r="I1660" s="64" t="s">
        <v>1795</v>
      </c>
      <c r="J1660" s="64" t="s">
        <v>2161</v>
      </c>
      <c r="K1660" s="64" t="s">
        <v>1774</v>
      </c>
      <c r="L1660" s="64" t="s">
        <v>50</v>
      </c>
      <c r="M1660" s="63"/>
      <c r="N1660" s="64" t="s">
        <v>1775</v>
      </c>
      <c r="O1660" s="65" t="s">
        <v>1774</v>
      </c>
      <c r="P1660" s="64" t="s">
        <v>9576</v>
      </c>
      <c r="Q1660" s="64" t="s">
        <v>3831</v>
      </c>
      <c r="R1660" s="66">
        <v>46067.48333333333</v>
      </c>
      <c r="S1660" s="63"/>
      <c r="T1660" s="63"/>
    </row>
    <row r="1661" spans="1:20" ht="16.8" x14ac:dyDescent="0.25">
      <c r="A1661" s="64" t="s">
        <v>9577</v>
      </c>
      <c r="B1661" s="64" t="s">
        <v>944</v>
      </c>
      <c r="C1661" s="64" t="s">
        <v>9578</v>
      </c>
      <c r="D1661" s="64" t="s">
        <v>3880</v>
      </c>
      <c r="E1661" s="64" t="s">
        <v>9579</v>
      </c>
      <c r="F1661" s="64" t="s">
        <v>1856</v>
      </c>
      <c r="G1661" s="64" t="s">
        <v>50</v>
      </c>
      <c r="H1661" s="64" t="s">
        <v>1691</v>
      </c>
      <c r="I1661" s="64" t="s">
        <v>1795</v>
      </c>
      <c r="J1661" s="64" t="s">
        <v>2161</v>
      </c>
      <c r="K1661" s="64" t="s">
        <v>1774</v>
      </c>
      <c r="L1661" s="64" t="s">
        <v>50</v>
      </c>
      <c r="M1661" s="63"/>
      <c r="N1661" s="64" t="s">
        <v>1775</v>
      </c>
      <c r="O1661" s="65" t="s">
        <v>1774</v>
      </c>
      <c r="P1661" s="64" t="s">
        <v>7809</v>
      </c>
      <c r="Q1661" s="64" t="s">
        <v>1811</v>
      </c>
      <c r="R1661" s="66">
        <v>45473.5</v>
      </c>
      <c r="S1661" s="64" t="s">
        <v>3838</v>
      </c>
      <c r="T1661" s="66">
        <v>45764.656944444439</v>
      </c>
    </row>
    <row r="1662" spans="1:20" ht="16.8" x14ac:dyDescent="0.25">
      <c r="A1662" s="64" t="s">
        <v>9580</v>
      </c>
      <c r="B1662" s="64" t="s">
        <v>9581</v>
      </c>
      <c r="C1662" s="64" t="s">
        <v>9582</v>
      </c>
      <c r="D1662" s="64" t="s">
        <v>9583</v>
      </c>
      <c r="E1662" s="64" t="s">
        <v>9584</v>
      </c>
      <c r="F1662" s="64" t="s">
        <v>1794</v>
      </c>
      <c r="G1662" s="64" t="s">
        <v>50</v>
      </c>
      <c r="H1662" s="64" t="s">
        <v>9551</v>
      </c>
      <c r="I1662" s="64" t="s">
        <v>1795</v>
      </c>
      <c r="J1662" s="64" t="s">
        <v>2161</v>
      </c>
      <c r="K1662" s="64" t="s">
        <v>1774</v>
      </c>
      <c r="L1662" s="64" t="s">
        <v>50</v>
      </c>
      <c r="M1662" s="63"/>
      <c r="N1662" s="64" t="s">
        <v>1775</v>
      </c>
      <c r="O1662" s="65" t="s">
        <v>1774</v>
      </c>
      <c r="P1662" s="64" t="s">
        <v>1810</v>
      </c>
      <c r="Q1662" s="64" t="s">
        <v>1811</v>
      </c>
      <c r="R1662" s="66">
        <v>45473.5</v>
      </c>
      <c r="S1662" s="64" t="s">
        <v>1975</v>
      </c>
      <c r="T1662" s="66">
        <v>45681.464583333334</v>
      </c>
    </row>
    <row r="1663" spans="1:20" ht="16.8" x14ac:dyDescent="0.25">
      <c r="A1663" s="64" t="s">
        <v>9585</v>
      </c>
      <c r="B1663" s="64" t="s">
        <v>9586</v>
      </c>
      <c r="C1663" s="64" t="s">
        <v>9587</v>
      </c>
      <c r="D1663" s="64" t="s">
        <v>9588</v>
      </c>
      <c r="E1663" s="64" t="s">
        <v>9589</v>
      </c>
      <c r="F1663" s="64" t="s">
        <v>1794</v>
      </c>
      <c r="G1663" s="64" t="s">
        <v>50</v>
      </c>
      <c r="H1663" s="64" t="s">
        <v>1691</v>
      </c>
      <c r="I1663" s="64" t="s">
        <v>1795</v>
      </c>
      <c r="J1663" s="64" t="s">
        <v>2161</v>
      </c>
      <c r="K1663" s="64" t="s">
        <v>1774</v>
      </c>
      <c r="L1663" s="64" t="s">
        <v>50</v>
      </c>
      <c r="M1663" s="63"/>
      <c r="N1663" s="64" t="s">
        <v>1775</v>
      </c>
      <c r="O1663" s="65" t="s">
        <v>1774</v>
      </c>
      <c r="P1663" s="64" t="s">
        <v>9590</v>
      </c>
      <c r="Q1663" s="64" t="s">
        <v>3838</v>
      </c>
      <c r="R1663" s="66">
        <v>45670.589583333334</v>
      </c>
      <c r="S1663" s="64" t="s">
        <v>1975</v>
      </c>
      <c r="T1663" s="66">
        <v>45681.465277777774</v>
      </c>
    </row>
    <row r="1664" spans="1:20" ht="16.8" x14ac:dyDescent="0.25">
      <c r="A1664" s="64" t="s">
        <v>9591</v>
      </c>
      <c r="B1664" s="64" t="s">
        <v>9592</v>
      </c>
      <c r="C1664" s="64" t="s">
        <v>9593</v>
      </c>
      <c r="D1664" s="64" t="s">
        <v>9594</v>
      </c>
      <c r="E1664" s="64" t="s">
        <v>9595</v>
      </c>
      <c r="F1664" s="64" t="s">
        <v>1876</v>
      </c>
      <c r="G1664" s="64" t="s">
        <v>50</v>
      </c>
      <c r="H1664" s="64" t="s">
        <v>50</v>
      </c>
      <c r="I1664" s="64" t="s">
        <v>1795</v>
      </c>
      <c r="J1664" s="64" t="s">
        <v>2161</v>
      </c>
      <c r="K1664" s="64" t="s">
        <v>1776</v>
      </c>
      <c r="L1664" s="64" t="s">
        <v>50</v>
      </c>
      <c r="M1664" s="63"/>
      <c r="N1664" s="64" t="s">
        <v>1775</v>
      </c>
      <c r="O1664" s="65" t="s">
        <v>1776</v>
      </c>
      <c r="P1664" s="64" t="s">
        <v>9596</v>
      </c>
      <c r="Q1664" s="64" t="s">
        <v>3838</v>
      </c>
      <c r="R1664" s="66">
        <v>45664.65625</v>
      </c>
      <c r="S1664" s="63"/>
      <c r="T1664" s="66">
        <v>45817.716666666667</v>
      </c>
    </row>
    <row r="1665" spans="1:20" ht="16.8" x14ac:dyDescent="0.25">
      <c r="A1665" s="64" t="s">
        <v>9597</v>
      </c>
      <c r="B1665" s="64" t="s">
        <v>9598</v>
      </c>
      <c r="C1665" s="64" t="s">
        <v>9599</v>
      </c>
      <c r="D1665" s="64" t="s">
        <v>9085</v>
      </c>
      <c r="E1665" s="64" t="s">
        <v>9600</v>
      </c>
      <c r="F1665" s="64" t="s">
        <v>1794</v>
      </c>
      <c r="G1665" s="64" t="s">
        <v>50</v>
      </c>
      <c r="H1665" s="64" t="s">
        <v>1673</v>
      </c>
      <c r="I1665" s="64" t="s">
        <v>1795</v>
      </c>
      <c r="J1665" s="64" t="s">
        <v>2161</v>
      </c>
      <c r="K1665" s="64" t="s">
        <v>1774</v>
      </c>
      <c r="L1665" s="64" t="s">
        <v>50</v>
      </c>
      <c r="M1665" s="63"/>
      <c r="N1665" s="64" t="s">
        <v>1775</v>
      </c>
      <c r="O1665" s="65" t="s">
        <v>1774</v>
      </c>
      <c r="P1665" s="64" t="s">
        <v>1810</v>
      </c>
      <c r="Q1665" s="64" t="s">
        <v>1811</v>
      </c>
      <c r="R1665" s="66">
        <v>45473.5</v>
      </c>
      <c r="S1665" s="64" t="s">
        <v>1975</v>
      </c>
      <c r="T1665" s="66">
        <v>45681.46597222222</v>
      </c>
    </row>
    <row r="1666" spans="1:20" ht="16.8" x14ac:dyDescent="0.25">
      <c r="A1666" s="64" t="s">
        <v>9601</v>
      </c>
      <c r="B1666" s="64" t="s">
        <v>945</v>
      </c>
      <c r="C1666" s="64" t="s">
        <v>9602</v>
      </c>
      <c r="D1666" s="64" t="s">
        <v>2475</v>
      </c>
      <c r="E1666" s="64" t="s">
        <v>9603</v>
      </c>
      <c r="F1666" s="64" t="s">
        <v>1794</v>
      </c>
      <c r="G1666" s="64" t="s">
        <v>25</v>
      </c>
      <c r="H1666" s="64" t="s">
        <v>1692</v>
      </c>
      <c r="I1666" s="64" t="s">
        <v>1795</v>
      </c>
      <c r="J1666" s="64" t="s">
        <v>1786</v>
      </c>
      <c r="K1666" s="64" t="s">
        <v>1774</v>
      </c>
      <c r="L1666" s="64" t="s">
        <v>25</v>
      </c>
      <c r="M1666" s="63"/>
      <c r="N1666" s="64" t="s">
        <v>1775</v>
      </c>
      <c r="O1666" s="65" t="s">
        <v>1774</v>
      </c>
      <c r="P1666" s="64" t="s">
        <v>1810</v>
      </c>
      <c r="Q1666" s="64" t="s">
        <v>1811</v>
      </c>
      <c r="R1666" s="66">
        <v>45473.5</v>
      </c>
      <c r="S1666" s="64" t="s">
        <v>1779</v>
      </c>
      <c r="T1666" s="66">
        <v>45919.689583333333</v>
      </c>
    </row>
    <row r="1667" spans="1:20" ht="16.8" x14ac:dyDescent="0.25">
      <c r="A1667" s="64" t="s">
        <v>9604</v>
      </c>
      <c r="B1667" s="64" t="s">
        <v>9605</v>
      </c>
      <c r="C1667" s="64" t="s">
        <v>9606</v>
      </c>
      <c r="D1667" s="64" t="s">
        <v>9607</v>
      </c>
      <c r="E1667" s="64" t="s">
        <v>9608</v>
      </c>
      <c r="F1667" s="64" t="s">
        <v>1876</v>
      </c>
      <c r="G1667" s="64" t="s">
        <v>49</v>
      </c>
      <c r="H1667" s="64" t="s">
        <v>1726</v>
      </c>
      <c r="I1667" s="64" t="s">
        <v>1772</v>
      </c>
      <c r="J1667" s="64" t="s">
        <v>1786</v>
      </c>
      <c r="K1667" s="64" t="s">
        <v>1774</v>
      </c>
      <c r="L1667" s="64" t="s">
        <v>49</v>
      </c>
      <c r="M1667" s="63"/>
      <c r="N1667" s="64" t="s">
        <v>1775</v>
      </c>
      <c r="O1667" s="65" t="s">
        <v>1776</v>
      </c>
      <c r="P1667" s="64" t="s">
        <v>1810</v>
      </c>
      <c r="Q1667" s="64" t="s">
        <v>1811</v>
      </c>
      <c r="R1667" s="66">
        <v>45473.5</v>
      </c>
      <c r="S1667" s="64" t="s">
        <v>1828</v>
      </c>
      <c r="T1667" s="66">
        <v>45929.432638888888</v>
      </c>
    </row>
    <row r="1668" spans="1:20" ht="16.8" x14ac:dyDescent="0.25">
      <c r="A1668" s="64" t="s">
        <v>9609</v>
      </c>
      <c r="B1668" s="64" t="s">
        <v>946</v>
      </c>
      <c r="C1668" s="64" t="s">
        <v>9610</v>
      </c>
      <c r="D1668" s="64" t="s">
        <v>9611</v>
      </c>
      <c r="E1668" s="64" t="s">
        <v>9612</v>
      </c>
      <c r="F1668" s="64" t="s">
        <v>1849</v>
      </c>
      <c r="G1668" s="64" t="s">
        <v>25</v>
      </c>
      <c r="H1668" s="64" t="s">
        <v>1692</v>
      </c>
      <c r="I1668" s="64" t="s">
        <v>1795</v>
      </c>
      <c r="J1668" s="64" t="s">
        <v>1786</v>
      </c>
      <c r="K1668" s="64" t="s">
        <v>1774</v>
      </c>
      <c r="L1668" s="64" t="s">
        <v>25</v>
      </c>
      <c r="M1668" s="63"/>
      <c r="N1668" s="64" t="s">
        <v>1775</v>
      </c>
      <c r="O1668" s="65" t="s">
        <v>1774</v>
      </c>
      <c r="P1668" s="64" t="s">
        <v>1810</v>
      </c>
      <c r="Q1668" s="64" t="s">
        <v>1811</v>
      </c>
      <c r="R1668" s="66">
        <v>45473.5</v>
      </c>
      <c r="S1668" s="64" t="s">
        <v>1779</v>
      </c>
      <c r="T1668" s="66">
        <v>45919.754166666666</v>
      </c>
    </row>
    <row r="1669" spans="1:20" ht="16.8" x14ac:dyDescent="0.25">
      <c r="A1669" s="64" t="s">
        <v>9613</v>
      </c>
      <c r="B1669" s="64" t="s">
        <v>9614</v>
      </c>
      <c r="C1669" s="64" t="s">
        <v>9615</v>
      </c>
      <c r="D1669" s="64" t="s">
        <v>9616</v>
      </c>
      <c r="E1669" s="64" t="s">
        <v>9617</v>
      </c>
      <c r="F1669" s="64" t="s">
        <v>1794</v>
      </c>
      <c r="G1669" s="64" t="s">
        <v>48</v>
      </c>
      <c r="H1669" s="64" t="s">
        <v>6194</v>
      </c>
      <c r="I1669" s="64" t="s">
        <v>1795</v>
      </c>
      <c r="J1669" s="64" t="s">
        <v>1786</v>
      </c>
      <c r="K1669" s="64" t="s">
        <v>1776</v>
      </c>
      <c r="L1669" s="64" t="s">
        <v>48</v>
      </c>
      <c r="M1669" s="63"/>
      <c r="N1669" s="64" t="s">
        <v>1775</v>
      </c>
      <c r="O1669" s="65" t="s">
        <v>1776</v>
      </c>
      <c r="P1669" s="64" t="s">
        <v>1810</v>
      </c>
      <c r="Q1669" s="64" t="s">
        <v>1811</v>
      </c>
      <c r="R1669" s="66">
        <v>45473.5</v>
      </c>
      <c r="S1669" s="64" t="s">
        <v>1975</v>
      </c>
      <c r="T1669" s="66">
        <v>45890.467361111107</v>
      </c>
    </row>
    <row r="1670" spans="1:20" ht="16.8" x14ac:dyDescent="0.25">
      <c r="A1670" s="64" t="s">
        <v>9618</v>
      </c>
      <c r="B1670" s="64" t="s">
        <v>947</v>
      </c>
      <c r="C1670" s="64" t="s">
        <v>9619</v>
      </c>
      <c r="D1670" s="64" t="s">
        <v>9620</v>
      </c>
      <c r="E1670" s="64" t="s">
        <v>9621</v>
      </c>
      <c r="F1670" s="64" t="s">
        <v>1849</v>
      </c>
      <c r="G1670" s="64" t="s">
        <v>25</v>
      </c>
      <c r="H1670" s="64" t="s">
        <v>1692</v>
      </c>
      <c r="I1670" s="64" t="s">
        <v>1772</v>
      </c>
      <c r="J1670" s="64" t="s">
        <v>1786</v>
      </c>
      <c r="K1670" s="64" t="s">
        <v>1774</v>
      </c>
      <c r="L1670" s="64" t="s">
        <v>25</v>
      </c>
      <c r="M1670" s="63"/>
      <c r="N1670" s="64" t="s">
        <v>1775</v>
      </c>
      <c r="O1670" s="65" t="s">
        <v>1774</v>
      </c>
      <c r="P1670" s="64" t="s">
        <v>1810</v>
      </c>
      <c r="Q1670" s="64" t="s">
        <v>1811</v>
      </c>
      <c r="R1670" s="66">
        <v>45473.5</v>
      </c>
      <c r="S1670" s="64" t="s">
        <v>1779</v>
      </c>
      <c r="T1670" s="66">
        <v>45919.690277777772</v>
      </c>
    </row>
    <row r="1671" spans="1:20" ht="16.8" x14ac:dyDescent="0.25">
      <c r="A1671" s="64" t="s">
        <v>9622</v>
      </c>
      <c r="B1671" s="64" t="s">
        <v>948</v>
      </c>
      <c r="C1671" s="64" t="s">
        <v>9623</v>
      </c>
      <c r="D1671" s="64" t="s">
        <v>9624</v>
      </c>
      <c r="E1671" s="64" t="s">
        <v>9625</v>
      </c>
      <c r="F1671" s="64" t="s">
        <v>1856</v>
      </c>
      <c r="G1671" s="64" t="s">
        <v>25</v>
      </c>
      <c r="H1671" s="64" t="s">
        <v>1692</v>
      </c>
      <c r="I1671" s="64" t="s">
        <v>1772</v>
      </c>
      <c r="J1671" s="64" t="s">
        <v>1786</v>
      </c>
      <c r="K1671" s="64" t="s">
        <v>1774</v>
      </c>
      <c r="L1671" s="64" t="s">
        <v>25</v>
      </c>
      <c r="M1671" s="63"/>
      <c r="N1671" s="64" t="s">
        <v>1775</v>
      </c>
      <c r="O1671" s="65" t="s">
        <v>1774</v>
      </c>
      <c r="P1671" s="64" t="s">
        <v>1810</v>
      </c>
      <c r="Q1671" s="64" t="s">
        <v>1811</v>
      </c>
      <c r="R1671" s="66">
        <v>45473.5</v>
      </c>
      <c r="S1671" s="64" t="s">
        <v>1828</v>
      </c>
      <c r="T1671" s="66">
        <v>45919.766666666663</v>
      </c>
    </row>
    <row r="1672" spans="1:20" ht="16.8" x14ac:dyDescent="0.25">
      <c r="A1672" s="64" t="s">
        <v>9626</v>
      </c>
      <c r="B1672" s="64" t="s">
        <v>949</v>
      </c>
      <c r="C1672" s="64" t="s">
        <v>9627</v>
      </c>
      <c r="D1672" s="64" t="s">
        <v>9628</v>
      </c>
      <c r="E1672" s="64" t="s">
        <v>9629</v>
      </c>
      <c r="F1672" s="64" t="s">
        <v>1771</v>
      </c>
      <c r="G1672" s="64" t="s">
        <v>25</v>
      </c>
      <c r="H1672" s="64" t="s">
        <v>1692</v>
      </c>
      <c r="I1672" s="64" t="s">
        <v>1772</v>
      </c>
      <c r="J1672" s="64" t="s">
        <v>1786</v>
      </c>
      <c r="K1672" s="64" t="s">
        <v>1774</v>
      </c>
      <c r="L1672" s="64" t="s">
        <v>25</v>
      </c>
      <c r="M1672" s="63"/>
      <c r="N1672" s="64" t="s">
        <v>1775</v>
      </c>
      <c r="O1672" s="65" t="s">
        <v>1774</v>
      </c>
      <c r="P1672" s="64" t="s">
        <v>1810</v>
      </c>
      <c r="Q1672" s="64" t="s">
        <v>1811</v>
      </c>
      <c r="R1672" s="66">
        <v>45473.5</v>
      </c>
      <c r="S1672" s="64" t="s">
        <v>1779</v>
      </c>
      <c r="T1672" s="66">
        <v>45919.692361111112</v>
      </c>
    </row>
    <row r="1673" spans="1:20" ht="16.8" x14ac:dyDescent="0.25">
      <c r="A1673" s="64" t="s">
        <v>9630</v>
      </c>
      <c r="B1673" s="64" t="s">
        <v>950</v>
      </c>
      <c r="C1673" s="64" t="s">
        <v>9631</v>
      </c>
      <c r="D1673" s="64" t="s">
        <v>9632</v>
      </c>
      <c r="E1673" s="64" t="s">
        <v>9633</v>
      </c>
      <c r="F1673" s="64" t="s">
        <v>1794</v>
      </c>
      <c r="G1673" s="64" t="s">
        <v>25</v>
      </c>
      <c r="H1673" s="64" t="s">
        <v>1692</v>
      </c>
      <c r="I1673" s="64" t="s">
        <v>1795</v>
      </c>
      <c r="J1673" s="64" t="s">
        <v>1786</v>
      </c>
      <c r="K1673" s="64" t="s">
        <v>1774</v>
      </c>
      <c r="L1673" s="64" t="s">
        <v>25</v>
      </c>
      <c r="M1673" s="63"/>
      <c r="N1673" s="64" t="s">
        <v>1775</v>
      </c>
      <c r="O1673" s="65" t="s">
        <v>1774</v>
      </c>
      <c r="P1673" s="64" t="s">
        <v>1810</v>
      </c>
      <c r="Q1673" s="64" t="s">
        <v>1811</v>
      </c>
      <c r="R1673" s="66">
        <v>45473.5</v>
      </c>
      <c r="S1673" s="64" t="s">
        <v>1828</v>
      </c>
      <c r="T1673" s="66">
        <v>45919.765277777777</v>
      </c>
    </row>
    <row r="1674" spans="1:20" ht="16.8" x14ac:dyDescent="0.25">
      <c r="A1674" s="64" t="s">
        <v>9634</v>
      </c>
      <c r="B1674" s="64" t="s">
        <v>9635</v>
      </c>
      <c r="C1674" s="64" t="s">
        <v>9636</v>
      </c>
      <c r="D1674" s="64" t="s">
        <v>9637</v>
      </c>
      <c r="E1674" s="64" t="s">
        <v>9638</v>
      </c>
      <c r="F1674" s="64" t="s">
        <v>1794</v>
      </c>
      <c r="G1674" s="64" t="s">
        <v>25</v>
      </c>
      <c r="H1674" s="64" t="s">
        <v>1692</v>
      </c>
      <c r="I1674" s="64" t="s">
        <v>1795</v>
      </c>
      <c r="J1674" s="64" t="s">
        <v>1786</v>
      </c>
      <c r="K1674" s="64" t="s">
        <v>1774</v>
      </c>
      <c r="L1674" s="64" t="s">
        <v>25</v>
      </c>
      <c r="M1674" s="63"/>
      <c r="N1674" s="64" t="s">
        <v>1775</v>
      </c>
      <c r="O1674" s="65" t="s">
        <v>1774</v>
      </c>
      <c r="P1674" s="64" t="s">
        <v>1810</v>
      </c>
      <c r="Q1674" s="64" t="s">
        <v>1811</v>
      </c>
      <c r="R1674" s="66">
        <v>45473.5</v>
      </c>
      <c r="S1674" s="64" t="s">
        <v>1779</v>
      </c>
      <c r="T1674" s="66">
        <v>45919.689583333333</v>
      </c>
    </row>
    <row r="1675" spans="1:20" ht="16.8" x14ac:dyDescent="0.25">
      <c r="A1675" s="64" t="s">
        <v>9639</v>
      </c>
      <c r="B1675" s="64" t="s">
        <v>9640</v>
      </c>
      <c r="C1675" s="64" t="s">
        <v>9641</v>
      </c>
      <c r="D1675" s="64" t="s">
        <v>9642</v>
      </c>
      <c r="E1675" s="64" t="s">
        <v>9643</v>
      </c>
      <c r="F1675" s="64" t="s">
        <v>1794</v>
      </c>
      <c r="G1675" s="64" t="s">
        <v>48</v>
      </c>
      <c r="H1675" s="64" t="s">
        <v>6194</v>
      </c>
      <c r="I1675" s="64" t="s">
        <v>1795</v>
      </c>
      <c r="J1675" s="64" t="s">
        <v>1786</v>
      </c>
      <c r="K1675" s="64" t="s">
        <v>1776</v>
      </c>
      <c r="L1675" s="64" t="s">
        <v>48</v>
      </c>
      <c r="M1675" s="63"/>
      <c r="N1675" s="64" t="s">
        <v>1775</v>
      </c>
      <c r="O1675" s="65" t="s">
        <v>1776</v>
      </c>
      <c r="P1675" s="64" t="s">
        <v>1810</v>
      </c>
      <c r="Q1675" s="64" t="s">
        <v>1811</v>
      </c>
      <c r="R1675" s="66">
        <v>45473.5</v>
      </c>
      <c r="S1675" s="64" t="s">
        <v>1975</v>
      </c>
      <c r="T1675" s="66">
        <v>45681.476388888885</v>
      </c>
    </row>
    <row r="1676" spans="1:20" ht="16.8" x14ac:dyDescent="0.25">
      <c r="A1676" s="64" t="s">
        <v>9644</v>
      </c>
      <c r="B1676" s="64" t="s">
        <v>9645</v>
      </c>
      <c r="C1676" s="64" t="s">
        <v>9646</v>
      </c>
      <c r="D1676" s="64" t="s">
        <v>9647</v>
      </c>
      <c r="E1676" s="64" t="s">
        <v>9648</v>
      </c>
      <c r="F1676" s="64" t="s">
        <v>1794</v>
      </c>
      <c r="G1676" s="64" t="s">
        <v>25</v>
      </c>
      <c r="H1676" s="64" t="s">
        <v>1692</v>
      </c>
      <c r="I1676" s="64" t="s">
        <v>1795</v>
      </c>
      <c r="J1676" s="64" t="s">
        <v>1786</v>
      </c>
      <c r="K1676" s="64" t="s">
        <v>1776</v>
      </c>
      <c r="L1676" s="64" t="s">
        <v>25</v>
      </c>
      <c r="M1676" s="63"/>
      <c r="N1676" s="64" t="s">
        <v>1775</v>
      </c>
      <c r="O1676" s="65" t="s">
        <v>1776</v>
      </c>
      <c r="P1676" s="64" t="s">
        <v>1810</v>
      </c>
      <c r="Q1676" s="64" t="s">
        <v>1811</v>
      </c>
      <c r="R1676" s="66">
        <v>45473.5</v>
      </c>
      <c r="S1676" s="64" t="s">
        <v>1779</v>
      </c>
      <c r="T1676" s="66">
        <v>46027.51458333333</v>
      </c>
    </row>
    <row r="1677" spans="1:20" ht="16.8" x14ac:dyDescent="0.25">
      <c r="A1677" s="64" t="s">
        <v>9649</v>
      </c>
      <c r="B1677" s="64" t="s">
        <v>9650</v>
      </c>
      <c r="C1677" s="64" t="s">
        <v>9651</v>
      </c>
      <c r="D1677" s="64" t="s">
        <v>9652</v>
      </c>
      <c r="E1677" s="64" t="s">
        <v>9653</v>
      </c>
      <c r="F1677" s="64" t="s">
        <v>1794</v>
      </c>
      <c r="G1677" s="64" t="s">
        <v>25</v>
      </c>
      <c r="H1677" s="64" t="s">
        <v>1692</v>
      </c>
      <c r="I1677" s="64" t="s">
        <v>1795</v>
      </c>
      <c r="J1677" s="64" t="s">
        <v>1786</v>
      </c>
      <c r="K1677" s="64" t="s">
        <v>1774</v>
      </c>
      <c r="L1677" s="64" t="s">
        <v>25</v>
      </c>
      <c r="M1677" s="63"/>
      <c r="N1677" s="64" t="s">
        <v>1775</v>
      </c>
      <c r="O1677" s="65" t="s">
        <v>1774</v>
      </c>
      <c r="P1677" s="64" t="s">
        <v>1810</v>
      </c>
      <c r="Q1677" s="64" t="s">
        <v>1811</v>
      </c>
      <c r="R1677" s="66">
        <v>45473.5</v>
      </c>
      <c r="S1677" s="64" t="s">
        <v>1828</v>
      </c>
      <c r="T1677" s="66">
        <v>45919.773611111108</v>
      </c>
    </row>
    <row r="1678" spans="1:20" ht="16.8" x14ac:dyDescent="0.25">
      <c r="A1678" s="64" t="s">
        <v>9654</v>
      </c>
      <c r="B1678" s="64" t="s">
        <v>9655</v>
      </c>
      <c r="C1678" s="64" t="s">
        <v>9656</v>
      </c>
      <c r="D1678" s="64" t="s">
        <v>9657</v>
      </c>
      <c r="E1678" s="64" t="s">
        <v>9658</v>
      </c>
      <c r="F1678" s="64" t="s">
        <v>1876</v>
      </c>
      <c r="G1678" s="64" t="s">
        <v>25</v>
      </c>
      <c r="H1678" s="64" t="s">
        <v>1682</v>
      </c>
      <c r="I1678" s="64" t="s">
        <v>1795</v>
      </c>
      <c r="J1678" s="64" t="s">
        <v>1786</v>
      </c>
      <c r="K1678" s="64" t="s">
        <v>1774</v>
      </c>
      <c r="L1678" s="64" t="s">
        <v>25</v>
      </c>
      <c r="M1678" s="63"/>
      <c r="N1678" s="64" t="s">
        <v>1775</v>
      </c>
      <c r="O1678" s="65" t="s">
        <v>1774</v>
      </c>
      <c r="P1678" s="64" t="s">
        <v>1810</v>
      </c>
      <c r="Q1678" s="64" t="s">
        <v>1811</v>
      </c>
      <c r="R1678" s="66">
        <v>45473.5</v>
      </c>
      <c r="S1678" s="64" t="s">
        <v>1837</v>
      </c>
      <c r="T1678" s="66">
        <v>45948.675694444442</v>
      </c>
    </row>
    <row r="1679" spans="1:20" ht="16.8" x14ac:dyDescent="0.25">
      <c r="A1679" s="64" t="s">
        <v>9659</v>
      </c>
      <c r="B1679" s="64" t="s">
        <v>951</v>
      </c>
      <c r="C1679" s="64" t="s">
        <v>9660</v>
      </c>
      <c r="D1679" s="64" t="s">
        <v>9661</v>
      </c>
      <c r="E1679" s="64" t="s">
        <v>9662</v>
      </c>
      <c r="F1679" s="64" t="s">
        <v>1794</v>
      </c>
      <c r="G1679" s="64" t="s">
        <v>25</v>
      </c>
      <c r="H1679" s="64" t="s">
        <v>1692</v>
      </c>
      <c r="I1679" s="64" t="s">
        <v>1795</v>
      </c>
      <c r="J1679" s="64" t="s">
        <v>1786</v>
      </c>
      <c r="K1679" s="64" t="s">
        <v>1774</v>
      </c>
      <c r="L1679" s="64" t="s">
        <v>25</v>
      </c>
      <c r="M1679" s="63"/>
      <c r="N1679" s="64" t="s">
        <v>1775</v>
      </c>
      <c r="O1679" s="65" t="s">
        <v>1774</v>
      </c>
      <c r="P1679" s="64" t="s">
        <v>1810</v>
      </c>
      <c r="Q1679" s="64" t="s">
        <v>1811</v>
      </c>
      <c r="R1679" s="66">
        <v>45473.5</v>
      </c>
      <c r="S1679" s="64" t="s">
        <v>1779</v>
      </c>
      <c r="T1679" s="66">
        <v>45919.688888888886</v>
      </c>
    </row>
    <row r="1680" spans="1:20" ht="16.8" x14ac:dyDescent="0.25">
      <c r="A1680" s="64" t="s">
        <v>9663</v>
      </c>
      <c r="B1680" s="64" t="s">
        <v>9664</v>
      </c>
      <c r="C1680" s="64" t="s">
        <v>9665</v>
      </c>
      <c r="D1680" s="64" t="s">
        <v>9666</v>
      </c>
      <c r="E1680" s="64" t="s">
        <v>9667</v>
      </c>
      <c r="F1680" s="64" t="s">
        <v>1794</v>
      </c>
      <c r="G1680" s="64" t="s">
        <v>25</v>
      </c>
      <c r="H1680" s="64" t="s">
        <v>1692</v>
      </c>
      <c r="I1680" s="64" t="s">
        <v>1795</v>
      </c>
      <c r="J1680" s="64" t="s">
        <v>1786</v>
      </c>
      <c r="K1680" s="64" t="s">
        <v>1774</v>
      </c>
      <c r="L1680" s="64" t="s">
        <v>25</v>
      </c>
      <c r="M1680" s="63"/>
      <c r="N1680" s="64" t="s">
        <v>1775</v>
      </c>
      <c r="O1680" s="65" t="s">
        <v>1774</v>
      </c>
      <c r="P1680" s="64" t="s">
        <v>1810</v>
      </c>
      <c r="Q1680" s="64" t="s">
        <v>1811</v>
      </c>
      <c r="R1680" s="66">
        <v>45473.5</v>
      </c>
      <c r="S1680" s="64" t="s">
        <v>1828</v>
      </c>
      <c r="T1680" s="66">
        <v>45919.768055555556</v>
      </c>
    </row>
    <row r="1681" spans="1:20" ht="16.8" x14ac:dyDescent="0.25">
      <c r="A1681" s="64" t="s">
        <v>9668</v>
      </c>
      <c r="B1681" s="64" t="s">
        <v>9669</v>
      </c>
      <c r="C1681" s="64" t="s">
        <v>9670</v>
      </c>
      <c r="D1681" s="64" t="s">
        <v>9671</v>
      </c>
      <c r="E1681" s="64" t="s">
        <v>9672</v>
      </c>
      <c r="F1681" s="64" t="s">
        <v>1876</v>
      </c>
      <c r="G1681" s="64" t="s">
        <v>1623</v>
      </c>
      <c r="H1681" s="64" t="s">
        <v>1624</v>
      </c>
      <c r="I1681" s="64" t="s">
        <v>1795</v>
      </c>
      <c r="J1681" s="64" t="s">
        <v>1786</v>
      </c>
      <c r="K1681" s="64" t="s">
        <v>1774</v>
      </c>
      <c r="L1681" s="64" t="s">
        <v>1623</v>
      </c>
      <c r="M1681" s="63"/>
      <c r="N1681" s="64" t="s">
        <v>1775</v>
      </c>
      <c r="O1681" s="65" t="s">
        <v>1776</v>
      </c>
      <c r="P1681" s="64" t="s">
        <v>1810</v>
      </c>
      <c r="Q1681" s="64" t="s">
        <v>1811</v>
      </c>
      <c r="R1681" s="66">
        <v>45473.5</v>
      </c>
      <c r="S1681" s="64" t="s">
        <v>1779</v>
      </c>
      <c r="T1681" s="66">
        <v>46136.517361111109</v>
      </c>
    </row>
    <row r="1682" spans="1:20" ht="16.8" x14ac:dyDescent="0.25">
      <c r="A1682" s="64" t="s">
        <v>9673</v>
      </c>
      <c r="B1682" s="64" t="s">
        <v>952</v>
      </c>
      <c r="C1682" s="64" t="s">
        <v>9674</v>
      </c>
      <c r="D1682" s="64" t="s">
        <v>9675</v>
      </c>
      <c r="E1682" s="64" t="s">
        <v>9676</v>
      </c>
      <c r="F1682" s="64" t="s">
        <v>1794</v>
      </c>
      <c r="G1682" s="64" t="s">
        <v>25</v>
      </c>
      <c r="H1682" s="64" t="s">
        <v>1692</v>
      </c>
      <c r="I1682" s="64" t="s">
        <v>1795</v>
      </c>
      <c r="J1682" s="64" t="s">
        <v>1786</v>
      </c>
      <c r="K1682" s="64" t="s">
        <v>1774</v>
      </c>
      <c r="L1682" s="64" t="s">
        <v>25</v>
      </c>
      <c r="M1682" s="63"/>
      <c r="N1682" s="64" t="s">
        <v>1775</v>
      </c>
      <c r="O1682" s="65" t="s">
        <v>1774</v>
      </c>
      <c r="P1682" s="64" t="s">
        <v>1810</v>
      </c>
      <c r="Q1682" s="64" t="s">
        <v>1811</v>
      </c>
      <c r="R1682" s="66">
        <v>45473.5</v>
      </c>
      <c r="S1682" s="64" t="s">
        <v>1828</v>
      </c>
      <c r="T1682" s="66">
        <v>45919.767361111109</v>
      </c>
    </row>
    <row r="1683" spans="1:20" ht="16.8" x14ac:dyDescent="0.25">
      <c r="A1683" s="64" t="s">
        <v>9677</v>
      </c>
      <c r="B1683" s="64" t="s">
        <v>953</v>
      </c>
      <c r="C1683" s="64" t="s">
        <v>9678</v>
      </c>
      <c r="D1683" s="64" t="s">
        <v>9679</v>
      </c>
      <c r="E1683" s="64" t="s">
        <v>9680</v>
      </c>
      <c r="F1683" s="64" t="s">
        <v>2969</v>
      </c>
      <c r="G1683" s="64" t="s">
        <v>17</v>
      </c>
      <c r="H1683" s="64" t="s">
        <v>1611</v>
      </c>
      <c r="I1683" s="64" t="s">
        <v>1772</v>
      </c>
      <c r="J1683" s="64" t="s">
        <v>1786</v>
      </c>
      <c r="K1683" s="64" t="s">
        <v>1774</v>
      </c>
      <c r="L1683" s="63"/>
      <c r="M1683" s="64" t="s">
        <v>2155</v>
      </c>
      <c r="N1683" s="64" t="s">
        <v>1775</v>
      </c>
      <c r="O1683" s="65" t="s">
        <v>1774</v>
      </c>
      <c r="P1683" s="64" t="s">
        <v>1810</v>
      </c>
      <c r="Q1683" s="64" t="s">
        <v>1811</v>
      </c>
      <c r="R1683" s="66">
        <v>45473.5</v>
      </c>
      <c r="S1683" s="64" t="s">
        <v>1779</v>
      </c>
      <c r="T1683" s="66">
        <v>45699.396527777775</v>
      </c>
    </row>
    <row r="1684" spans="1:20" ht="16.8" x14ac:dyDescent="0.25">
      <c r="A1684" s="64" t="s">
        <v>9681</v>
      </c>
      <c r="B1684" s="64" t="s">
        <v>954</v>
      </c>
      <c r="C1684" s="64" t="s">
        <v>9682</v>
      </c>
      <c r="D1684" s="64" t="s">
        <v>9683</v>
      </c>
      <c r="E1684" s="64" t="s">
        <v>9684</v>
      </c>
      <c r="F1684" s="64" t="s">
        <v>1785</v>
      </c>
      <c r="G1684" s="64" t="s">
        <v>11</v>
      </c>
      <c r="H1684" s="64" t="s">
        <v>1614</v>
      </c>
      <c r="I1684" s="64" t="s">
        <v>1772</v>
      </c>
      <c r="J1684" s="64" t="s">
        <v>1786</v>
      </c>
      <c r="K1684" s="64" t="s">
        <v>1774</v>
      </c>
      <c r="L1684" s="64" t="s">
        <v>11</v>
      </c>
      <c r="M1684" s="63"/>
      <c r="N1684" s="64" t="s">
        <v>1775</v>
      </c>
      <c r="O1684" s="65" t="s">
        <v>1774</v>
      </c>
      <c r="P1684" s="64" t="s">
        <v>1810</v>
      </c>
      <c r="Q1684" s="64" t="s">
        <v>1811</v>
      </c>
      <c r="R1684" s="66">
        <v>45473.5</v>
      </c>
      <c r="S1684" s="64" t="s">
        <v>1837</v>
      </c>
      <c r="T1684" s="66">
        <v>45948.654861111107</v>
      </c>
    </row>
    <row r="1685" spans="1:20" ht="16.8" x14ac:dyDescent="0.25">
      <c r="A1685" s="64" t="s">
        <v>9685</v>
      </c>
      <c r="B1685" s="64" t="s">
        <v>9686</v>
      </c>
      <c r="C1685" s="64" t="s">
        <v>4756</v>
      </c>
      <c r="D1685" s="64" t="s">
        <v>9687</v>
      </c>
      <c r="E1685" s="64" t="s">
        <v>9688</v>
      </c>
      <c r="F1685" s="64" t="s">
        <v>4759</v>
      </c>
      <c r="G1685" s="64" t="s">
        <v>11</v>
      </c>
      <c r="H1685" s="64" t="s">
        <v>1614</v>
      </c>
      <c r="I1685" s="64" t="s">
        <v>1772</v>
      </c>
      <c r="J1685" s="64" t="s">
        <v>1786</v>
      </c>
      <c r="K1685" s="64" t="s">
        <v>1776</v>
      </c>
      <c r="L1685" s="64" t="s">
        <v>11</v>
      </c>
      <c r="M1685" s="63"/>
      <c r="N1685" s="64" t="s">
        <v>1775</v>
      </c>
      <c r="O1685" s="65" t="s">
        <v>1776</v>
      </c>
      <c r="P1685" s="64" t="s">
        <v>9689</v>
      </c>
      <c r="Q1685" s="64" t="s">
        <v>1828</v>
      </c>
      <c r="R1685" s="66">
        <v>46086.695833333331</v>
      </c>
      <c r="S1685" s="63"/>
      <c r="T1685" s="66">
        <v>46104.407638888886</v>
      </c>
    </row>
    <row r="1686" spans="1:20" ht="16.8" x14ac:dyDescent="0.25">
      <c r="A1686" s="64" t="s">
        <v>9690</v>
      </c>
      <c r="B1686" s="64" t="s">
        <v>9691</v>
      </c>
      <c r="C1686" s="64" t="s">
        <v>9692</v>
      </c>
      <c r="D1686" s="64" t="s">
        <v>9693</v>
      </c>
      <c r="E1686" s="64" t="s">
        <v>9694</v>
      </c>
      <c r="F1686" s="64" t="s">
        <v>4026</v>
      </c>
      <c r="G1686" s="64" t="s">
        <v>41</v>
      </c>
      <c r="H1686" s="64" t="s">
        <v>1660</v>
      </c>
      <c r="I1686" s="64" t="s">
        <v>1772</v>
      </c>
      <c r="J1686" s="64" t="s">
        <v>1786</v>
      </c>
      <c r="K1686" s="64" t="s">
        <v>1776</v>
      </c>
      <c r="L1686" s="63"/>
      <c r="M1686" s="64" t="s">
        <v>2155</v>
      </c>
      <c r="N1686" s="64" t="s">
        <v>1775</v>
      </c>
      <c r="O1686" s="65" t="s">
        <v>1776</v>
      </c>
      <c r="P1686" s="64" t="s">
        <v>9695</v>
      </c>
      <c r="Q1686" s="64" t="s">
        <v>1828</v>
      </c>
      <c r="R1686" s="66">
        <v>45572.577777777777</v>
      </c>
      <c r="S1686" s="64" t="s">
        <v>1837</v>
      </c>
      <c r="T1686" s="66">
        <v>46109.705555555556</v>
      </c>
    </row>
    <row r="1687" spans="1:20" ht="16.8" x14ac:dyDescent="0.25">
      <c r="A1687" s="64" t="s">
        <v>9696</v>
      </c>
      <c r="B1687" s="64" t="s">
        <v>958</v>
      </c>
      <c r="C1687" s="64" t="s">
        <v>9697</v>
      </c>
      <c r="D1687" s="64" t="s">
        <v>9698</v>
      </c>
      <c r="E1687" s="64" t="s">
        <v>9699</v>
      </c>
      <c r="F1687" s="64" t="s">
        <v>1785</v>
      </c>
      <c r="G1687" s="64" t="s">
        <v>1623</v>
      </c>
      <c r="H1687" s="64" t="s">
        <v>1624</v>
      </c>
      <c r="I1687" s="64" t="s">
        <v>1772</v>
      </c>
      <c r="J1687" s="64" t="s">
        <v>1786</v>
      </c>
      <c r="K1687" s="64" t="s">
        <v>1774</v>
      </c>
      <c r="L1687" s="64" t="s">
        <v>1623</v>
      </c>
      <c r="M1687" s="63"/>
      <c r="N1687" s="64" t="s">
        <v>1775</v>
      </c>
      <c r="O1687" s="65" t="s">
        <v>1774</v>
      </c>
      <c r="P1687" s="64" t="s">
        <v>1810</v>
      </c>
      <c r="Q1687" s="64" t="s">
        <v>1811</v>
      </c>
      <c r="R1687" s="66">
        <v>45473.5</v>
      </c>
      <c r="S1687" s="64" t="s">
        <v>1779</v>
      </c>
      <c r="T1687" s="66">
        <v>46136.516666666663</v>
      </c>
    </row>
    <row r="1688" spans="1:20" ht="16.8" x14ac:dyDescent="0.25">
      <c r="A1688" s="64" t="s">
        <v>9700</v>
      </c>
      <c r="B1688" s="64" t="s">
        <v>959</v>
      </c>
      <c r="C1688" s="64" t="s">
        <v>9701</v>
      </c>
      <c r="D1688" s="64" t="s">
        <v>9702</v>
      </c>
      <c r="E1688" s="64" t="s">
        <v>9703</v>
      </c>
      <c r="F1688" s="64" t="s">
        <v>4026</v>
      </c>
      <c r="G1688" s="64" t="s">
        <v>11</v>
      </c>
      <c r="H1688" s="64" t="s">
        <v>1614</v>
      </c>
      <c r="I1688" s="64" t="s">
        <v>1772</v>
      </c>
      <c r="J1688" s="64" t="s">
        <v>1786</v>
      </c>
      <c r="K1688" s="64" t="s">
        <v>1774</v>
      </c>
      <c r="L1688" s="63"/>
      <c r="M1688" s="64" t="s">
        <v>2155</v>
      </c>
      <c r="N1688" s="64" t="s">
        <v>1775</v>
      </c>
      <c r="O1688" s="65" t="s">
        <v>1774</v>
      </c>
      <c r="P1688" s="64" t="s">
        <v>9704</v>
      </c>
      <c r="Q1688" s="64" t="s">
        <v>1811</v>
      </c>
      <c r="R1688" s="66">
        <v>45473.5</v>
      </c>
      <c r="S1688" s="64" t="s">
        <v>1837</v>
      </c>
      <c r="T1688" s="66">
        <v>45873.433333333334</v>
      </c>
    </row>
    <row r="1689" spans="1:20" ht="16.8" x14ac:dyDescent="0.25">
      <c r="A1689" s="64" t="s">
        <v>9705</v>
      </c>
      <c r="B1689" s="64" t="s">
        <v>960</v>
      </c>
      <c r="C1689" s="64" t="s">
        <v>9706</v>
      </c>
      <c r="D1689" s="64" t="s">
        <v>9707</v>
      </c>
      <c r="E1689" s="64" t="s">
        <v>9708</v>
      </c>
      <c r="F1689" s="64" t="s">
        <v>1856</v>
      </c>
      <c r="G1689" s="64" t="s">
        <v>29</v>
      </c>
      <c r="H1689" s="64" t="s">
        <v>1632</v>
      </c>
      <c r="I1689" s="64" t="s">
        <v>1772</v>
      </c>
      <c r="J1689" s="64" t="s">
        <v>1786</v>
      </c>
      <c r="K1689" s="64" t="s">
        <v>1774</v>
      </c>
      <c r="L1689" s="64" t="s">
        <v>29</v>
      </c>
      <c r="M1689" s="63"/>
      <c r="N1689" s="64" t="s">
        <v>1775</v>
      </c>
      <c r="O1689" s="65" t="s">
        <v>1774</v>
      </c>
      <c r="P1689" s="64" t="s">
        <v>9709</v>
      </c>
      <c r="Q1689" s="64" t="s">
        <v>1778</v>
      </c>
      <c r="R1689" s="66">
        <v>45744.665277777778</v>
      </c>
      <c r="S1689" s="64" t="s">
        <v>1779</v>
      </c>
      <c r="T1689" s="66">
        <v>45860.451388888891</v>
      </c>
    </row>
    <row r="1690" spans="1:20" ht="16.8" x14ac:dyDescent="0.25">
      <c r="A1690" s="64" t="s">
        <v>9710</v>
      </c>
      <c r="B1690" s="64" t="s">
        <v>9711</v>
      </c>
      <c r="C1690" s="64" t="s">
        <v>9712</v>
      </c>
      <c r="D1690" s="64" t="s">
        <v>9713</v>
      </c>
      <c r="E1690" s="64" t="s">
        <v>9714</v>
      </c>
      <c r="F1690" s="64" t="s">
        <v>9715</v>
      </c>
      <c r="G1690" s="64" t="s">
        <v>17</v>
      </c>
      <c r="H1690" s="64" t="s">
        <v>1611</v>
      </c>
      <c r="I1690" s="64" t="s">
        <v>1772</v>
      </c>
      <c r="J1690" s="64" t="s">
        <v>1786</v>
      </c>
      <c r="K1690" s="64" t="s">
        <v>1776</v>
      </c>
      <c r="L1690" s="63"/>
      <c r="M1690" s="64" t="s">
        <v>2155</v>
      </c>
      <c r="N1690" s="64" t="s">
        <v>1775</v>
      </c>
      <c r="O1690" s="65" t="s">
        <v>1776</v>
      </c>
      <c r="P1690" s="64" t="s">
        <v>1810</v>
      </c>
      <c r="Q1690" s="64" t="s">
        <v>1811</v>
      </c>
      <c r="R1690" s="66">
        <v>45473.5</v>
      </c>
      <c r="S1690" s="64" t="s">
        <v>1779</v>
      </c>
      <c r="T1690" s="66">
        <v>45727.368055555555</v>
      </c>
    </row>
    <row r="1691" spans="1:20" ht="16.8" x14ac:dyDescent="0.25">
      <c r="A1691" s="64" t="s">
        <v>9716</v>
      </c>
      <c r="B1691" s="64" t="s">
        <v>9717</v>
      </c>
      <c r="C1691" s="64" t="s">
        <v>9718</v>
      </c>
      <c r="D1691" s="64" t="s">
        <v>9719</v>
      </c>
      <c r="E1691" s="64" t="s">
        <v>9720</v>
      </c>
      <c r="F1691" s="64" t="s">
        <v>3957</v>
      </c>
      <c r="G1691" s="64" t="s">
        <v>60</v>
      </c>
      <c r="H1691" s="64" t="s">
        <v>1705</v>
      </c>
      <c r="I1691" s="64" t="s">
        <v>1795</v>
      </c>
      <c r="J1691" s="64" t="s">
        <v>1786</v>
      </c>
      <c r="K1691" s="64" t="s">
        <v>1774</v>
      </c>
      <c r="L1691" s="64" t="s">
        <v>60</v>
      </c>
      <c r="M1691" s="63"/>
      <c r="N1691" s="64" t="s">
        <v>1775</v>
      </c>
      <c r="O1691" s="65" t="s">
        <v>1774</v>
      </c>
      <c r="P1691" s="64" t="s">
        <v>1810</v>
      </c>
      <c r="Q1691" s="64" t="s">
        <v>1811</v>
      </c>
      <c r="R1691" s="66">
        <v>45473.5</v>
      </c>
      <c r="S1691" s="64" t="s">
        <v>1779</v>
      </c>
      <c r="T1691" s="66">
        <v>45919.884027777778</v>
      </c>
    </row>
    <row r="1692" spans="1:20" ht="16.8" x14ac:dyDescent="0.25">
      <c r="A1692" s="64" t="s">
        <v>9721</v>
      </c>
      <c r="B1692" s="64" t="s">
        <v>961</v>
      </c>
      <c r="C1692" s="64" t="s">
        <v>6404</v>
      </c>
      <c r="D1692" s="64" t="s">
        <v>6405</v>
      </c>
      <c r="E1692" s="64" t="s">
        <v>6406</v>
      </c>
      <c r="F1692" s="64" t="s">
        <v>3957</v>
      </c>
      <c r="G1692" s="64" t="s">
        <v>67</v>
      </c>
      <c r="H1692" s="64" t="s">
        <v>35</v>
      </c>
      <c r="I1692" s="64" t="s">
        <v>1795</v>
      </c>
      <c r="J1692" s="64" t="s">
        <v>1786</v>
      </c>
      <c r="K1692" s="64" t="s">
        <v>1774</v>
      </c>
      <c r="L1692" s="64" t="s">
        <v>67</v>
      </c>
      <c r="M1692" s="63"/>
      <c r="N1692" s="64" t="s">
        <v>1775</v>
      </c>
      <c r="O1692" s="65" t="s">
        <v>1774</v>
      </c>
      <c r="P1692" s="64" t="s">
        <v>1810</v>
      </c>
      <c r="Q1692" s="64" t="s">
        <v>1837</v>
      </c>
      <c r="R1692" s="66">
        <v>46112.397222222222</v>
      </c>
      <c r="S1692" s="64" t="s">
        <v>1837</v>
      </c>
      <c r="T1692" s="66">
        <v>46112.397222222222</v>
      </c>
    </row>
    <row r="1693" spans="1:20" ht="16.8" x14ac:dyDescent="0.25">
      <c r="A1693" s="64" t="s">
        <v>9722</v>
      </c>
      <c r="B1693" s="64" t="s">
        <v>9723</v>
      </c>
      <c r="C1693" s="64" t="s">
        <v>9724</v>
      </c>
      <c r="D1693" s="64" t="s">
        <v>9725</v>
      </c>
      <c r="E1693" s="64" t="s">
        <v>9726</v>
      </c>
      <c r="F1693" s="64" t="s">
        <v>4306</v>
      </c>
      <c r="G1693" s="64" t="s">
        <v>33</v>
      </c>
      <c r="H1693" s="64" t="s">
        <v>33</v>
      </c>
      <c r="I1693" s="64" t="s">
        <v>1795</v>
      </c>
      <c r="J1693" s="64" t="s">
        <v>1786</v>
      </c>
      <c r="K1693" s="64" t="s">
        <v>1776</v>
      </c>
      <c r="L1693" s="64" t="s">
        <v>33</v>
      </c>
      <c r="M1693" s="63"/>
      <c r="N1693" s="64" t="s">
        <v>1775</v>
      </c>
      <c r="O1693" s="65" t="s">
        <v>1774</v>
      </c>
      <c r="P1693" s="64" t="s">
        <v>9727</v>
      </c>
      <c r="Q1693" s="64" t="s">
        <v>1837</v>
      </c>
      <c r="R1693" s="66">
        <v>46031.611805555556</v>
      </c>
      <c r="S1693" s="63"/>
      <c r="T1693" s="63"/>
    </row>
    <row r="1694" spans="1:20" ht="16.8" x14ac:dyDescent="0.25">
      <c r="A1694" s="64" t="s">
        <v>9728</v>
      </c>
      <c r="B1694" s="64" t="s">
        <v>9729</v>
      </c>
      <c r="C1694" s="64" t="s">
        <v>9730</v>
      </c>
      <c r="D1694" s="64" t="s">
        <v>9731</v>
      </c>
      <c r="E1694" s="64" t="s">
        <v>9732</v>
      </c>
      <c r="F1694" s="64" t="s">
        <v>1785</v>
      </c>
      <c r="G1694" s="64" t="s">
        <v>69</v>
      </c>
      <c r="H1694" s="64" t="s">
        <v>1743</v>
      </c>
      <c r="I1694" s="64" t="s">
        <v>1772</v>
      </c>
      <c r="J1694" s="64" t="s">
        <v>2161</v>
      </c>
      <c r="K1694" s="64" t="s">
        <v>1776</v>
      </c>
      <c r="L1694" s="64" t="s">
        <v>69</v>
      </c>
      <c r="M1694" s="63"/>
      <c r="N1694" s="64" t="s">
        <v>1775</v>
      </c>
      <c r="O1694" s="65" t="s">
        <v>1776</v>
      </c>
      <c r="P1694" s="64" t="s">
        <v>1810</v>
      </c>
      <c r="Q1694" s="64" t="s">
        <v>1811</v>
      </c>
      <c r="R1694" s="66">
        <v>45473.5</v>
      </c>
      <c r="S1694" s="64" t="s">
        <v>1837</v>
      </c>
      <c r="T1694" s="66">
        <v>46029.600694444445</v>
      </c>
    </row>
    <row r="1695" spans="1:20" ht="16.8" x14ac:dyDescent="0.25">
      <c r="A1695" s="64" t="s">
        <v>9733</v>
      </c>
      <c r="B1695" s="64" t="s">
        <v>962</v>
      </c>
      <c r="C1695" s="64" t="s">
        <v>9734</v>
      </c>
      <c r="D1695" s="64" t="s">
        <v>9735</v>
      </c>
      <c r="E1695" s="64" t="s">
        <v>9736</v>
      </c>
      <c r="F1695" s="64" t="s">
        <v>3957</v>
      </c>
      <c r="G1695" s="64" t="s">
        <v>12</v>
      </c>
      <c r="H1695" s="64" t="s">
        <v>1599</v>
      </c>
      <c r="I1695" s="64" t="s">
        <v>1772</v>
      </c>
      <c r="J1695" s="64" t="s">
        <v>1773</v>
      </c>
      <c r="K1695" s="64" t="s">
        <v>1774</v>
      </c>
      <c r="L1695" s="64" t="s">
        <v>12</v>
      </c>
      <c r="M1695" s="63"/>
      <c r="N1695" s="64" t="s">
        <v>1775</v>
      </c>
      <c r="O1695" s="65" t="s">
        <v>1774</v>
      </c>
      <c r="P1695" s="64" t="s">
        <v>9737</v>
      </c>
      <c r="Q1695" s="64" t="s">
        <v>1827</v>
      </c>
      <c r="R1695" s="66">
        <v>46067.565277777772</v>
      </c>
      <c r="S1695" s="64" t="s">
        <v>1837</v>
      </c>
      <c r="T1695" s="66">
        <v>46077.581249999996</v>
      </c>
    </row>
    <row r="1696" spans="1:20" ht="16.8" x14ac:dyDescent="0.25">
      <c r="A1696" s="64" t="s">
        <v>9738</v>
      </c>
      <c r="B1696" s="64" t="s">
        <v>9739</v>
      </c>
      <c r="C1696" s="64" t="s">
        <v>9740</v>
      </c>
      <c r="D1696" s="64" t="s">
        <v>9741</v>
      </c>
      <c r="E1696" s="64" t="s">
        <v>9742</v>
      </c>
      <c r="F1696" s="64" t="s">
        <v>1771</v>
      </c>
      <c r="G1696" s="64" t="s">
        <v>69</v>
      </c>
      <c r="H1696" s="64" t="s">
        <v>1743</v>
      </c>
      <c r="I1696" s="64" t="s">
        <v>1795</v>
      </c>
      <c r="J1696" s="64" t="s">
        <v>2161</v>
      </c>
      <c r="K1696" s="64" t="s">
        <v>1774</v>
      </c>
      <c r="L1696" s="64" t="s">
        <v>69</v>
      </c>
      <c r="M1696" s="63"/>
      <c r="N1696" s="64" t="s">
        <v>1775</v>
      </c>
      <c r="O1696" s="65" t="s">
        <v>1774</v>
      </c>
      <c r="P1696" s="64" t="s">
        <v>1810</v>
      </c>
      <c r="Q1696" s="64" t="s">
        <v>1811</v>
      </c>
      <c r="R1696" s="66">
        <v>45473.5</v>
      </c>
      <c r="S1696" s="64" t="s">
        <v>1779</v>
      </c>
      <c r="T1696" s="66">
        <v>45985.793749999997</v>
      </c>
    </row>
    <row r="1697" spans="1:20" ht="16.8" x14ac:dyDescent="0.25">
      <c r="A1697" s="64" t="s">
        <v>9743</v>
      </c>
      <c r="B1697" s="64" t="s">
        <v>963</v>
      </c>
      <c r="C1697" s="64" t="s">
        <v>9744</v>
      </c>
      <c r="D1697" s="64" t="s">
        <v>9745</v>
      </c>
      <c r="E1697" s="64" t="s">
        <v>9746</v>
      </c>
      <c r="F1697" s="64" t="s">
        <v>2969</v>
      </c>
      <c r="G1697" s="64" t="s">
        <v>69</v>
      </c>
      <c r="H1697" s="64" t="s">
        <v>1670</v>
      </c>
      <c r="I1697" s="64" t="s">
        <v>1772</v>
      </c>
      <c r="J1697" s="64" t="s">
        <v>2161</v>
      </c>
      <c r="K1697" s="64" t="s">
        <v>1774</v>
      </c>
      <c r="L1697" s="64" t="s">
        <v>69</v>
      </c>
      <c r="M1697" s="63"/>
      <c r="N1697" s="64" t="s">
        <v>1775</v>
      </c>
      <c r="O1697" s="65" t="s">
        <v>1774</v>
      </c>
      <c r="P1697" s="64" t="s">
        <v>1810</v>
      </c>
      <c r="Q1697" s="64" t="s">
        <v>1811</v>
      </c>
      <c r="R1697" s="66">
        <v>45473.5</v>
      </c>
      <c r="S1697" s="64" t="s">
        <v>1779</v>
      </c>
      <c r="T1697" s="66">
        <v>45985.794444444444</v>
      </c>
    </row>
    <row r="1698" spans="1:20" ht="16.8" x14ac:dyDescent="0.25">
      <c r="A1698" s="64" t="s">
        <v>9747</v>
      </c>
      <c r="B1698" s="64" t="s">
        <v>9748</v>
      </c>
      <c r="C1698" s="64" t="s">
        <v>9749</v>
      </c>
      <c r="D1698" s="64" t="s">
        <v>9750</v>
      </c>
      <c r="E1698" s="64" t="s">
        <v>9751</v>
      </c>
      <c r="F1698" s="64" t="s">
        <v>1785</v>
      </c>
      <c r="G1698" s="64" t="s">
        <v>69</v>
      </c>
      <c r="H1698" s="64" t="s">
        <v>1743</v>
      </c>
      <c r="I1698" s="64" t="s">
        <v>1795</v>
      </c>
      <c r="J1698" s="64" t="s">
        <v>2161</v>
      </c>
      <c r="K1698" s="64" t="s">
        <v>1774</v>
      </c>
      <c r="L1698" s="64" t="s">
        <v>69</v>
      </c>
      <c r="M1698" s="63"/>
      <c r="N1698" s="64" t="s">
        <v>1775</v>
      </c>
      <c r="O1698" s="65" t="s">
        <v>1774</v>
      </c>
      <c r="P1698" s="64" t="s">
        <v>1810</v>
      </c>
      <c r="Q1698" s="64" t="s">
        <v>1811</v>
      </c>
      <c r="R1698" s="66">
        <v>45473.5</v>
      </c>
      <c r="S1698" s="64" t="s">
        <v>1779</v>
      </c>
      <c r="T1698" s="66">
        <v>45985.795138888891</v>
      </c>
    </row>
    <row r="1699" spans="1:20" ht="16.8" x14ac:dyDescent="0.25">
      <c r="A1699" s="64" t="s">
        <v>9752</v>
      </c>
      <c r="B1699" s="64" t="s">
        <v>9753</v>
      </c>
      <c r="C1699" s="64" t="s">
        <v>9754</v>
      </c>
      <c r="D1699" s="64" t="s">
        <v>9755</v>
      </c>
      <c r="E1699" s="64" t="s">
        <v>9756</v>
      </c>
      <c r="F1699" s="64" t="s">
        <v>1771</v>
      </c>
      <c r="G1699" s="64" t="s">
        <v>69</v>
      </c>
      <c r="H1699" s="64" t="s">
        <v>1743</v>
      </c>
      <c r="I1699" s="64" t="s">
        <v>1795</v>
      </c>
      <c r="J1699" s="64" t="s">
        <v>2161</v>
      </c>
      <c r="K1699" s="64" t="s">
        <v>1774</v>
      </c>
      <c r="L1699" s="64" t="s">
        <v>69</v>
      </c>
      <c r="M1699" s="63"/>
      <c r="N1699" s="64" t="s">
        <v>1775</v>
      </c>
      <c r="O1699" s="65" t="s">
        <v>1774</v>
      </c>
      <c r="P1699" s="64" t="s">
        <v>9757</v>
      </c>
      <c r="Q1699" s="64" t="s">
        <v>1827</v>
      </c>
      <c r="R1699" s="66">
        <v>45994.652083333334</v>
      </c>
      <c r="S1699" s="63"/>
      <c r="T1699" s="63"/>
    </row>
    <row r="1700" spans="1:20" ht="16.8" x14ac:dyDescent="0.25">
      <c r="A1700" s="64" t="s">
        <v>9758</v>
      </c>
      <c r="B1700" s="64" t="s">
        <v>964</v>
      </c>
      <c r="C1700" s="64" t="s">
        <v>9759</v>
      </c>
      <c r="D1700" s="64" t="s">
        <v>9760</v>
      </c>
      <c r="E1700" s="64" t="s">
        <v>9761</v>
      </c>
      <c r="F1700" s="64" t="s">
        <v>2322</v>
      </c>
      <c r="G1700" s="64" t="s">
        <v>69</v>
      </c>
      <c r="H1700" s="64" t="s">
        <v>1670</v>
      </c>
      <c r="I1700" s="64" t="s">
        <v>1772</v>
      </c>
      <c r="J1700" s="64" t="s">
        <v>2161</v>
      </c>
      <c r="K1700" s="64" t="s">
        <v>1774</v>
      </c>
      <c r="L1700" s="64" t="s">
        <v>69</v>
      </c>
      <c r="M1700" s="63"/>
      <c r="N1700" s="64" t="s">
        <v>1775</v>
      </c>
      <c r="O1700" s="65" t="s">
        <v>1774</v>
      </c>
      <c r="P1700" s="64" t="s">
        <v>1810</v>
      </c>
      <c r="Q1700" s="64" t="s">
        <v>1811</v>
      </c>
      <c r="R1700" s="66">
        <v>45473.5</v>
      </c>
      <c r="S1700" s="64" t="s">
        <v>1779</v>
      </c>
      <c r="T1700" s="66">
        <v>45985.795138888891</v>
      </c>
    </row>
    <row r="1701" spans="1:20" ht="16.8" x14ac:dyDescent="0.25">
      <c r="A1701" s="64" t="s">
        <v>9762</v>
      </c>
      <c r="B1701" s="64" t="s">
        <v>9763</v>
      </c>
      <c r="C1701" s="64" t="s">
        <v>9764</v>
      </c>
      <c r="D1701" s="64" t="s">
        <v>9765</v>
      </c>
      <c r="E1701" s="64" t="s">
        <v>9766</v>
      </c>
      <c r="F1701" s="64" t="s">
        <v>2322</v>
      </c>
      <c r="G1701" s="64" t="s">
        <v>24</v>
      </c>
      <c r="H1701" s="64" t="s">
        <v>1743</v>
      </c>
      <c r="I1701" s="64" t="s">
        <v>1795</v>
      </c>
      <c r="J1701" s="64" t="s">
        <v>2161</v>
      </c>
      <c r="K1701" s="64" t="s">
        <v>1776</v>
      </c>
      <c r="L1701" s="64" t="s">
        <v>24</v>
      </c>
      <c r="M1701" s="63"/>
      <c r="N1701" s="64" t="s">
        <v>1775</v>
      </c>
      <c r="O1701" s="65" t="s">
        <v>1776</v>
      </c>
      <c r="P1701" s="64" t="s">
        <v>1810</v>
      </c>
      <c r="Q1701" s="64" t="s">
        <v>1811</v>
      </c>
      <c r="R1701" s="66">
        <v>45473.5</v>
      </c>
      <c r="S1701" s="64" t="s">
        <v>1975</v>
      </c>
      <c r="T1701" s="66">
        <v>45723.614583333328</v>
      </c>
    </row>
    <row r="1702" spans="1:20" ht="16.8" x14ac:dyDescent="0.25">
      <c r="A1702" s="64" t="s">
        <v>9767</v>
      </c>
      <c r="B1702" s="64" t="s">
        <v>9768</v>
      </c>
      <c r="C1702" s="64" t="s">
        <v>9769</v>
      </c>
      <c r="D1702" s="64" t="s">
        <v>9770</v>
      </c>
      <c r="E1702" s="64" t="s">
        <v>9771</v>
      </c>
      <c r="F1702" s="64" t="s">
        <v>1785</v>
      </c>
      <c r="G1702" s="64" t="s">
        <v>63</v>
      </c>
      <c r="H1702" s="64" t="s">
        <v>5030</v>
      </c>
      <c r="I1702" s="64" t="s">
        <v>1795</v>
      </c>
      <c r="J1702" s="64" t="s">
        <v>1786</v>
      </c>
      <c r="K1702" s="64" t="s">
        <v>1774</v>
      </c>
      <c r="L1702" s="64" t="s">
        <v>63</v>
      </c>
      <c r="M1702" s="63"/>
      <c r="N1702" s="64" t="s">
        <v>1775</v>
      </c>
      <c r="O1702" s="65" t="s">
        <v>1774</v>
      </c>
      <c r="P1702" s="64" t="s">
        <v>1810</v>
      </c>
      <c r="Q1702" s="64" t="s">
        <v>1811</v>
      </c>
      <c r="R1702" s="66">
        <v>45473.5</v>
      </c>
      <c r="S1702" s="64" t="s">
        <v>1837</v>
      </c>
      <c r="T1702" s="66">
        <v>45919.787499999999</v>
      </c>
    </row>
    <row r="1703" spans="1:20" ht="16.8" x14ac:dyDescent="0.25">
      <c r="A1703" s="64" t="s">
        <v>9772</v>
      </c>
      <c r="B1703" s="64" t="s">
        <v>9773</v>
      </c>
      <c r="C1703" s="64" t="s">
        <v>7322</v>
      </c>
      <c r="D1703" s="64" t="s">
        <v>7323</v>
      </c>
      <c r="E1703" s="64" t="s">
        <v>7324</v>
      </c>
      <c r="F1703" s="64" t="s">
        <v>2322</v>
      </c>
      <c r="G1703" s="64" t="s">
        <v>63</v>
      </c>
      <c r="H1703" s="64" t="s">
        <v>5030</v>
      </c>
      <c r="I1703" s="64" t="s">
        <v>1795</v>
      </c>
      <c r="J1703" s="64" t="s">
        <v>1786</v>
      </c>
      <c r="K1703" s="64" t="s">
        <v>1774</v>
      </c>
      <c r="L1703" s="64" t="s">
        <v>63</v>
      </c>
      <c r="M1703" s="63"/>
      <c r="N1703" s="64" t="s">
        <v>1775</v>
      </c>
      <c r="O1703" s="65" t="s">
        <v>1774</v>
      </c>
      <c r="P1703" s="64" t="s">
        <v>9774</v>
      </c>
      <c r="Q1703" s="64" t="s">
        <v>1827</v>
      </c>
      <c r="R1703" s="66">
        <v>45887.490972222222</v>
      </c>
      <c r="S1703" s="64" t="s">
        <v>1837</v>
      </c>
      <c r="T1703" s="66">
        <v>45919.775000000001</v>
      </c>
    </row>
    <row r="1704" spans="1:20" ht="16.8" x14ac:dyDescent="0.25">
      <c r="A1704" s="64" t="s">
        <v>9775</v>
      </c>
      <c r="B1704" s="64" t="s">
        <v>9776</v>
      </c>
      <c r="C1704" s="64" t="s">
        <v>9777</v>
      </c>
      <c r="D1704" s="64" t="s">
        <v>9778</v>
      </c>
      <c r="E1704" s="64" t="s">
        <v>9779</v>
      </c>
      <c r="F1704" s="64" t="s">
        <v>1849</v>
      </c>
      <c r="G1704" s="64" t="s">
        <v>63</v>
      </c>
      <c r="H1704" s="64" t="s">
        <v>1626</v>
      </c>
      <c r="I1704" s="64" t="s">
        <v>1795</v>
      </c>
      <c r="J1704" s="64" t="s">
        <v>1786</v>
      </c>
      <c r="K1704" s="64" t="s">
        <v>1776</v>
      </c>
      <c r="L1704" s="63"/>
      <c r="M1704" s="64" t="s">
        <v>2155</v>
      </c>
      <c r="N1704" s="64" t="s">
        <v>1775</v>
      </c>
      <c r="O1704" s="65" t="s">
        <v>1776</v>
      </c>
      <c r="P1704" s="63"/>
      <c r="Q1704" s="64" t="s">
        <v>1811</v>
      </c>
      <c r="R1704" s="66">
        <v>45473.5</v>
      </c>
      <c r="S1704" s="64" t="s">
        <v>1811</v>
      </c>
      <c r="T1704" s="66">
        <v>45651.367361111108</v>
      </c>
    </row>
    <row r="1705" spans="1:20" ht="16.8" x14ac:dyDescent="0.25">
      <c r="A1705" s="64" t="s">
        <v>9780</v>
      </c>
      <c r="B1705" s="64" t="s">
        <v>9781</v>
      </c>
      <c r="C1705" s="64" t="s">
        <v>9782</v>
      </c>
      <c r="D1705" s="64" t="s">
        <v>9783</v>
      </c>
      <c r="E1705" s="64" t="s">
        <v>9784</v>
      </c>
      <c r="F1705" s="64" t="s">
        <v>1876</v>
      </c>
      <c r="G1705" s="64" t="s">
        <v>63</v>
      </c>
      <c r="H1705" s="64" t="s">
        <v>1626</v>
      </c>
      <c r="I1705" s="64" t="s">
        <v>1795</v>
      </c>
      <c r="J1705" s="64" t="s">
        <v>1786</v>
      </c>
      <c r="K1705" s="64" t="s">
        <v>1776</v>
      </c>
      <c r="L1705" s="64" t="s">
        <v>63</v>
      </c>
      <c r="M1705" s="63"/>
      <c r="N1705" s="64" t="s">
        <v>1775</v>
      </c>
      <c r="O1705" s="65" t="s">
        <v>1776</v>
      </c>
      <c r="P1705" s="64" t="s">
        <v>1810</v>
      </c>
      <c r="Q1705" s="64" t="s">
        <v>1811</v>
      </c>
      <c r="R1705" s="66">
        <v>45473.5</v>
      </c>
      <c r="S1705" s="64" t="s">
        <v>1837</v>
      </c>
      <c r="T1705" s="66">
        <v>45930.444444444445</v>
      </c>
    </row>
    <row r="1706" spans="1:20" ht="16.8" x14ac:dyDescent="0.25">
      <c r="A1706" s="64" t="s">
        <v>9785</v>
      </c>
      <c r="B1706" s="64" t="s">
        <v>965</v>
      </c>
      <c r="C1706" s="64" t="s">
        <v>9786</v>
      </c>
      <c r="D1706" s="64" t="s">
        <v>9787</v>
      </c>
      <c r="E1706" s="64" t="s">
        <v>9788</v>
      </c>
      <c r="F1706" s="64" t="s">
        <v>2322</v>
      </c>
      <c r="G1706" s="64" t="s">
        <v>51</v>
      </c>
      <c r="H1706" s="64" t="s">
        <v>3408</v>
      </c>
      <c r="I1706" s="64" t="s">
        <v>1795</v>
      </c>
      <c r="J1706" s="64" t="s">
        <v>1786</v>
      </c>
      <c r="K1706" s="64" t="s">
        <v>1774</v>
      </c>
      <c r="L1706" s="64" t="s">
        <v>51</v>
      </c>
      <c r="M1706" s="63"/>
      <c r="N1706" s="64" t="s">
        <v>1775</v>
      </c>
      <c r="O1706" s="65" t="s">
        <v>1774</v>
      </c>
      <c r="P1706" s="64" t="s">
        <v>1810</v>
      </c>
      <c r="Q1706" s="64" t="s">
        <v>1811</v>
      </c>
      <c r="R1706" s="66">
        <v>45473.5</v>
      </c>
      <c r="S1706" s="64" t="s">
        <v>1837</v>
      </c>
      <c r="T1706" s="66">
        <v>45817.711805555555</v>
      </c>
    </row>
    <row r="1707" spans="1:20" ht="16.8" x14ac:dyDescent="0.25">
      <c r="A1707" s="64" t="s">
        <v>9789</v>
      </c>
      <c r="B1707" s="64" t="s">
        <v>9790</v>
      </c>
      <c r="C1707" s="64" t="s">
        <v>9791</v>
      </c>
      <c r="D1707" s="64" t="s">
        <v>9792</v>
      </c>
      <c r="E1707" s="64" t="s">
        <v>9793</v>
      </c>
      <c r="F1707" s="64" t="s">
        <v>3957</v>
      </c>
      <c r="G1707" s="64" t="s">
        <v>51</v>
      </c>
      <c r="H1707" s="64" t="s">
        <v>1598</v>
      </c>
      <c r="I1707" s="64" t="s">
        <v>1772</v>
      </c>
      <c r="J1707" s="64" t="s">
        <v>1786</v>
      </c>
      <c r="K1707" s="64" t="s">
        <v>1774</v>
      </c>
      <c r="L1707" s="64" t="s">
        <v>51</v>
      </c>
      <c r="M1707" s="63"/>
      <c r="N1707" s="64" t="s">
        <v>1775</v>
      </c>
      <c r="O1707" s="65" t="s">
        <v>1774</v>
      </c>
      <c r="P1707" s="64" t="s">
        <v>1810</v>
      </c>
      <c r="Q1707" s="64" t="s">
        <v>1811</v>
      </c>
      <c r="R1707" s="66">
        <v>45473.5</v>
      </c>
      <c r="S1707" s="64" t="s">
        <v>1811</v>
      </c>
      <c r="T1707" s="66">
        <v>45981.721527777772</v>
      </c>
    </row>
    <row r="1708" spans="1:20" ht="16.8" x14ac:dyDescent="0.25">
      <c r="A1708" s="64" t="s">
        <v>9794</v>
      </c>
      <c r="B1708" s="64" t="s">
        <v>9795</v>
      </c>
      <c r="C1708" s="64" t="s">
        <v>9796</v>
      </c>
      <c r="D1708" s="64" t="s">
        <v>9797</v>
      </c>
      <c r="E1708" s="64" t="s">
        <v>9798</v>
      </c>
      <c r="F1708" s="64" t="s">
        <v>3032</v>
      </c>
      <c r="G1708" s="64" t="s">
        <v>63</v>
      </c>
      <c r="H1708" s="64" t="s">
        <v>5030</v>
      </c>
      <c r="I1708" s="64" t="s">
        <v>1795</v>
      </c>
      <c r="J1708" s="64" t="s">
        <v>1786</v>
      </c>
      <c r="K1708" s="64" t="s">
        <v>1776</v>
      </c>
      <c r="L1708" s="64" t="s">
        <v>63</v>
      </c>
      <c r="M1708" s="63"/>
      <c r="N1708" s="64" t="s">
        <v>1775</v>
      </c>
      <c r="O1708" s="65" t="s">
        <v>1776</v>
      </c>
      <c r="P1708" s="64" t="s">
        <v>9799</v>
      </c>
      <c r="Q1708" s="64" t="s">
        <v>1827</v>
      </c>
      <c r="R1708" s="66">
        <v>45961.695138888885</v>
      </c>
      <c r="S1708" s="64" t="s">
        <v>1837</v>
      </c>
      <c r="T1708" s="66">
        <v>46058.364583333328</v>
      </c>
    </row>
    <row r="1709" spans="1:20" ht="16.8" x14ac:dyDescent="0.25">
      <c r="A1709" s="64" t="s">
        <v>9800</v>
      </c>
      <c r="B1709" s="64" t="s">
        <v>966</v>
      </c>
      <c r="C1709" s="64" t="s">
        <v>9801</v>
      </c>
      <c r="D1709" s="64" t="s">
        <v>9802</v>
      </c>
      <c r="E1709" s="64" t="s">
        <v>9803</v>
      </c>
      <c r="F1709" s="64" t="s">
        <v>2322</v>
      </c>
      <c r="G1709" s="64" t="s">
        <v>69</v>
      </c>
      <c r="H1709" s="64" t="s">
        <v>1696</v>
      </c>
      <c r="I1709" s="64" t="s">
        <v>1795</v>
      </c>
      <c r="J1709" s="64" t="s">
        <v>2161</v>
      </c>
      <c r="K1709" s="64" t="s">
        <v>1774</v>
      </c>
      <c r="L1709" s="64" t="s">
        <v>69</v>
      </c>
      <c r="M1709" s="63"/>
      <c r="N1709" s="64" t="s">
        <v>1775</v>
      </c>
      <c r="O1709" s="65" t="s">
        <v>1774</v>
      </c>
      <c r="P1709" s="64" t="s">
        <v>9804</v>
      </c>
      <c r="Q1709" s="64" t="s">
        <v>1811</v>
      </c>
      <c r="R1709" s="66">
        <v>45473.5</v>
      </c>
      <c r="S1709" s="64" t="s">
        <v>1779</v>
      </c>
      <c r="T1709" s="66">
        <v>45985.79583333333</v>
      </c>
    </row>
    <row r="1710" spans="1:20" ht="16.8" x14ac:dyDescent="0.25">
      <c r="A1710" s="64" t="s">
        <v>9805</v>
      </c>
      <c r="B1710" s="64" t="s">
        <v>9806</v>
      </c>
      <c r="C1710" s="64" t="s">
        <v>9807</v>
      </c>
      <c r="D1710" s="64" t="s">
        <v>9808</v>
      </c>
      <c r="E1710" s="64" t="s">
        <v>9809</v>
      </c>
      <c r="F1710" s="64" t="s">
        <v>2322</v>
      </c>
      <c r="G1710" s="64" t="s">
        <v>38</v>
      </c>
      <c r="H1710" s="64" t="s">
        <v>1696</v>
      </c>
      <c r="I1710" s="64" t="s">
        <v>1795</v>
      </c>
      <c r="J1710" s="64" t="s">
        <v>2161</v>
      </c>
      <c r="K1710" s="64" t="s">
        <v>1776</v>
      </c>
      <c r="L1710" s="64" t="s">
        <v>38</v>
      </c>
      <c r="M1710" s="63"/>
      <c r="N1710" s="64" t="s">
        <v>1775</v>
      </c>
      <c r="O1710" s="65" t="s">
        <v>1776</v>
      </c>
      <c r="P1710" s="64" t="s">
        <v>1810</v>
      </c>
      <c r="Q1710" s="64" t="s">
        <v>1811</v>
      </c>
      <c r="R1710" s="66">
        <v>45473.5</v>
      </c>
      <c r="S1710" s="64" t="s">
        <v>1975</v>
      </c>
      <c r="T1710" s="66">
        <v>45824.6</v>
      </c>
    </row>
    <row r="1711" spans="1:20" ht="16.8" x14ac:dyDescent="0.25">
      <c r="A1711" s="64" t="s">
        <v>9810</v>
      </c>
      <c r="B1711" s="64" t="s">
        <v>967</v>
      </c>
      <c r="C1711" s="64" t="s">
        <v>9811</v>
      </c>
      <c r="D1711" s="64" t="s">
        <v>9812</v>
      </c>
      <c r="E1711" s="64" t="s">
        <v>9813</v>
      </c>
      <c r="F1711" s="64" t="s">
        <v>1771</v>
      </c>
      <c r="G1711" s="64" t="s">
        <v>69</v>
      </c>
      <c r="H1711" s="64" t="s">
        <v>1696</v>
      </c>
      <c r="I1711" s="64" t="s">
        <v>1795</v>
      </c>
      <c r="J1711" s="64" t="s">
        <v>2161</v>
      </c>
      <c r="K1711" s="64" t="s">
        <v>1774</v>
      </c>
      <c r="L1711" s="64" t="s">
        <v>69</v>
      </c>
      <c r="M1711" s="63"/>
      <c r="N1711" s="64" t="s">
        <v>1775</v>
      </c>
      <c r="O1711" s="65" t="s">
        <v>1774</v>
      </c>
      <c r="P1711" s="64" t="s">
        <v>9814</v>
      </c>
      <c r="Q1711" s="64" t="s">
        <v>1811</v>
      </c>
      <c r="R1711" s="66">
        <v>45473.5</v>
      </c>
      <c r="S1711" s="64" t="s">
        <v>3831</v>
      </c>
      <c r="T1711" s="66">
        <v>46104.678472222222</v>
      </c>
    </row>
    <row r="1712" spans="1:20" ht="16.8" x14ac:dyDescent="0.25">
      <c r="A1712" s="64" t="s">
        <v>9815</v>
      </c>
      <c r="B1712" s="64" t="s">
        <v>9816</v>
      </c>
      <c r="C1712" s="64" t="s">
        <v>9817</v>
      </c>
      <c r="D1712" s="64" t="s">
        <v>9818</v>
      </c>
      <c r="E1712" s="64" t="s">
        <v>9819</v>
      </c>
      <c r="F1712" s="64" t="s">
        <v>2322</v>
      </c>
      <c r="G1712" s="64" t="s">
        <v>69</v>
      </c>
      <c r="H1712" s="64" t="s">
        <v>1670</v>
      </c>
      <c r="I1712" s="64" t="s">
        <v>1795</v>
      </c>
      <c r="J1712" s="64" t="s">
        <v>2161</v>
      </c>
      <c r="K1712" s="64" t="s">
        <v>1774</v>
      </c>
      <c r="L1712" s="64" t="s">
        <v>69</v>
      </c>
      <c r="M1712" s="63"/>
      <c r="N1712" s="64" t="s">
        <v>1775</v>
      </c>
      <c r="O1712" s="65" t="s">
        <v>1774</v>
      </c>
      <c r="P1712" s="64" t="s">
        <v>9820</v>
      </c>
      <c r="Q1712" s="64" t="s">
        <v>3831</v>
      </c>
      <c r="R1712" s="66">
        <v>45827.696527777778</v>
      </c>
      <c r="S1712" s="64" t="s">
        <v>1779</v>
      </c>
      <c r="T1712" s="66">
        <v>45985.79583333333</v>
      </c>
    </row>
    <row r="1713" spans="1:20" ht="16.8" x14ac:dyDescent="0.25">
      <c r="A1713" s="64" t="s">
        <v>9821</v>
      </c>
      <c r="B1713" s="64" t="s">
        <v>968</v>
      </c>
      <c r="C1713" s="64" t="s">
        <v>9822</v>
      </c>
      <c r="D1713" s="64" t="s">
        <v>9823</v>
      </c>
      <c r="E1713" s="64" t="s">
        <v>9824</v>
      </c>
      <c r="F1713" s="64" t="s">
        <v>1876</v>
      </c>
      <c r="G1713" s="64" t="s">
        <v>68</v>
      </c>
      <c r="H1713" s="64" t="s">
        <v>1697</v>
      </c>
      <c r="I1713" s="64" t="s">
        <v>1795</v>
      </c>
      <c r="J1713" s="64" t="s">
        <v>1786</v>
      </c>
      <c r="K1713" s="64" t="s">
        <v>1774</v>
      </c>
      <c r="L1713" s="64" t="s">
        <v>68</v>
      </c>
      <c r="M1713" s="63"/>
      <c r="N1713" s="64" t="s">
        <v>1775</v>
      </c>
      <c r="O1713" s="65" t="s">
        <v>1774</v>
      </c>
      <c r="P1713" s="64" t="s">
        <v>1810</v>
      </c>
      <c r="Q1713" s="64" t="s">
        <v>1811</v>
      </c>
      <c r="R1713" s="66">
        <v>45473.5</v>
      </c>
      <c r="S1713" s="64" t="s">
        <v>1779</v>
      </c>
      <c r="T1713" s="66">
        <v>45919.79583333333</v>
      </c>
    </row>
    <row r="1714" spans="1:20" ht="16.8" x14ac:dyDescent="0.25">
      <c r="A1714" s="64" t="s">
        <v>9825</v>
      </c>
      <c r="B1714" s="64" t="s">
        <v>9826</v>
      </c>
      <c r="C1714" s="64" t="s">
        <v>9827</v>
      </c>
      <c r="D1714" s="64" t="s">
        <v>9828</v>
      </c>
      <c r="E1714" s="64" t="s">
        <v>9829</v>
      </c>
      <c r="F1714" s="64" t="s">
        <v>1876</v>
      </c>
      <c r="G1714" s="64" t="s">
        <v>68</v>
      </c>
      <c r="H1714" s="64" t="s">
        <v>1697</v>
      </c>
      <c r="I1714" s="64" t="s">
        <v>1772</v>
      </c>
      <c r="J1714" s="64" t="s">
        <v>1786</v>
      </c>
      <c r="K1714" s="64" t="s">
        <v>1774</v>
      </c>
      <c r="L1714" s="64" t="s">
        <v>68</v>
      </c>
      <c r="M1714" s="63"/>
      <c r="N1714" s="64" t="s">
        <v>1775</v>
      </c>
      <c r="O1714" s="65" t="s">
        <v>1774</v>
      </c>
      <c r="P1714" s="64" t="s">
        <v>1810</v>
      </c>
      <c r="Q1714" s="64" t="s">
        <v>1811</v>
      </c>
      <c r="R1714" s="66">
        <v>45473.5</v>
      </c>
      <c r="S1714" s="64" t="s">
        <v>1779</v>
      </c>
      <c r="T1714" s="66">
        <v>45919.794444444444</v>
      </c>
    </row>
    <row r="1715" spans="1:20" ht="16.8" x14ac:dyDescent="0.25">
      <c r="A1715" s="64" t="s">
        <v>9830</v>
      </c>
      <c r="B1715" s="64" t="s">
        <v>9831</v>
      </c>
      <c r="C1715" s="64" t="s">
        <v>9832</v>
      </c>
      <c r="D1715" s="64" t="s">
        <v>9833</v>
      </c>
      <c r="E1715" s="64" t="s">
        <v>9834</v>
      </c>
      <c r="F1715" s="64" t="s">
        <v>2322</v>
      </c>
      <c r="G1715" s="64" t="s">
        <v>61</v>
      </c>
      <c r="H1715" s="64" t="s">
        <v>1698</v>
      </c>
      <c r="I1715" s="64" t="s">
        <v>1772</v>
      </c>
      <c r="J1715" s="64" t="s">
        <v>1786</v>
      </c>
      <c r="K1715" s="64" t="s">
        <v>1774</v>
      </c>
      <c r="L1715" s="64" t="s">
        <v>61</v>
      </c>
      <c r="M1715" s="63"/>
      <c r="N1715" s="64" t="s">
        <v>1775</v>
      </c>
      <c r="O1715" s="65" t="s">
        <v>1774</v>
      </c>
      <c r="P1715" s="64" t="s">
        <v>1810</v>
      </c>
      <c r="Q1715" s="64" t="s">
        <v>1811</v>
      </c>
      <c r="R1715" s="66">
        <v>45473.5</v>
      </c>
      <c r="S1715" s="64" t="s">
        <v>1837</v>
      </c>
      <c r="T1715" s="66">
        <v>45919.763888888891</v>
      </c>
    </row>
    <row r="1716" spans="1:20" ht="16.8" x14ac:dyDescent="0.25">
      <c r="A1716" s="64" t="s">
        <v>9835</v>
      </c>
      <c r="B1716" s="64" t="s">
        <v>969</v>
      </c>
      <c r="C1716" s="64" t="s">
        <v>9836</v>
      </c>
      <c r="D1716" s="64" t="s">
        <v>9837</v>
      </c>
      <c r="E1716" s="64" t="s">
        <v>9838</v>
      </c>
      <c r="F1716" s="64" t="s">
        <v>1771</v>
      </c>
      <c r="G1716" s="64" t="s">
        <v>68</v>
      </c>
      <c r="H1716" s="64" t="s">
        <v>1697</v>
      </c>
      <c r="I1716" s="64" t="s">
        <v>1772</v>
      </c>
      <c r="J1716" s="64" t="s">
        <v>1786</v>
      </c>
      <c r="K1716" s="64" t="s">
        <v>1774</v>
      </c>
      <c r="L1716" s="64" t="s">
        <v>68</v>
      </c>
      <c r="M1716" s="63"/>
      <c r="N1716" s="64" t="s">
        <v>1775</v>
      </c>
      <c r="O1716" s="65" t="s">
        <v>1774</v>
      </c>
      <c r="P1716" s="64" t="s">
        <v>1810</v>
      </c>
      <c r="Q1716" s="64" t="s">
        <v>1811</v>
      </c>
      <c r="R1716" s="66">
        <v>45473.5</v>
      </c>
      <c r="S1716" s="64" t="s">
        <v>1779</v>
      </c>
      <c r="T1716" s="66">
        <v>45919.793749999997</v>
      </c>
    </row>
    <row r="1717" spans="1:20" ht="16.8" x14ac:dyDescent="0.25">
      <c r="A1717" s="64" t="s">
        <v>9839</v>
      </c>
      <c r="B1717" s="64" t="s">
        <v>9840</v>
      </c>
      <c r="C1717" s="64" t="s">
        <v>9841</v>
      </c>
      <c r="D1717" s="64" t="s">
        <v>9611</v>
      </c>
      <c r="E1717" s="64" t="s">
        <v>9842</v>
      </c>
      <c r="F1717" s="64" t="s">
        <v>2969</v>
      </c>
      <c r="G1717" s="64" t="s">
        <v>68</v>
      </c>
      <c r="H1717" s="64" t="s">
        <v>1697</v>
      </c>
      <c r="I1717" s="64" t="s">
        <v>1772</v>
      </c>
      <c r="J1717" s="64" t="s">
        <v>1786</v>
      </c>
      <c r="K1717" s="64" t="s">
        <v>1776</v>
      </c>
      <c r="L1717" s="64" t="s">
        <v>68</v>
      </c>
      <c r="M1717" s="63"/>
      <c r="N1717" s="64" t="s">
        <v>1775</v>
      </c>
      <c r="O1717" s="65" t="s">
        <v>1776</v>
      </c>
      <c r="P1717" s="64" t="s">
        <v>1810</v>
      </c>
      <c r="Q1717" s="64" t="s">
        <v>1811</v>
      </c>
      <c r="R1717" s="66">
        <v>45473.5</v>
      </c>
      <c r="S1717" s="64" t="s">
        <v>1779</v>
      </c>
      <c r="T1717" s="66">
        <v>45933.46597222222</v>
      </c>
    </row>
    <row r="1718" spans="1:20" ht="16.8" x14ac:dyDescent="0.25">
      <c r="A1718" s="64" t="s">
        <v>9843</v>
      </c>
      <c r="B1718" s="64" t="s">
        <v>970</v>
      </c>
      <c r="C1718" s="64" t="s">
        <v>9844</v>
      </c>
      <c r="D1718" s="64" t="s">
        <v>9845</v>
      </c>
      <c r="E1718" s="64" t="s">
        <v>9846</v>
      </c>
      <c r="F1718" s="64" t="s">
        <v>2969</v>
      </c>
      <c r="G1718" s="64" t="s">
        <v>68</v>
      </c>
      <c r="H1718" s="64" t="s">
        <v>1697</v>
      </c>
      <c r="I1718" s="64" t="s">
        <v>1772</v>
      </c>
      <c r="J1718" s="64" t="s">
        <v>1786</v>
      </c>
      <c r="K1718" s="64" t="s">
        <v>1774</v>
      </c>
      <c r="L1718" s="64" t="s">
        <v>68</v>
      </c>
      <c r="M1718" s="63"/>
      <c r="N1718" s="64" t="s">
        <v>1775</v>
      </c>
      <c r="O1718" s="65" t="s">
        <v>1774</v>
      </c>
      <c r="P1718" s="64" t="s">
        <v>9847</v>
      </c>
      <c r="Q1718" s="64" t="s">
        <v>1788</v>
      </c>
      <c r="R1718" s="66">
        <v>45967.712500000001</v>
      </c>
      <c r="S1718" s="64" t="s">
        <v>1788</v>
      </c>
      <c r="T1718" s="66">
        <v>45967.716666666667</v>
      </c>
    </row>
    <row r="1719" spans="1:20" ht="16.8" x14ac:dyDescent="0.25">
      <c r="A1719" s="64" t="s">
        <v>9848</v>
      </c>
      <c r="B1719" s="64" t="s">
        <v>9849</v>
      </c>
      <c r="C1719" s="64" t="s">
        <v>9844</v>
      </c>
      <c r="D1719" s="64" t="s">
        <v>9845</v>
      </c>
      <c r="E1719" s="64" t="s">
        <v>9846</v>
      </c>
      <c r="F1719" s="64" t="s">
        <v>2969</v>
      </c>
      <c r="G1719" s="64" t="s">
        <v>68</v>
      </c>
      <c r="H1719" s="64" t="s">
        <v>1697</v>
      </c>
      <c r="I1719" s="64" t="s">
        <v>1772</v>
      </c>
      <c r="J1719" s="64" t="s">
        <v>1786</v>
      </c>
      <c r="K1719" s="64" t="s">
        <v>1774</v>
      </c>
      <c r="L1719" s="64" t="s">
        <v>68</v>
      </c>
      <c r="M1719" s="63"/>
      <c r="N1719" s="64" t="s">
        <v>1775</v>
      </c>
      <c r="O1719" s="65" t="s">
        <v>1776</v>
      </c>
      <c r="P1719" s="64" t="s">
        <v>9850</v>
      </c>
      <c r="Q1719" s="64" t="s">
        <v>1811</v>
      </c>
      <c r="R1719" s="66">
        <v>45473.5</v>
      </c>
      <c r="S1719" s="64" t="s">
        <v>1788</v>
      </c>
      <c r="T1719" s="66">
        <v>45967.711111111108</v>
      </c>
    </row>
    <row r="1720" spans="1:20" ht="16.8" x14ac:dyDescent="0.25">
      <c r="A1720" s="64" t="s">
        <v>9851</v>
      </c>
      <c r="B1720" s="64" t="s">
        <v>9852</v>
      </c>
      <c r="C1720" s="64" t="s">
        <v>9853</v>
      </c>
      <c r="D1720" s="64" t="s">
        <v>9854</v>
      </c>
      <c r="E1720" s="64" t="s">
        <v>9855</v>
      </c>
      <c r="F1720" s="64" t="s">
        <v>1771</v>
      </c>
      <c r="G1720" s="64" t="s">
        <v>68</v>
      </c>
      <c r="H1720" s="64" t="s">
        <v>1697</v>
      </c>
      <c r="I1720" s="64" t="s">
        <v>1795</v>
      </c>
      <c r="J1720" s="64" t="s">
        <v>1786</v>
      </c>
      <c r="K1720" s="64" t="s">
        <v>1776</v>
      </c>
      <c r="L1720" s="64" t="s">
        <v>68</v>
      </c>
      <c r="M1720" s="63"/>
      <c r="N1720" s="64" t="s">
        <v>1775</v>
      </c>
      <c r="O1720" s="65" t="s">
        <v>1776</v>
      </c>
      <c r="P1720" s="64" t="s">
        <v>1810</v>
      </c>
      <c r="Q1720" s="64" t="s">
        <v>1811</v>
      </c>
      <c r="R1720" s="66">
        <v>45473.5</v>
      </c>
      <c r="S1720" s="64" t="s">
        <v>1837</v>
      </c>
      <c r="T1720" s="66">
        <v>46076.627083333333</v>
      </c>
    </row>
    <row r="1721" spans="1:20" ht="16.8" x14ac:dyDescent="0.25">
      <c r="A1721" s="64" t="s">
        <v>9856</v>
      </c>
      <c r="B1721" s="64" t="s">
        <v>971</v>
      </c>
      <c r="C1721" s="64" t="s">
        <v>9857</v>
      </c>
      <c r="D1721" s="64" t="s">
        <v>9858</v>
      </c>
      <c r="E1721" s="64" t="s">
        <v>9859</v>
      </c>
      <c r="F1721" s="64" t="s">
        <v>2322</v>
      </c>
      <c r="G1721" s="64" t="s">
        <v>68</v>
      </c>
      <c r="H1721" s="64" t="s">
        <v>1697</v>
      </c>
      <c r="I1721" s="64" t="s">
        <v>1795</v>
      </c>
      <c r="J1721" s="64" t="s">
        <v>1786</v>
      </c>
      <c r="K1721" s="64" t="s">
        <v>1774</v>
      </c>
      <c r="L1721" s="64" t="s">
        <v>68</v>
      </c>
      <c r="M1721" s="63"/>
      <c r="N1721" s="64" t="s">
        <v>1775</v>
      </c>
      <c r="O1721" s="65" t="s">
        <v>1774</v>
      </c>
      <c r="P1721" s="64" t="s">
        <v>1810</v>
      </c>
      <c r="Q1721" s="64" t="s">
        <v>1811</v>
      </c>
      <c r="R1721" s="66">
        <v>45473.5</v>
      </c>
      <c r="S1721" s="64" t="s">
        <v>1779</v>
      </c>
      <c r="T1721" s="66">
        <v>45919.795138888891</v>
      </c>
    </row>
    <row r="1722" spans="1:20" ht="16.8" x14ac:dyDescent="0.25">
      <c r="A1722" s="64" t="s">
        <v>9860</v>
      </c>
      <c r="B1722" s="64" t="s">
        <v>9861</v>
      </c>
      <c r="C1722" s="64" t="s">
        <v>9862</v>
      </c>
      <c r="D1722" s="64" t="s">
        <v>9863</v>
      </c>
      <c r="E1722" s="64" t="s">
        <v>9864</v>
      </c>
      <c r="F1722" s="64" t="s">
        <v>1785</v>
      </c>
      <c r="G1722" s="64" t="s">
        <v>68</v>
      </c>
      <c r="H1722" s="64" t="s">
        <v>1697</v>
      </c>
      <c r="I1722" s="64" t="s">
        <v>1772</v>
      </c>
      <c r="J1722" s="64" t="s">
        <v>1786</v>
      </c>
      <c r="K1722" s="64" t="s">
        <v>1774</v>
      </c>
      <c r="L1722" s="64" t="s">
        <v>68</v>
      </c>
      <c r="M1722" s="63"/>
      <c r="N1722" s="64" t="s">
        <v>1775</v>
      </c>
      <c r="O1722" s="65" t="s">
        <v>1774</v>
      </c>
      <c r="P1722" s="64" t="s">
        <v>1810</v>
      </c>
      <c r="Q1722" s="64" t="s">
        <v>1811</v>
      </c>
      <c r="R1722" s="66">
        <v>45473.5</v>
      </c>
      <c r="S1722" s="64" t="s">
        <v>1779</v>
      </c>
      <c r="T1722" s="66">
        <v>45919.792361111111</v>
      </c>
    </row>
    <row r="1723" spans="1:20" ht="16.8" x14ac:dyDescent="0.25">
      <c r="A1723" s="64" t="s">
        <v>9865</v>
      </c>
      <c r="B1723" s="64" t="s">
        <v>9866</v>
      </c>
      <c r="C1723" s="64" t="s">
        <v>9867</v>
      </c>
      <c r="D1723" s="64" t="s">
        <v>9868</v>
      </c>
      <c r="E1723" s="64" t="s">
        <v>9869</v>
      </c>
      <c r="F1723" s="64" t="s">
        <v>1849</v>
      </c>
      <c r="G1723" s="64" t="s">
        <v>68</v>
      </c>
      <c r="H1723" s="64" t="s">
        <v>1697</v>
      </c>
      <c r="I1723" s="64" t="s">
        <v>1795</v>
      </c>
      <c r="J1723" s="64" t="s">
        <v>1786</v>
      </c>
      <c r="K1723" s="64" t="s">
        <v>1774</v>
      </c>
      <c r="L1723" s="64" t="s">
        <v>68</v>
      </c>
      <c r="M1723" s="63"/>
      <c r="N1723" s="64" t="s">
        <v>1775</v>
      </c>
      <c r="O1723" s="65" t="s">
        <v>1774</v>
      </c>
      <c r="P1723" s="64" t="s">
        <v>9870</v>
      </c>
      <c r="Q1723" s="64" t="s">
        <v>1827</v>
      </c>
      <c r="R1723" s="66">
        <v>45933.565972222219</v>
      </c>
      <c r="S1723" s="63"/>
      <c r="T1723" s="63"/>
    </row>
    <row r="1724" spans="1:20" ht="16.8" x14ac:dyDescent="0.25">
      <c r="A1724" s="64" t="s">
        <v>9871</v>
      </c>
      <c r="B1724" s="64" t="s">
        <v>9872</v>
      </c>
      <c r="C1724" s="64" t="s">
        <v>9873</v>
      </c>
      <c r="D1724" s="64" t="s">
        <v>7039</v>
      </c>
      <c r="E1724" s="64" t="s">
        <v>9874</v>
      </c>
      <c r="F1724" s="64" t="s">
        <v>1771</v>
      </c>
      <c r="G1724" s="64" t="s">
        <v>61</v>
      </c>
      <c r="H1724" s="64" t="s">
        <v>1698</v>
      </c>
      <c r="I1724" s="64" t="s">
        <v>1772</v>
      </c>
      <c r="J1724" s="64" t="s">
        <v>1786</v>
      </c>
      <c r="K1724" s="64" t="s">
        <v>1774</v>
      </c>
      <c r="L1724" s="64" t="s">
        <v>61</v>
      </c>
      <c r="M1724" s="63"/>
      <c r="N1724" s="64" t="s">
        <v>1775</v>
      </c>
      <c r="O1724" s="65" t="s">
        <v>1774</v>
      </c>
      <c r="P1724" s="64" t="s">
        <v>1810</v>
      </c>
      <c r="Q1724" s="64" t="s">
        <v>1811</v>
      </c>
      <c r="R1724" s="66">
        <v>45473.5</v>
      </c>
      <c r="S1724" s="64" t="s">
        <v>1837</v>
      </c>
      <c r="T1724" s="66">
        <v>45919.763194444444</v>
      </c>
    </row>
    <row r="1725" spans="1:20" ht="16.8" x14ac:dyDescent="0.25">
      <c r="A1725" s="64" t="s">
        <v>9875</v>
      </c>
      <c r="B1725" s="64" t="s">
        <v>972</v>
      </c>
      <c r="C1725" s="64" t="s">
        <v>9876</v>
      </c>
      <c r="D1725" s="64" t="s">
        <v>9877</v>
      </c>
      <c r="E1725" s="64" t="s">
        <v>9878</v>
      </c>
      <c r="F1725" s="64" t="s">
        <v>1876</v>
      </c>
      <c r="G1725" s="64" t="s">
        <v>68</v>
      </c>
      <c r="H1725" s="64" t="s">
        <v>1697</v>
      </c>
      <c r="I1725" s="64" t="s">
        <v>1795</v>
      </c>
      <c r="J1725" s="64" t="s">
        <v>1786</v>
      </c>
      <c r="K1725" s="64" t="s">
        <v>1774</v>
      </c>
      <c r="L1725" s="64" t="s">
        <v>68</v>
      </c>
      <c r="M1725" s="63"/>
      <c r="N1725" s="64" t="s">
        <v>1775</v>
      </c>
      <c r="O1725" s="65" t="s">
        <v>1774</v>
      </c>
      <c r="P1725" s="64" t="s">
        <v>1810</v>
      </c>
      <c r="Q1725" s="64" t="s">
        <v>1811</v>
      </c>
      <c r="R1725" s="66">
        <v>45473.5</v>
      </c>
      <c r="S1725" s="64" t="s">
        <v>1779</v>
      </c>
      <c r="T1725" s="66">
        <v>45919.793749999997</v>
      </c>
    </row>
    <row r="1726" spans="1:20" ht="16.8" x14ac:dyDescent="0.25">
      <c r="A1726" s="64" t="s">
        <v>9879</v>
      </c>
      <c r="B1726" s="64" t="s">
        <v>973</v>
      </c>
      <c r="C1726" s="64" t="s">
        <v>9880</v>
      </c>
      <c r="D1726" s="64" t="s">
        <v>9881</v>
      </c>
      <c r="E1726" s="64" t="s">
        <v>9882</v>
      </c>
      <c r="F1726" s="64" t="s">
        <v>1849</v>
      </c>
      <c r="G1726" s="64" t="s">
        <v>68</v>
      </c>
      <c r="H1726" s="64" t="s">
        <v>1697</v>
      </c>
      <c r="I1726" s="64" t="s">
        <v>1772</v>
      </c>
      <c r="J1726" s="64" t="s">
        <v>1786</v>
      </c>
      <c r="K1726" s="64" t="s">
        <v>1774</v>
      </c>
      <c r="L1726" s="64" t="s">
        <v>68</v>
      </c>
      <c r="M1726" s="63"/>
      <c r="N1726" s="64" t="s">
        <v>1775</v>
      </c>
      <c r="O1726" s="65" t="s">
        <v>1774</v>
      </c>
      <c r="P1726" s="64" t="s">
        <v>9883</v>
      </c>
      <c r="Q1726" s="64" t="s">
        <v>1827</v>
      </c>
      <c r="R1726" s="66">
        <v>45974.400694444441</v>
      </c>
      <c r="S1726" s="63"/>
      <c r="T1726" s="63"/>
    </row>
    <row r="1727" spans="1:20" ht="16.8" x14ac:dyDescent="0.25">
      <c r="A1727" s="64" t="s">
        <v>9884</v>
      </c>
      <c r="B1727" s="64" t="s">
        <v>974</v>
      </c>
      <c r="C1727" s="64" t="s">
        <v>9885</v>
      </c>
      <c r="D1727" s="64" t="s">
        <v>9886</v>
      </c>
      <c r="E1727" s="64" t="s">
        <v>9887</v>
      </c>
      <c r="F1727" s="64" t="s">
        <v>1849</v>
      </c>
      <c r="G1727" s="64" t="s">
        <v>61</v>
      </c>
      <c r="H1727" s="64" t="s">
        <v>1698</v>
      </c>
      <c r="I1727" s="64" t="s">
        <v>1795</v>
      </c>
      <c r="J1727" s="64" t="s">
        <v>1786</v>
      </c>
      <c r="K1727" s="64" t="s">
        <v>1774</v>
      </c>
      <c r="L1727" s="64" t="s">
        <v>61</v>
      </c>
      <c r="M1727" s="63"/>
      <c r="N1727" s="64" t="s">
        <v>1775</v>
      </c>
      <c r="O1727" s="65" t="s">
        <v>1774</v>
      </c>
      <c r="P1727" s="64" t="s">
        <v>1810</v>
      </c>
      <c r="Q1727" s="64" t="s">
        <v>1811</v>
      </c>
      <c r="R1727" s="66">
        <v>45473.5</v>
      </c>
      <c r="S1727" s="64" t="s">
        <v>1837</v>
      </c>
      <c r="T1727" s="66">
        <v>45919.76180555555</v>
      </c>
    </row>
    <row r="1728" spans="1:20" ht="16.8" x14ac:dyDescent="0.25">
      <c r="A1728" s="64" t="s">
        <v>9888</v>
      </c>
      <c r="B1728" s="64" t="s">
        <v>975</v>
      </c>
      <c r="C1728" s="64" t="s">
        <v>9889</v>
      </c>
      <c r="D1728" s="64" t="s">
        <v>9890</v>
      </c>
      <c r="E1728" s="64" t="s">
        <v>9891</v>
      </c>
      <c r="F1728" s="64" t="s">
        <v>1866</v>
      </c>
      <c r="G1728" s="64" t="s">
        <v>28</v>
      </c>
      <c r="H1728" s="64" t="s">
        <v>28</v>
      </c>
      <c r="I1728" s="64" t="s">
        <v>1772</v>
      </c>
      <c r="J1728" s="64" t="s">
        <v>2161</v>
      </c>
      <c r="K1728" s="64" t="s">
        <v>1774</v>
      </c>
      <c r="L1728" s="64" t="s">
        <v>28</v>
      </c>
      <c r="M1728" s="63"/>
      <c r="N1728" s="64" t="s">
        <v>1775</v>
      </c>
      <c r="O1728" s="65" t="s">
        <v>1774</v>
      </c>
      <c r="P1728" s="64" t="s">
        <v>1810</v>
      </c>
      <c r="Q1728" s="64" t="s">
        <v>1811</v>
      </c>
      <c r="R1728" s="66">
        <v>45473.5</v>
      </c>
      <c r="S1728" s="64" t="s">
        <v>3831</v>
      </c>
      <c r="T1728" s="66">
        <v>45686.407638888886</v>
      </c>
    </row>
    <row r="1729" spans="1:20" ht="16.8" x14ac:dyDescent="0.25">
      <c r="A1729" s="64" t="s">
        <v>9892</v>
      </c>
      <c r="B1729" s="64" t="s">
        <v>9893</v>
      </c>
      <c r="C1729" s="64" t="s">
        <v>9894</v>
      </c>
      <c r="D1729" s="64" t="s">
        <v>9895</v>
      </c>
      <c r="E1729" s="64" t="s">
        <v>9896</v>
      </c>
      <c r="F1729" s="64" t="s">
        <v>1794</v>
      </c>
      <c r="G1729" s="64" t="s">
        <v>28</v>
      </c>
      <c r="H1729" s="64" t="s">
        <v>28</v>
      </c>
      <c r="I1729" s="64" t="s">
        <v>1795</v>
      </c>
      <c r="J1729" s="64" t="s">
        <v>2161</v>
      </c>
      <c r="K1729" s="64" t="s">
        <v>1774</v>
      </c>
      <c r="L1729" s="64" t="s">
        <v>28</v>
      </c>
      <c r="M1729" s="63"/>
      <c r="N1729" s="64" t="s">
        <v>1775</v>
      </c>
      <c r="O1729" s="65" t="s">
        <v>1774</v>
      </c>
      <c r="P1729" s="64" t="s">
        <v>9897</v>
      </c>
      <c r="Q1729" s="64" t="s">
        <v>1811</v>
      </c>
      <c r="R1729" s="66">
        <v>45473.5</v>
      </c>
      <c r="S1729" s="64" t="s">
        <v>3831</v>
      </c>
      <c r="T1729" s="66">
        <v>46098.786805555552</v>
      </c>
    </row>
    <row r="1730" spans="1:20" ht="16.8" x14ac:dyDescent="0.25">
      <c r="A1730" s="64" t="s">
        <v>9898</v>
      </c>
      <c r="B1730" s="64" t="s">
        <v>9899</v>
      </c>
      <c r="C1730" s="64" t="s">
        <v>9900</v>
      </c>
      <c r="D1730" s="64" t="s">
        <v>9901</v>
      </c>
      <c r="E1730" s="64" t="s">
        <v>9902</v>
      </c>
      <c r="F1730" s="64" t="s">
        <v>1794</v>
      </c>
      <c r="G1730" s="64" t="s">
        <v>28</v>
      </c>
      <c r="H1730" s="64" t="s">
        <v>28</v>
      </c>
      <c r="I1730" s="64" t="s">
        <v>1795</v>
      </c>
      <c r="J1730" s="64" t="s">
        <v>2161</v>
      </c>
      <c r="K1730" s="64" t="s">
        <v>1774</v>
      </c>
      <c r="L1730" s="64" t="s">
        <v>28</v>
      </c>
      <c r="M1730" s="63"/>
      <c r="N1730" s="64" t="s">
        <v>1775</v>
      </c>
      <c r="O1730" s="65" t="s">
        <v>1774</v>
      </c>
      <c r="P1730" s="64" t="s">
        <v>9903</v>
      </c>
      <c r="Q1730" s="64" t="s">
        <v>1811</v>
      </c>
      <c r="R1730" s="66">
        <v>45473.5</v>
      </c>
      <c r="S1730" s="64" t="s">
        <v>3831</v>
      </c>
      <c r="T1730" s="66">
        <v>46013.584027777775</v>
      </c>
    </row>
    <row r="1731" spans="1:20" ht="16.8" x14ac:dyDescent="0.25">
      <c r="A1731" s="64" t="s">
        <v>9904</v>
      </c>
      <c r="B1731" s="64" t="s">
        <v>976</v>
      </c>
      <c r="C1731" s="64" t="s">
        <v>9905</v>
      </c>
      <c r="D1731" s="64" t="s">
        <v>9906</v>
      </c>
      <c r="E1731" s="64" t="s">
        <v>9907</v>
      </c>
      <c r="F1731" s="64" t="s">
        <v>2969</v>
      </c>
      <c r="G1731" s="64" t="s">
        <v>28</v>
      </c>
      <c r="H1731" s="64" t="s">
        <v>28</v>
      </c>
      <c r="I1731" s="64" t="s">
        <v>1772</v>
      </c>
      <c r="J1731" s="64" t="s">
        <v>2161</v>
      </c>
      <c r="K1731" s="64" t="s">
        <v>1774</v>
      </c>
      <c r="L1731" s="64" t="s">
        <v>28</v>
      </c>
      <c r="M1731" s="63"/>
      <c r="N1731" s="64" t="s">
        <v>1775</v>
      </c>
      <c r="O1731" s="65" t="s">
        <v>1774</v>
      </c>
      <c r="P1731" s="64" t="s">
        <v>9908</v>
      </c>
      <c r="Q1731" s="64" t="s">
        <v>1811</v>
      </c>
      <c r="R1731" s="66">
        <v>45473.5</v>
      </c>
      <c r="S1731" s="64" t="s">
        <v>3831</v>
      </c>
      <c r="T1731" s="66">
        <v>45980.634722222218</v>
      </c>
    </row>
    <row r="1732" spans="1:20" ht="16.8" x14ac:dyDescent="0.25">
      <c r="A1732" s="64" t="s">
        <v>9909</v>
      </c>
      <c r="B1732" s="64" t="s">
        <v>977</v>
      </c>
      <c r="C1732" s="64" t="s">
        <v>9910</v>
      </c>
      <c r="D1732" s="64" t="s">
        <v>9911</v>
      </c>
      <c r="E1732" s="64" t="s">
        <v>9912</v>
      </c>
      <c r="F1732" s="64" t="s">
        <v>1771</v>
      </c>
      <c r="G1732" s="64" t="s">
        <v>28</v>
      </c>
      <c r="H1732" s="64" t="s">
        <v>28</v>
      </c>
      <c r="I1732" s="64" t="s">
        <v>1772</v>
      </c>
      <c r="J1732" s="64" t="s">
        <v>2161</v>
      </c>
      <c r="K1732" s="64" t="s">
        <v>1774</v>
      </c>
      <c r="L1732" s="64" t="s">
        <v>28</v>
      </c>
      <c r="M1732" s="63"/>
      <c r="N1732" s="64" t="s">
        <v>1775</v>
      </c>
      <c r="O1732" s="65" t="s">
        <v>1774</v>
      </c>
      <c r="P1732" s="64" t="s">
        <v>9913</v>
      </c>
      <c r="Q1732" s="64" t="s">
        <v>3838</v>
      </c>
      <c r="R1732" s="66">
        <v>45671.338194444441</v>
      </c>
      <c r="S1732" s="64" t="s">
        <v>1827</v>
      </c>
      <c r="T1732" s="66">
        <v>46050.572222222218</v>
      </c>
    </row>
    <row r="1733" spans="1:20" ht="16.8" x14ac:dyDescent="0.25">
      <c r="A1733" s="64" t="s">
        <v>9914</v>
      </c>
      <c r="B1733" s="64" t="s">
        <v>9915</v>
      </c>
      <c r="C1733" s="64" t="s">
        <v>9916</v>
      </c>
      <c r="D1733" s="64" t="s">
        <v>9917</v>
      </c>
      <c r="E1733" s="64" t="s">
        <v>9918</v>
      </c>
      <c r="F1733" s="64" t="s">
        <v>1771</v>
      </c>
      <c r="G1733" s="64" t="s">
        <v>28</v>
      </c>
      <c r="H1733" s="64" t="s">
        <v>28</v>
      </c>
      <c r="I1733" s="64" t="s">
        <v>1772</v>
      </c>
      <c r="J1733" s="64" t="s">
        <v>2161</v>
      </c>
      <c r="K1733" s="64" t="s">
        <v>1776</v>
      </c>
      <c r="L1733" s="63"/>
      <c r="M1733" s="64" t="s">
        <v>2155</v>
      </c>
      <c r="N1733" s="64" t="s">
        <v>1775</v>
      </c>
      <c r="O1733" s="65" t="s">
        <v>1776</v>
      </c>
      <c r="P1733" s="63"/>
      <c r="Q1733" s="64" t="s">
        <v>1811</v>
      </c>
      <c r="R1733" s="66">
        <v>45473.5</v>
      </c>
      <c r="S1733" s="64" t="s">
        <v>1811</v>
      </c>
      <c r="T1733" s="66">
        <v>45573.698611111111</v>
      </c>
    </row>
    <row r="1734" spans="1:20" ht="16.8" x14ac:dyDescent="0.25">
      <c r="A1734" s="64" t="s">
        <v>9919</v>
      </c>
      <c r="B1734" s="64" t="s">
        <v>978</v>
      </c>
      <c r="C1734" s="64" t="s">
        <v>9920</v>
      </c>
      <c r="D1734" s="64" t="s">
        <v>9921</v>
      </c>
      <c r="E1734" s="64" t="s">
        <v>9922</v>
      </c>
      <c r="F1734" s="64" t="s">
        <v>1771</v>
      </c>
      <c r="G1734" s="64" t="s">
        <v>28</v>
      </c>
      <c r="H1734" s="64" t="s">
        <v>28</v>
      </c>
      <c r="I1734" s="64" t="s">
        <v>1772</v>
      </c>
      <c r="J1734" s="64" t="s">
        <v>2161</v>
      </c>
      <c r="K1734" s="64" t="s">
        <v>1774</v>
      </c>
      <c r="L1734" s="64" t="s">
        <v>28</v>
      </c>
      <c r="M1734" s="63"/>
      <c r="N1734" s="64" t="s">
        <v>1775</v>
      </c>
      <c r="O1734" s="65" t="s">
        <v>1774</v>
      </c>
      <c r="P1734" s="64" t="s">
        <v>1810</v>
      </c>
      <c r="Q1734" s="64" t="s">
        <v>1811</v>
      </c>
      <c r="R1734" s="66">
        <v>45473.5</v>
      </c>
      <c r="S1734" s="64" t="s">
        <v>1975</v>
      </c>
      <c r="T1734" s="66">
        <v>45681.494444444441</v>
      </c>
    </row>
    <row r="1735" spans="1:20" ht="16.8" x14ac:dyDescent="0.25">
      <c r="A1735" s="64" t="s">
        <v>9923</v>
      </c>
      <c r="B1735" s="64" t="s">
        <v>979</v>
      </c>
      <c r="C1735" s="64" t="s">
        <v>9924</v>
      </c>
      <c r="D1735" s="64" t="s">
        <v>9925</v>
      </c>
      <c r="E1735" s="64" t="s">
        <v>9926</v>
      </c>
      <c r="F1735" s="64" t="s">
        <v>1794</v>
      </c>
      <c r="G1735" s="64" t="s">
        <v>28</v>
      </c>
      <c r="H1735" s="64" t="s">
        <v>28</v>
      </c>
      <c r="I1735" s="64" t="s">
        <v>1795</v>
      </c>
      <c r="J1735" s="64" t="s">
        <v>2161</v>
      </c>
      <c r="K1735" s="64" t="s">
        <v>1774</v>
      </c>
      <c r="L1735" s="64" t="s">
        <v>28</v>
      </c>
      <c r="M1735" s="63"/>
      <c r="N1735" s="64" t="s">
        <v>1775</v>
      </c>
      <c r="O1735" s="65" t="s">
        <v>1774</v>
      </c>
      <c r="P1735" s="64" t="s">
        <v>9927</v>
      </c>
      <c r="Q1735" s="64" t="s">
        <v>3831</v>
      </c>
      <c r="R1735" s="66">
        <v>46067.374305555553</v>
      </c>
      <c r="S1735" s="63"/>
      <c r="T1735" s="63"/>
    </row>
    <row r="1736" spans="1:20" ht="16.8" x14ac:dyDescent="0.25">
      <c r="A1736" s="64" t="s">
        <v>9928</v>
      </c>
      <c r="B1736" s="64" t="s">
        <v>980</v>
      </c>
      <c r="C1736" s="64" t="s">
        <v>9929</v>
      </c>
      <c r="D1736" s="64" t="s">
        <v>9930</v>
      </c>
      <c r="E1736" s="64" t="s">
        <v>9931</v>
      </c>
      <c r="F1736" s="64" t="s">
        <v>1876</v>
      </c>
      <c r="G1736" s="64" t="s">
        <v>28</v>
      </c>
      <c r="H1736" s="64" t="s">
        <v>28</v>
      </c>
      <c r="I1736" s="64" t="s">
        <v>1772</v>
      </c>
      <c r="J1736" s="64" t="s">
        <v>2161</v>
      </c>
      <c r="K1736" s="64" t="s">
        <v>1774</v>
      </c>
      <c r="L1736" s="64" t="s">
        <v>28</v>
      </c>
      <c r="M1736" s="63"/>
      <c r="N1736" s="64" t="s">
        <v>1775</v>
      </c>
      <c r="O1736" s="65" t="s">
        <v>1774</v>
      </c>
      <c r="P1736" s="64" t="s">
        <v>9932</v>
      </c>
      <c r="Q1736" s="64" t="s">
        <v>3831</v>
      </c>
      <c r="R1736" s="66">
        <v>45476.805555555555</v>
      </c>
      <c r="S1736" s="64" t="s">
        <v>3831</v>
      </c>
      <c r="T1736" s="66">
        <v>46013.397916666661</v>
      </c>
    </row>
    <row r="1737" spans="1:20" ht="16.8" x14ac:dyDescent="0.25">
      <c r="A1737" s="64" t="s">
        <v>9933</v>
      </c>
      <c r="B1737" s="64" t="s">
        <v>981</v>
      </c>
      <c r="C1737" s="64" t="s">
        <v>9934</v>
      </c>
      <c r="D1737" s="64" t="s">
        <v>9935</v>
      </c>
      <c r="E1737" s="64" t="s">
        <v>9936</v>
      </c>
      <c r="F1737" s="64" t="s">
        <v>2322</v>
      </c>
      <c r="G1737" s="64" t="s">
        <v>28</v>
      </c>
      <c r="H1737" s="64" t="s">
        <v>28</v>
      </c>
      <c r="I1737" s="64" t="s">
        <v>1772</v>
      </c>
      <c r="J1737" s="64" t="s">
        <v>2161</v>
      </c>
      <c r="K1737" s="64" t="s">
        <v>1774</v>
      </c>
      <c r="L1737" s="64" t="s">
        <v>28</v>
      </c>
      <c r="M1737" s="63"/>
      <c r="N1737" s="64" t="s">
        <v>1775</v>
      </c>
      <c r="O1737" s="65" t="s">
        <v>1774</v>
      </c>
      <c r="P1737" s="64" t="s">
        <v>9937</v>
      </c>
      <c r="Q1737" s="64" t="s">
        <v>1811</v>
      </c>
      <c r="R1737" s="66">
        <v>45473.5</v>
      </c>
      <c r="S1737" s="64" t="s">
        <v>3831</v>
      </c>
      <c r="T1737" s="66">
        <v>45745.382638888885</v>
      </c>
    </row>
    <row r="1738" spans="1:20" ht="16.8" x14ac:dyDescent="0.25">
      <c r="A1738" s="64" t="s">
        <v>9938</v>
      </c>
      <c r="B1738" s="64" t="s">
        <v>9939</v>
      </c>
      <c r="C1738" s="64" t="s">
        <v>9940</v>
      </c>
      <c r="D1738" s="64" t="s">
        <v>9941</v>
      </c>
      <c r="E1738" s="64" t="s">
        <v>9942</v>
      </c>
      <c r="F1738" s="64" t="s">
        <v>1856</v>
      </c>
      <c r="G1738" s="64" t="s">
        <v>28</v>
      </c>
      <c r="H1738" s="64" t="s">
        <v>28</v>
      </c>
      <c r="I1738" s="64" t="s">
        <v>1795</v>
      </c>
      <c r="J1738" s="64" t="s">
        <v>2161</v>
      </c>
      <c r="K1738" s="64" t="s">
        <v>1774</v>
      </c>
      <c r="L1738" s="64" t="s">
        <v>28</v>
      </c>
      <c r="M1738" s="63"/>
      <c r="N1738" s="64" t="s">
        <v>1775</v>
      </c>
      <c r="O1738" s="65" t="s">
        <v>1774</v>
      </c>
      <c r="P1738" s="64" t="s">
        <v>1810</v>
      </c>
      <c r="Q1738" s="64" t="s">
        <v>1811</v>
      </c>
      <c r="R1738" s="66">
        <v>45473.5</v>
      </c>
      <c r="S1738" s="64" t="s">
        <v>1975</v>
      </c>
      <c r="T1738" s="66">
        <v>45681.495138888888</v>
      </c>
    </row>
    <row r="1739" spans="1:20" ht="16.8" x14ac:dyDescent="0.25">
      <c r="A1739" s="64" t="s">
        <v>9943</v>
      </c>
      <c r="B1739" s="64" t="s">
        <v>982</v>
      </c>
      <c r="C1739" s="64" t="s">
        <v>9944</v>
      </c>
      <c r="D1739" s="64" t="s">
        <v>9945</v>
      </c>
      <c r="E1739" s="64" t="s">
        <v>9946</v>
      </c>
      <c r="F1739" s="64" t="s">
        <v>1802</v>
      </c>
      <c r="G1739" s="64" t="s">
        <v>28</v>
      </c>
      <c r="H1739" s="64" t="s">
        <v>28</v>
      </c>
      <c r="I1739" s="64" t="s">
        <v>1772</v>
      </c>
      <c r="J1739" s="64" t="s">
        <v>2161</v>
      </c>
      <c r="K1739" s="64" t="s">
        <v>1774</v>
      </c>
      <c r="L1739" s="64" t="s">
        <v>28</v>
      </c>
      <c r="M1739" s="63"/>
      <c r="N1739" s="64" t="s">
        <v>1775</v>
      </c>
      <c r="O1739" s="65" t="s">
        <v>1774</v>
      </c>
      <c r="P1739" s="64" t="s">
        <v>1810</v>
      </c>
      <c r="Q1739" s="64" t="s">
        <v>1811</v>
      </c>
      <c r="R1739" s="66">
        <v>45473.5</v>
      </c>
      <c r="S1739" s="64" t="s">
        <v>3831</v>
      </c>
      <c r="T1739" s="66">
        <v>45686.409027777772</v>
      </c>
    </row>
    <row r="1740" spans="1:20" ht="16.8" x14ac:dyDescent="0.25">
      <c r="A1740" s="64" t="s">
        <v>9947</v>
      </c>
      <c r="B1740" s="64" t="s">
        <v>9948</v>
      </c>
      <c r="C1740" s="64" t="s">
        <v>9949</v>
      </c>
      <c r="D1740" s="64" t="s">
        <v>9950</v>
      </c>
      <c r="E1740" s="64" t="s">
        <v>9951</v>
      </c>
      <c r="F1740" s="64" t="s">
        <v>1794</v>
      </c>
      <c r="G1740" s="64" t="s">
        <v>28</v>
      </c>
      <c r="H1740" s="64" t="s">
        <v>1618</v>
      </c>
      <c r="I1740" s="64" t="s">
        <v>1795</v>
      </c>
      <c r="J1740" s="64" t="s">
        <v>2161</v>
      </c>
      <c r="K1740" s="64" t="s">
        <v>1774</v>
      </c>
      <c r="L1740" s="63"/>
      <c r="M1740" s="64" t="s">
        <v>2155</v>
      </c>
      <c r="N1740" s="64" t="s">
        <v>1775</v>
      </c>
      <c r="O1740" s="65" t="s">
        <v>1774</v>
      </c>
      <c r="P1740" s="64" t="s">
        <v>9952</v>
      </c>
      <c r="Q1740" s="64" t="s">
        <v>1804</v>
      </c>
      <c r="R1740" s="66">
        <v>46141.440277777772</v>
      </c>
      <c r="S1740" s="63"/>
      <c r="T1740" s="63"/>
    </row>
    <row r="1741" spans="1:20" ht="16.8" x14ac:dyDescent="0.25">
      <c r="A1741" s="64" t="s">
        <v>9953</v>
      </c>
      <c r="B1741" s="64" t="s">
        <v>9954</v>
      </c>
      <c r="C1741" s="64" t="s">
        <v>9955</v>
      </c>
      <c r="D1741" s="64" t="s">
        <v>9956</v>
      </c>
      <c r="E1741" s="64" t="s">
        <v>9957</v>
      </c>
      <c r="F1741" s="64" t="s">
        <v>1794</v>
      </c>
      <c r="G1741" s="64" t="s">
        <v>28</v>
      </c>
      <c r="H1741" s="64" t="s">
        <v>28</v>
      </c>
      <c r="I1741" s="64" t="s">
        <v>1772</v>
      </c>
      <c r="J1741" s="64" t="s">
        <v>2161</v>
      </c>
      <c r="K1741" s="64" t="s">
        <v>1776</v>
      </c>
      <c r="L1741" s="64" t="s">
        <v>28</v>
      </c>
      <c r="M1741" s="63"/>
      <c r="N1741" s="64" t="s">
        <v>1775</v>
      </c>
      <c r="O1741" s="65" t="s">
        <v>1776</v>
      </c>
      <c r="P1741" s="64" t="s">
        <v>1810</v>
      </c>
      <c r="Q1741" s="64" t="s">
        <v>1811</v>
      </c>
      <c r="R1741" s="66">
        <v>45473.5</v>
      </c>
      <c r="S1741" s="64" t="s">
        <v>1975</v>
      </c>
      <c r="T1741" s="66">
        <v>45804.561111111107</v>
      </c>
    </row>
    <row r="1742" spans="1:20" ht="16.8" x14ac:dyDescent="0.25">
      <c r="A1742" s="64" t="s">
        <v>9958</v>
      </c>
      <c r="B1742" s="64" t="s">
        <v>9959</v>
      </c>
      <c r="C1742" s="64" t="s">
        <v>9960</v>
      </c>
      <c r="D1742" s="64" t="s">
        <v>9961</v>
      </c>
      <c r="E1742" s="64" t="s">
        <v>9962</v>
      </c>
      <c r="F1742" s="64" t="s">
        <v>1802</v>
      </c>
      <c r="G1742" s="64" t="s">
        <v>28</v>
      </c>
      <c r="H1742" s="64" t="s">
        <v>28</v>
      </c>
      <c r="I1742" s="64" t="s">
        <v>1795</v>
      </c>
      <c r="J1742" s="64" t="s">
        <v>2161</v>
      </c>
      <c r="K1742" s="64" t="s">
        <v>1774</v>
      </c>
      <c r="L1742" s="64" t="s">
        <v>28</v>
      </c>
      <c r="M1742" s="63"/>
      <c r="N1742" s="64" t="s">
        <v>1775</v>
      </c>
      <c r="O1742" s="65" t="s">
        <v>1774</v>
      </c>
      <c r="P1742" s="64" t="s">
        <v>1810</v>
      </c>
      <c r="Q1742" s="64" t="s">
        <v>1811</v>
      </c>
      <c r="R1742" s="66">
        <v>45473.5</v>
      </c>
      <c r="S1742" s="64" t="s">
        <v>1975</v>
      </c>
      <c r="T1742" s="66">
        <v>45681.495833333334</v>
      </c>
    </row>
    <row r="1743" spans="1:20" ht="16.8" x14ac:dyDescent="0.25">
      <c r="A1743" s="64" t="s">
        <v>9963</v>
      </c>
      <c r="B1743" s="64" t="s">
        <v>983</v>
      </c>
      <c r="C1743" s="64" t="s">
        <v>9964</v>
      </c>
      <c r="D1743" s="64" t="s">
        <v>9965</v>
      </c>
      <c r="E1743" s="64" t="s">
        <v>9966</v>
      </c>
      <c r="F1743" s="64" t="s">
        <v>1802</v>
      </c>
      <c r="G1743" s="64" t="s">
        <v>28</v>
      </c>
      <c r="H1743" s="64" t="s">
        <v>28</v>
      </c>
      <c r="I1743" s="64" t="s">
        <v>1795</v>
      </c>
      <c r="J1743" s="64" t="s">
        <v>2161</v>
      </c>
      <c r="K1743" s="64" t="s">
        <v>1774</v>
      </c>
      <c r="L1743" s="64" t="s">
        <v>28</v>
      </c>
      <c r="M1743" s="63"/>
      <c r="N1743" s="64" t="s">
        <v>1775</v>
      </c>
      <c r="O1743" s="65" t="s">
        <v>1774</v>
      </c>
      <c r="P1743" s="64" t="s">
        <v>1810</v>
      </c>
      <c r="Q1743" s="64" t="s">
        <v>1811</v>
      </c>
      <c r="R1743" s="66">
        <v>45473.5</v>
      </c>
      <c r="S1743" s="64" t="s">
        <v>1975</v>
      </c>
      <c r="T1743" s="66">
        <v>45681.495833333334</v>
      </c>
    </row>
    <row r="1744" spans="1:20" ht="16.8" x14ac:dyDescent="0.25">
      <c r="A1744" s="64" t="s">
        <v>9967</v>
      </c>
      <c r="B1744" s="64" t="s">
        <v>9968</v>
      </c>
      <c r="C1744" s="64" t="s">
        <v>9969</v>
      </c>
      <c r="D1744" s="64" t="s">
        <v>9970</v>
      </c>
      <c r="E1744" s="64" t="s">
        <v>9971</v>
      </c>
      <c r="F1744" s="64" t="s">
        <v>2322</v>
      </c>
      <c r="G1744" s="64" t="s">
        <v>12</v>
      </c>
      <c r="H1744" s="64" t="s">
        <v>1599</v>
      </c>
      <c r="I1744" s="64" t="s">
        <v>1795</v>
      </c>
      <c r="J1744" s="64" t="s">
        <v>1773</v>
      </c>
      <c r="K1744" s="64" t="s">
        <v>1776</v>
      </c>
      <c r="L1744" s="63"/>
      <c r="M1744" s="64" t="s">
        <v>2155</v>
      </c>
      <c r="N1744" s="64" t="s">
        <v>1775</v>
      </c>
      <c r="O1744" s="65" t="s">
        <v>1776</v>
      </c>
      <c r="P1744" s="63"/>
      <c r="Q1744" s="64" t="s">
        <v>1811</v>
      </c>
      <c r="R1744" s="66">
        <v>45473.5</v>
      </c>
      <c r="S1744" s="64" t="s">
        <v>1811</v>
      </c>
      <c r="T1744" s="66">
        <v>45600.633333333331</v>
      </c>
    </row>
    <row r="1745" spans="1:20" ht="16.8" x14ac:dyDescent="0.25">
      <c r="A1745" s="64" t="s">
        <v>9972</v>
      </c>
      <c r="B1745" s="64" t="s">
        <v>9973</v>
      </c>
      <c r="C1745" s="64" t="s">
        <v>9974</v>
      </c>
      <c r="D1745" s="64" t="s">
        <v>9975</v>
      </c>
      <c r="E1745" s="64" t="s">
        <v>9976</v>
      </c>
      <c r="F1745" s="64" t="s">
        <v>1771</v>
      </c>
      <c r="G1745" s="64" t="s">
        <v>28</v>
      </c>
      <c r="H1745" s="64" t="s">
        <v>28</v>
      </c>
      <c r="I1745" s="64" t="s">
        <v>1772</v>
      </c>
      <c r="J1745" s="64" t="s">
        <v>2161</v>
      </c>
      <c r="K1745" s="64" t="s">
        <v>1774</v>
      </c>
      <c r="L1745" s="64" t="s">
        <v>28</v>
      </c>
      <c r="M1745" s="63"/>
      <c r="N1745" s="64" t="s">
        <v>1775</v>
      </c>
      <c r="O1745" s="65" t="s">
        <v>1774</v>
      </c>
      <c r="P1745" s="64" t="s">
        <v>1810</v>
      </c>
      <c r="Q1745" s="64" t="s">
        <v>1811</v>
      </c>
      <c r="R1745" s="66">
        <v>45473.5</v>
      </c>
      <c r="S1745" s="64" t="s">
        <v>1975</v>
      </c>
      <c r="T1745" s="66">
        <v>45681.495833333334</v>
      </c>
    </row>
    <row r="1746" spans="1:20" ht="16.8" x14ac:dyDescent="0.25">
      <c r="A1746" s="64" t="s">
        <v>9977</v>
      </c>
      <c r="B1746" s="64" t="s">
        <v>984</v>
      </c>
      <c r="C1746" s="64" t="s">
        <v>9978</v>
      </c>
      <c r="D1746" s="64" t="s">
        <v>9979</v>
      </c>
      <c r="E1746" s="64" t="s">
        <v>9980</v>
      </c>
      <c r="F1746" s="64" t="s">
        <v>1771</v>
      </c>
      <c r="G1746" s="64" t="s">
        <v>28</v>
      </c>
      <c r="H1746" s="64" t="s">
        <v>1653</v>
      </c>
      <c r="I1746" s="64" t="s">
        <v>1772</v>
      </c>
      <c r="J1746" s="64" t="s">
        <v>2161</v>
      </c>
      <c r="K1746" s="64" t="s">
        <v>1774</v>
      </c>
      <c r="L1746" s="64" t="s">
        <v>28</v>
      </c>
      <c r="M1746" s="63"/>
      <c r="N1746" s="64" t="s">
        <v>1775</v>
      </c>
      <c r="O1746" s="65" t="s">
        <v>1774</v>
      </c>
      <c r="P1746" s="64" t="s">
        <v>9981</v>
      </c>
      <c r="Q1746" s="64" t="s">
        <v>3838</v>
      </c>
      <c r="R1746" s="66">
        <v>45720.347222222219</v>
      </c>
      <c r="S1746" s="64" t="s">
        <v>3838</v>
      </c>
      <c r="T1746" s="66">
        <v>45720.356944444444</v>
      </c>
    </row>
    <row r="1747" spans="1:20" ht="16.8" x14ac:dyDescent="0.25">
      <c r="A1747" s="64" t="s">
        <v>9982</v>
      </c>
      <c r="B1747" s="64" t="s">
        <v>9983</v>
      </c>
      <c r="C1747" s="64" t="s">
        <v>9984</v>
      </c>
      <c r="D1747" s="64" t="s">
        <v>9985</v>
      </c>
      <c r="E1747" s="64" t="s">
        <v>9986</v>
      </c>
      <c r="F1747" s="64" t="s">
        <v>4306</v>
      </c>
      <c r="G1747" s="64" t="s">
        <v>12</v>
      </c>
      <c r="H1747" s="64" t="s">
        <v>1599</v>
      </c>
      <c r="I1747" s="64" t="s">
        <v>1772</v>
      </c>
      <c r="J1747" s="64" t="s">
        <v>1773</v>
      </c>
      <c r="K1747" s="64" t="s">
        <v>1774</v>
      </c>
      <c r="L1747" s="64" t="s">
        <v>12</v>
      </c>
      <c r="M1747" s="63"/>
      <c r="N1747" s="64" t="s">
        <v>1775</v>
      </c>
      <c r="O1747" s="65" t="s">
        <v>1774</v>
      </c>
      <c r="P1747" s="64" t="s">
        <v>1810</v>
      </c>
      <c r="Q1747" s="64" t="s">
        <v>1811</v>
      </c>
      <c r="R1747" s="66">
        <v>45473.5</v>
      </c>
      <c r="S1747" s="64" t="s">
        <v>1975</v>
      </c>
      <c r="T1747" s="66">
        <v>45681.495833333334</v>
      </c>
    </row>
    <row r="1748" spans="1:20" ht="16.8" x14ac:dyDescent="0.25">
      <c r="A1748" s="64" t="s">
        <v>9987</v>
      </c>
      <c r="B1748" s="64" t="s">
        <v>985</v>
      </c>
      <c r="C1748" s="64" t="s">
        <v>9988</v>
      </c>
      <c r="D1748" s="64" t="s">
        <v>9989</v>
      </c>
      <c r="E1748" s="64" t="s">
        <v>9990</v>
      </c>
      <c r="F1748" s="64" t="s">
        <v>1794</v>
      </c>
      <c r="G1748" s="64" t="s">
        <v>28</v>
      </c>
      <c r="H1748" s="64" t="s">
        <v>28</v>
      </c>
      <c r="I1748" s="64" t="s">
        <v>1795</v>
      </c>
      <c r="J1748" s="64" t="s">
        <v>2161</v>
      </c>
      <c r="K1748" s="64" t="s">
        <v>1774</v>
      </c>
      <c r="L1748" s="64" t="s">
        <v>28</v>
      </c>
      <c r="M1748" s="63"/>
      <c r="N1748" s="64" t="s">
        <v>1775</v>
      </c>
      <c r="O1748" s="65" t="s">
        <v>1774</v>
      </c>
      <c r="P1748" s="64" t="s">
        <v>9991</v>
      </c>
      <c r="Q1748" s="64" t="s">
        <v>3838</v>
      </c>
      <c r="R1748" s="66">
        <v>45717.714583333334</v>
      </c>
      <c r="S1748" s="63"/>
      <c r="T1748" s="63"/>
    </row>
    <row r="1749" spans="1:20" ht="16.8" x14ac:dyDescent="0.25">
      <c r="A1749" s="64" t="s">
        <v>9992</v>
      </c>
      <c r="B1749" s="64" t="s">
        <v>986</v>
      </c>
      <c r="C1749" s="64" t="s">
        <v>9993</v>
      </c>
      <c r="D1749" s="64" t="s">
        <v>9994</v>
      </c>
      <c r="E1749" s="64" t="s">
        <v>9995</v>
      </c>
      <c r="F1749" s="64" t="s">
        <v>1856</v>
      </c>
      <c r="G1749" s="64" t="s">
        <v>28</v>
      </c>
      <c r="H1749" s="64" t="s">
        <v>28</v>
      </c>
      <c r="I1749" s="64" t="s">
        <v>1772</v>
      </c>
      <c r="J1749" s="64" t="s">
        <v>2161</v>
      </c>
      <c r="K1749" s="64" t="s">
        <v>1774</v>
      </c>
      <c r="L1749" s="64" t="s">
        <v>28</v>
      </c>
      <c r="M1749" s="63"/>
      <c r="N1749" s="64" t="s">
        <v>1775</v>
      </c>
      <c r="O1749" s="65" t="s">
        <v>1774</v>
      </c>
      <c r="P1749" s="64" t="s">
        <v>1810</v>
      </c>
      <c r="Q1749" s="64" t="s">
        <v>1811</v>
      </c>
      <c r="R1749" s="66">
        <v>45473.5</v>
      </c>
      <c r="S1749" s="64" t="s">
        <v>1975</v>
      </c>
      <c r="T1749" s="66">
        <v>45681.495833333334</v>
      </c>
    </row>
    <row r="1750" spans="1:20" ht="16.8" x14ac:dyDescent="0.25">
      <c r="A1750" s="64" t="s">
        <v>9996</v>
      </c>
      <c r="B1750" s="64" t="s">
        <v>9997</v>
      </c>
      <c r="C1750" s="64" t="s">
        <v>9998</v>
      </c>
      <c r="D1750" s="64" t="s">
        <v>9999</v>
      </c>
      <c r="E1750" s="64" t="s">
        <v>10000</v>
      </c>
      <c r="F1750" s="64" t="s">
        <v>2322</v>
      </c>
      <c r="G1750" s="64" t="s">
        <v>16</v>
      </c>
      <c r="H1750" s="64" t="s">
        <v>16</v>
      </c>
      <c r="I1750" s="64" t="s">
        <v>1795</v>
      </c>
      <c r="J1750" s="64" t="s">
        <v>2161</v>
      </c>
      <c r="K1750" s="64" t="s">
        <v>1774</v>
      </c>
      <c r="L1750" s="64" t="s">
        <v>16</v>
      </c>
      <c r="M1750" s="63"/>
      <c r="N1750" s="64" t="s">
        <v>1775</v>
      </c>
      <c r="O1750" s="65" t="s">
        <v>1774</v>
      </c>
      <c r="P1750" s="64" t="s">
        <v>1810</v>
      </c>
      <c r="Q1750" s="64" t="s">
        <v>1811</v>
      </c>
      <c r="R1750" s="66">
        <v>45473.5</v>
      </c>
      <c r="S1750" s="64" t="s">
        <v>1779</v>
      </c>
      <c r="T1750" s="66">
        <v>45986.334027777775</v>
      </c>
    </row>
    <row r="1751" spans="1:20" ht="16.8" x14ac:dyDescent="0.25">
      <c r="A1751" s="64" t="s">
        <v>10001</v>
      </c>
      <c r="B1751" s="64" t="s">
        <v>10002</v>
      </c>
      <c r="C1751" s="64" t="s">
        <v>10003</v>
      </c>
      <c r="D1751" s="64" t="s">
        <v>10004</v>
      </c>
      <c r="E1751" s="64" t="s">
        <v>10005</v>
      </c>
      <c r="F1751" s="64" t="s">
        <v>1771</v>
      </c>
      <c r="G1751" s="64" t="s">
        <v>28</v>
      </c>
      <c r="H1751" s="64" t="s">
        <v>28</v>
      </c>
      <c r="I1751" s="64" t="s">
        <v>1772</v>
      </c>
      <c r="J1751" s="64" t="s">
        <v>2161</v>
      </c>
      <c r="K1751" s="64" t="s">
        <v>1776</v>
      </c>
      <c r="L1751" s="64" t="s">
        <v>28</v>
      </c>
      <c r="M1751" s="63"/>
      <c r="N1751" s="64" t="s">
        <v>1775</v>
      </c>
      <c r="O1751" s="65" t="s">
        <v>1776</v>
      </c>
      <c r="P1751" s="64" t="s">
        <v>1810</v>
      </c>
      <c r="Q1751" s="64" t="s">
        <v>1811</v>
      </c>
      <c r="R1751" s="66">
        <v>45473.5</v>
      </c>
      <c r="S1751" s="64" t="s">
        <v>1975</v>
      </c>
      <c r="T1751" s="66">
        <v>45786.566666666666</v>
      </c>
    </row>
    <row r="1752" spans="1:20" ht="16.8" x14ac:dyDescent="0.25">
      <c r="A1752" s="64" t="s">
        <v>10006</v>
      </c>
      <c r="B1752" s="64" t="s">
        <v>10007</v>
      </c>
      <c r="C1752" s="64" t="s">
        <v>10008</v>
      </c>
      <c r="D1752" s="64" t="s">
        <v>10009</v>
      </c>
      <c r="E1752" s="64" t="s">
        <v>10010</v>
      </c>
      <c r="F1752" s="64" t="s">
        <v>1802</v>
      </c>
      <c r="G1752" s="64" t="s">
        <v>37</v>
      </c>
      <c r="H1752" s="64" t="s">
        <v>1578</v>
      </c>
      <c r="I1752" s="64" t="s">
        <v>1772</v>
      </c>
      <c r="J1752" s="64" t="s">
        <v>1786</v>
      </c>
      <c r="K1752" s="64" t="s">
        <v>1776</v>
      </c>
      <c r="L1752" s="64" t="s">
        <v>37</v>
      </c>
      <c r="M1752" s="63"/>
      <c r="N1752" s="64" t="s">
        <v>1775</v>
      </c>
      <c r="O1752" s="65" t="s">
        <v>1776</v>
      </c>
      <c r="P1752" s="64" t="s">
        <v>10011</v>
      </c>
      <c r="Q1752" s="64" t="s">
        <v>1811</v>
      </c>
      <c r="R1752" s="66">
        <v>45473.5</v>
      </c>
      <c r="S1752" s="64" t="s">
        <v>1975</v>
      </c>
      <c r="T1752" s="66">
        <v>45814.800694444442</v>
      </c>
    </row>
    <row r="1753" spans="1:20" ht="16.8" x14ac:dyDescent="0.25">
      <c r="A1753" s="64" t="s">
        <v>10012</v>
      </c>
      <c r="B1753" s="64" t="s">
        <v>10013</v>
      </c>
      <c r="C1753" s="64" t="s">
        <v>10014</v>
      </c>
      <c r="D1753" s="64" t="s">
        <v>10015</v>
      </c>
      <c r="E1753" s="64" t="s">
        <v>10016</v>
      </c>
      <c r="F1753" s="64" t="s">
        <v>1771</v>
      </c>
      <c r="G1753" s="64" t="s">
        <v>28</v>
      </c>
      <c r="H1753" s="64" t="s">
        <v>28</v>
      </c>
      <c r="I1753" s="64" t="s">
        <v>1795</v>
      </c>
      <c r="J1753" s="64" t="s">
        <v>2161</v>
      </c>
      <c r="K1753" s="64" t="s">
        <v>1776</v>
      </c>
      <c r="L1753" s="64" t="s">
        <v>28</v>
      </c>
      <c r="M1753" s="63"/>
      <c r="N1753" s="64" t="s">
        <v>1775</v>
      </c>
      <c r="O1753" s="65" t="s">
        <v>1776</v>
      </c>
      <c r="P1753" s="64" t="s">
        <v>10017</v>
      </c>
      <c r="Q1753" s="64" t="s">
        <v>3838</v>
      </c>
      <c r="R1753" s="66">
        <v>45517.763888888891</v>
      </c>
      <c r="S1753" s="64" t="s">
        <v>1975</v>
      </c>
      <c r="T1753" s="66">
        <v>45890.468055555553</v>
      </c>
    </row>
    <row r="1754" spans="1:20" ht="16.8" x14ac:dyDescent="0.25">
      <c r="A1754" s="64" t="s">
        <v>10018</v>
      </c>
      <c r="B1754" s="64" t="s">
        <v>10019</v>
      </c>
      <c r="C1754" s="64" t="s">
        <v>10020</v>
      </c>
      <c r="D1754" s="64" t="s">
        <v>10021</v>
      </c>
      <c r="E1754" s="64" t="s">
        <v>10022</v>
      </c>
      <c r="F1754" s="64" t="s">
        <v>1771</v>
      </c>
      <c r="G1754" s="64" t="s">
        <v>28</v>
      </c>
      <c r="H1754" s="64" t="s">
        <v>28</v>
      </c>
      <c r="I1754" s="64" t="s">
        <v>1772</v>
      </c>
      <c r="J1754" s="64" t="s">
        <v>2161</v>
      </c>
      <c r="K1754" s="64" t="s">
        <v>1776</v>
      </c>
      <c r="L1754" s="64" t="s">
        <v>28</v>
      </c>
      <c r="M1754" s="63"/>
      <c r="N1754" s="64" t="s">
        <v>1775</v>
      </c>
      <c r="O1754" s="65" t="s">
        <v>1776</v>
      </c>
      <c r="P1754" s="64" t="s">
        <v>1810</v>
      </c>
      <c r="Q1754" s="64" t="s">
        <v>1811</v>
      </c>
      <c r="R1754" s="66">
        <v>45473.5</v>
      </c>
      <c r="S1754" s="64" t="s">
        <v>1779</v>
      </c>
      <c r="T1754" s="66">
        <v>45992.490972222222</v>
      </c>
    </row>
    <row r="1755" spans="1:20" ht="16.8" x14ac:dyDescent="0.25">
      <c r="A1755" s="64" t="s">
        <v>10023</v>
      </c>
      <c r="B1755" s="64" t="s">
        <v>10024</v>
      </c>
      <c r="C1755" s="64" t="s">
        <v>10025</v>
      </c>
      <c r="D1755" s="64" t="s">
        <v>10026</v>
      </c>
      <c r="E1755" s="64" t="s">
        <v>10027</v>
      </c>
      <c r="F1755" s="64" t="s">
        <v>1771</v>
      </c>
      <c r="G1755" s="64" t="s">
        <v>28</v>
      </c>
      <c r="H1755" s="64" t="s">
        <v>28</v>
      </c>
      <c r="I1755" s="64" t="s">
        <v>1772</v>
      </c>
      <c r="J1755" s="64" t="s">
        <v>2161</v>
      </c>
      <c r="K1755" s="64" t="s">
        <v>1776</v>
      </c>
      <c r="L1755" s="64" t="s">
        <v>28</v>
      </c>
      <c r="M1755" s="63"/>
      <c r="N1755" s="64" t="s">
        <v>1775</v>
      </c>
      <c r="O1755" s="65" t="s">
        <v>1776</v>
      </c>
      <c r="P1755" s="64" t="s">
        <v>1810</v>
      </c>
      <c r="Q1755" s="64" t="s">
        <v>1811</v>
      </c>
      <c r="R1755" s="66">
        <v>45473.5</v>
      </c>
      <c r="S1755" s="64" t="s">
        <v>1779</v>
      </c>
      <c r="T1755" s="66">
        <v>45986.334027777775</v>
      </c>
    </row>
    <row r="1756" spans="1:20" ht="16.8" x14ac:dyDescent="0.25">
      <c r="A1756" s="64" t="s">
        <v>10028</v>
      </c>
      <c r="B1756" s="64" t="s">
        <v>10029</v>
      </c>
      <c r="C1756" s="64" t="s">
        <v>10030</v>
      </c>
      <c r="D1756" s="64" t="s">
        <v>10031</v>
      </c>
      <c r="E1756" s="64" t="s">
        <v>10032</v>
      </c>
      <c r="F1756" s="64" t="s">
        <v>3032</v>
      </c>
      <c r="G1756" s="64" t="s">
        <v>24</v>
      </c>
      <c r="H1756" s="64" t="s">
        <v>24</v>
      </c>
      <c r="I1756" s="64" t="s">
        <v>1772</v>
      </c>
      <c r="J1756" s="64" t="s">
        <v>2161</v>
      </c>
      <c r="K1756" s="64" t="s">
        <v>1774</v>
      </c>
      <c r="L1756" s="64" t="s">
        <v>24</v>
      </c>
      <c r="M1756" s="63"/>
      <c r="N1756" s="64" t="s">
        <v>1775</v>
      </c>
      <c r="O1756" s="65" t="s">
        <v>1774</v>
      </c>
      <c r="P1756" s="64" t="s">
        <v>1810</v>
      </c>
      <c r="Q1756" s="64" t="s">
        <v>1811</v>
      </c>
      <c r="R1756" s="66">
        <v>45473.5</v>
      </c>
      <c r="S1756" s="64" t="s">
        <v>1779</v>
      </c>
      <c r="T1756" s="66">
        <v>45985.831944444442</v>
      </c>
    </row>
    <row r="1757" spans="1:20" ht="16.8" x14ac:dyDescent="0.25">
      <c r="A1757" s="64" t="s">
        <v>10033</v>
      </c>
      <c r="B1757" s="64" t="s">
        <v>987</v>
      </c>
      <c r="C1757" s="64" t="s">
        <v>10034</v>
      </c>
      <c r="D1757" s="64" t="s">
        <v>10035</v>
      </c>
      <c r="E1757" s="64" t="s">
        <v>10036</v>
      </c>
      <c r="F1757" s="64" t="s">
        <v>1771</v>
      </c>
      <c r="G1757" s="64" t="s">
        <v>28</v>
      </c>
      <c r="H1757" s="64" t="s">
        <v>28</v>
      </c>
      <c r="I1757" s="64" t="s">
        <v>1772</v>
      </c>
      <c r="J1757" s="64" t="s">
        <v>2161</v>
      </c>
      <c r="K1757" s="64" t="s">
        <v>1774</v>
      </c>
      <c r="L1757" s="64" t="s">
        <v>28</v>
      </c>
      <c r="M1757" s="63"/>
      <c r="N1757" s="64" t="s">
        <v>1775</v>
      </c>
      <c r="O1757" s="65" t="s">
        <v>1774</v>
      </c>
      <c r="P1757" s="64" t="s">
        <v>10037</v>
      </c>
      <c r="Q1757" s="64" t="s">
        <v>3831</v>
      </c>
      <c r="R1757" s="66">
        <v>45491.313194444439</v>
      </c>
      <c r="S1757" s="64" t="s">
        <v>1975</v>
      </c>
      <c r="T1757" s="66">
        <v>45681.497916666667</v>
      </c>
    </row>
    <row r="1758" spans="1:20" ht="16.8" x14ac:dyDescent="0.25">
      <c r="A1758" s="64" t="s">
        <v>10038</v>
      </c>
      <c r="B1758" s="64" t="s">
        <v>988</v>
      </c>
      <c r="C1758" s="64" t="s">
        <v>10039</v>
      </c>
      <c r="D1758" s="64" t="s">
        <v>10040</v>
      </c>
      <c r="E1758" s="64" t="s">
        <v>10041</v>
      </c>
      <c r="F1758" s="64" t="s">
        <v>2322</v>
      </c>
      <c r="G1758" s="64" t="s">
        <v>12</v>
      </c>
      <c r="H1758" s="64" t="s">
        <v>1599</v>
      </c>
      <c r="I1758" s="64" t="s">
        <v>1772</v>
      </c>
      <c r="J1758" s="64" t="s">
        <v>2161</v>
      </c>
      <c r="K1758" s="64" t="s">
        <v>1774</v>
      </c>
      <c r="L1758" s="64" t="s">
        <v>12</v>
      </c>
      <c r="M1758" s="63"/>
      <c r="N1758" s="64" t="s">
        <v>1775</v>
      </c>
      <c r="O1758" s="65" t="s">
        <v>1774</v>
      </c>
      <c r="P1758" s="64" t="s">
        <v>1810</v>
      </c>
      <c r="Q1758" s="64" t="s">
        <v>1811</v>
      </c>
      <c r="R1758" s="66">
        <v>45473.5</v>
      </c>
      <c r="S1758" s="64" t="s">
        <v>1837</v>
      </c>
      <c r="T1758" s="66">
        <v>46029.600694444445</v>
      </c>
    </row>
    <row r="1759" spans="1:20" ht="16.8" x14ac:dyDescent="0.25">
      <c r="A1759" s="64" t="s">
        <v>10042</v>
      </c>
      <c r="B1759" s="64" t="s">
        <v>989</v>
      </c>
      <c r="C1759" s="64" t="s">
        <v>10043</v>
      </c>
      <c r="D1759" s="64" t="s">
        <v>10044</v>
      </c>
      <c r="E1759" s="64" t="s">
        <v>10045</v>
      </c>
      <c r="F1759" s="64" t="s">
        <v>1866</v>
      </c>
      <c r="G1759" s="64" t="s">
        <v>28</v>
      </c>
      <c r="H1759" s="64" t="s">
        <v>28</v>
      </c>
      <c r="I1759" s="64" t="s">
        <v>1772</v>
      </c>
      <c r="J1759" s="64" t="s">
        <v>2161</v>
      </c>
      <c r="K1759" s="64" t="s">
        <v>1774</v>
      </c>
      <c r="L1759" s="64" t="s">
        <v>28</v>
      </c>
      <c r="M1759" s="63"/>
      <c r="N1759" s="64" t="s">
        <v>1775</v>
      </c>
      <c r="O1759" s="65" t="s">
        <v>1774</v>
      </c>
      <c r="P1759" s="64" t="s">
        <v>1810</v>
      </c>
      <c r="Q1759" s="64" t="s">
        <v>1811</v>
      </c>
      <c r="R1759" s="66">
        <v>45473.5</v>
      </c>
      <c r="S1759" s="64" t="s">
        <v>1975</v>
      </c>
      <c r="T1759" s="66">
        <v>45681.497916666667</v>
      </c>
    </row>
    <row r="1760" spans="1:20" ht="16.8" x14ac:dyDescent="0.25">
      <c r="A1760" s="64" t="s">
        <v>10046</v>
      </c>
      <c r="B1760" s="64" t="s">
        <v>10047</v>
      </c>
      <c r="C1760" s="64" t="s">
        <v>10048</v>
      </c>
      <c r="D1760" s="64" t="s">
        <v>10049</v>
      </c>
      <c r="E1760" s="64" t="s">
        <v>10050</v>
      </c>
      <c r="F1760" s="64" t="s">
        <v>1771</v>
      </c>
      <c r="G1760" s="64" t="s">
        <v>28</v>
      </c>
      <c r="H1760" s="64" t="s">
        <v>28</v>
      </c>
      <c r="I1760" s="64" t="s">
        <v>1795</v>
      </c>
      <c r="J1760" s="64" t="s">
        <v>2161</v>
      </c>
      <c r="K1760" s="64" t="s">
        <v>1774</v>
      </c>
      <c r="L1760" s="64" t="s">
        <v>28</v>
      </c>
      <c r="M1760" s="63"/>
      <c r="N1760" s="64" t="s">
        <v>1775</v>
      </c>
      <c r="O1760" s="65" t="s">
        <v>1776</v>
      </c>
      <c r="P1760" s="64" t="s">
        <v>1810</v>
      </c>
      <c r="Q1760" s="64" t="s">
        <v>1811</v>
      </c>
      <c r="R1760" s="66">
        <v>45473.5</v>
      </c>
      <c r="S1760" s="64" t="s">
        <v>1837</v>
      </c>
      <c r="T1760" s="66">
        <v>46132.709027777775</v>
      </c>
    </row>
    <row r="1761" spans="1:20" ht="16.8" x14ac:dyDescent="0.25">
      <c r="A1761" s="64" t="s">
        <v>10051</v>
      </c>
      <c r="B1761" s="64" t="s">
        <v>10052</v>
      </c>
      <c r="C1761" s="64" t="s">
        <v>10053</v>
      </c>
      <c r="D1761" s="64" t="s">
        <v>10054</v>
      </c>
      <c r="E1761" s="64" t="s">
        <v>10055</v>
      </c>
      <c r="F1761" s="64" t="s">
        <v>3957</v>
      </c>
      <c r="G1761" s="64" t="s">
        <v>28</v>
      </c>
      <c r="H1761" s="64" t="s">
        <v>28</v>
      </c>
      <c r="I1761" s="64" t="s">
        <v>1772</v>
      </c>
      <c r="J1761" s="64" t="s">
        <v>2161</v>
      </c>
      <c r="K1761" s="64" t="s">
        <v>1774</v>
      </c>
      <c r="L1761" s="64" t="s">
        <v>28</v>
      </c>
      <c r="M1761" s="63"/>
      <c r="N1761" s="64" t="s">
        <v>1775</v>
      </c>
      <c r="O1761" s="65" t="s">
        <v>1774</v>
      </c>
      <c r="P1761" s="64" t="s">
        <v>1810</v>
      </c>
      <c r="Q1761" s="64" t="s">
        <v>1811</v>
      </c>
      <c r="R1761" s="66">
        <v>45473.5</v>
      </c>
      <c r="S1761" s="64" t="s">
        <v>1975</v>
      </c>
      <c r="T1761" s="66">
        <v>45681.498611111107</v>
      </c>
    </row>
    <row r="1762" spans="1:20" ht="16.8" x14ac:dyDescent="0.25">
      <c r="A1762" s="64" t="s">
        <v>10056</v>
      </c>
      <c r="B1762" s="64" t="s">
        <v>10057</v>
      </c>
      <c r="C1762" s="64" t="s">
        <v>10058</v>
      </c>
      <c r="D1762" s="64" t="s">
        <v>10059</v>
      </c>
      <c r="E1762" s="64" t="s">
        <v>10060</v>
      </c>
      <c r="F1762" s="64" t="s">
        <v>1794</v>
      </c>
      <c r="G1762" s="64" t="s">
        <v>28</v>
      </c>
      <c r="H1762" s="64" t="s">
        <v>28</v>
      </c>
      <c r="I1762" s="64" t="s">
        <v>1795</v>
      </c>
      <c r="J1762" s="64" t="s">
        <v>2161</v>
      </c>
      <c r="K1762" s="64" t="s">
        <v>1776</v>
      </c>
      <c r="L1762" s="64" t="s">
        <v>28</v>
      </c>
      <c r="M1762" s="63"/>
      <c r="N1762" s="64" t="s">
        <v>1775</v>
      </c>
      <c r="O1762" s="65" t="s">
        <v>1776</v>
      </c>
      <c r="P1762" s="64" t="s">
        <v>10061</v>
      </c>
      <c r="Q1762" s="64" t="s">
        <v>3831</v>
      </c>
      <c r="R1762" s="66">
        <v>45486.366666666661</v>
      </c>
      <c r="S1762" s="64" t="s">
        <v>1975</v>
      </c>
      <c r="T1762" s="66">
        <v>45890.468055555553</v>
      </c>
    </row>
    <row r="1763" spans="1:20" ht="16.8" x14ac:dyDescent="0.25">
      <c r="A1763" s="64" t="s">
        <v>10062</v>
      </c>
      <c r="B1763" s="64" t="s">
        <v>10063</v>
      </c>
      <c r="C1763" s="64" t="s">
        <v>10064</v>
      </c>
      <c r="D1763" s="64" t="s">
        <v>10065</v>
      </c>
      <c r="E1763" s="64" t="s">
        <v>10066</v>
      </c>
      <c r="F1763" s="64" t="s">
        <v>2322</v>
      </c>
      <c r="G1763" s="64" t="s">
        <v>23</v>
      </c>
      <c r="H1763" s="64" t="s">
        <v>23</v>
      </c>
      <c r="I1763" s="64" t="s">
        <v>1772</v>
      </c>
      <c r="J1763" s="64" t="s">
        <v>2161</v>
      </c>
      <c r="K1763" s="64" t="s">
        <v>1774</v>
      </c>
      <c r="L1763" s="64" t="s">
        <v>23</v>
      </c>
      <c r="M1763" s="63"/>
      <c r="N1763" s="64" t="s">
        <v>1775</v>
      </c>
      <c r="O1763" s="65" t="s">
        <v>1774</v>
      </c>
      <c r="P1763" s="64" t="s">
        <v>1810</v>
      </c>
      <c r="Q1763" s="64" t="s">
        <v>1811</v>
      </c>
      <c r="R1763" s="66">
        <v>45473.5</v>
      </c>
      <c r="S1763" s="64" t="s">
        <v>1837</v>
      </c>
      <c r="T1763" s="66">
        <v>46120.481249999997</v>
      </c>
    </row>
    <row r="1764" spans="1:20" ht="16.8" x14ac:dyDescent="0.25">
      <c r="A1764" s="64" t="s">
        <v>10067</v>
      </c>
      <c r="B1764" s="64" t="s">
        <v>10068</v>
      </c>
      <c r="C1764" s="64" t="s">
        <v>10069</v>
      </c>
      <c r="D1764" s="64" t="s">
        <v>10070</v>
      </c>
      <c r="E1764" s="64" t="s">
        <v>10071</v>
      </c>
      <c r="F1764" s="64" t="s">
        <v>2281</v>
      </c>
      <c r="G1764" s="64" t="s">
        <v>25</v>
      </c>
      <c r="H1764" s="64" t="s">
        <v>1692</v>
      </c>
      <c r="I1764" s="64" t="s">
        <v>1795</v>
      </c>
      <c r="J1764" s="64" t="s">
        <v>1786</v>
      </c>
      <c r="K1764" s="64" t="s">
        <v>1774</v>
      </c>
      <c r="L1764" s="64" t="s">
        <v>25</v>
      </c>
      <c r="M1764" s="63"/>
      <c r="N1764" s="64" t="s">
        <v>1775</v>
      </c>
      <c r="O1764" s="65" t="s">
        <v>1776</v>
      </c>
      <c r="P1764" s="64" t="s">
        <v>10072</v>
      </c>
      <c r="Q1764" s="64" t="s">
        <v>1811</v>
      </c>
      <c r="R1764" s="66">
        <v>45473.5</v>
      </c>
      <c r="S1764" s="64" t="s">
        <v>1779</v>
      </c>
      <c r="T1764" s="66">
        <v>45986.334027777775</v>
      </c>
    </row>
    <row r="1765" spans="1:20" ht="16.8" x14ac:dyDescent="0.25">
      <c r="A1765" s="64" t="s">
        <v>10073</v>
      </c>
      <c r="B1765" s="64" t="s">
        <v>990</v>
      </c>
      <c r="C1765" s="64" t="s">
        <v>10074</v>
      </c>
      <c r="D1765" s="64" t="s">
        <v>10075</v>
      </c>
      <c r="E1765" s="64" t="s">
        <v>10076</v>
      </c>
      <c r="F1765" s="64" t="s">
        <v>1771</v>
      </c>
      <c r="G1765" s="64" t="s">
        <v>58</v>
      </c>
      <c r="H1765" s="64" t="s">
        <v>1699</v>
      </c>
      <c r="I1765" s="64" t="s">
        <v>1772</v>
      </c>
      <c r="J1765" s="64" t="s">
        <v>1786</v>
      </c>
      <c r="K1765" s="64" t="s">
        <v>1774</v>
      </c>
      <c r="L1765" s="64" t="s">
        <v>58</v>
      </c>
      <c r="M1765" s="63"/>
      <c r="N1765" s="64" t="s">
        <v>1775</v>
      </c>
      <c r="O1765" s="65" t="s">
        <v>1774</v>
      </c>
      <c r="P1765" s="64" t="s">
        <v>10077</v>
      </c>
      <c r="Q1765" s="64" t="s">
        <v>1811</v>
      </c>
      <c r="R1765" s="66">
        <v>45473.5</v>
      </c>
      <c r="S1765" s="64" t="s">
        <v>1837</v>
      </c>
      <c r="T1765" s="66">
        <v>46120.481249999997</v>
      </c>
    </row>
    <row r="1766" spans="1:20" ht="16.8" x14ac:dyDescent="0.25">
      <c r="A1766" s="64" t="s">
        <v>10078</v>
      </c>
      <c r="B1766" s="64" t="s">
        <v>10079</v>
      </c>
      <c r="C1766" s="64" t="s">
        <v>10080</v>
      </c>
      <c r="D1766" s="64" t="s">
        <v>10081</v>
      </c>
      <c r="E1766" s="64" t="s">
        <v>10082</v>
      </c>
      <c r="F1766" s="64" t="s">
        <v>2322</v>
      </c>
      <c r="G1766" s="64" t="s">
        <v>58</v>
      </c>
      <c r="H1766" s="64" t="s">
        <v>1645</v>
      </c>
      <c r="I1766" s="64" t="s">
        <v>1795</v>
      </c>
      <c r="J1766" s="64" t="s">
        <v>1786</v>
      </c>
      <c r="K1766" s="64" t="s">
        <v>1774</v>
      </c>
      <c r="L1766" s="64" t="s">
        <v>58</v>
      </c>
      <c r="M1766" s="63"/>
      <c r="N1766" s="64" t="s">
        <v>1775</v>
      </c>
      <c r="O1766" s="65" t="s">
        <v>1776</v>
      </c>
      <c r="P1766" s="64" t="s">
        <v>1810</v>
      </c>
      <c r="Q1766" s="64" t="s">
        <v>1811</v>
      </c>
      <c r="R1766" s="66">
        <v>45473.5</v>
      </c>
      <c r="S1766" s="64" t="s">
        <v>1779</v>
      </c>
      <c r="T1766" s="66">
        <v>45990.384722222218</v>
      </c>
    </row>
    <row r="1767" spans="1:20" ht="16.8" x14ac:dyDescent="0.25">
      <c r="A1767" s="64" t="s">
        <v>10083</v>
      </c>
      <c r="B1767" s="64" t="s">
        <v>10084</v>
      </c>
      <c r="C1767" s="64" t="s">
        <v>10085</v>
      </c>
      <c r="D1767" s="64" t="s">
        <v>10086</v>
      </c>
      <c r="E1767" s="64" t="s">
        <v>10087</v>
      </c>
      <c r="F1767" s="64" t="s">
        <v>2322</v>
      </c>
      <c r="G1767" s="64" t="s">
        <v>25</v>
      </c>
      <c r="H1767" s="64" t="s">
        <v>5507</v>
      </c>
      <c r="I1767" s="64" t="s">
        <v>1795</v>
      </c>
      <c r="J1767" s="64" t="s">
        <v>1786</v>
      </c>
      <c r="K1767" s="64" t="s">
        <v>1776</v>
      </c>
      <c r="L1767" s="63"/>
      <c r="M1767" s="64" t="s">
        <v>2155</v>
      </c>
      <c r="N1767" s="64" t="s">
        <v>1775</v>
      </c>
      <c r="O1767" s="65" t="s">
        <v>1776</v>
      </c>
      <c r="P1767" s="63"/>
      <c r="Q1767" s="64" t="s">
        <v>1811</v>
      </c>
      <c r="R1767" s="66">
        <v>45473.5</v>
      </c>
      <c r="S1767" s="64" t="s">
        <v>1811</v>
      </c>
      <c r="T1767" s="66">
        <v>45600.581249999996</v>
      </c>
    </row>
    <row r="1768" spans="1:20" ht="16.8" x14ac:dyDescent="0.25">
      <c r="A1768" s="64" t="s">
        <v>10088</v>
      </c>
      <c r="B1768" s="64" t="s">
        <v>10089</v>
      </c>
      <c r="C1768" s="64" t="s">
        <v>10090</v>
      </c>
      <c r="D1768" s="64" t="s">
        <v>10091</v>
      </c>
      <c r="E1768" s="64" t="s">
        <v>10092</v>
      </c>
      <c r="F1768" s="64" t="s">
        <v>1771</v>
      </c>
      <c r="G1768" s="64" t="s">
        <v>25</v>
      </c>
      <c r="H1768" s="64" t="s">
        <v>5507</v>
      </c>
      <c r="I1768" s="64" t="s">
        <v>1795</v>
      </c>
      <c r="J1768" s="64" t="s">
        <v>1786</v>
      </c>
      <c r="K1768" s="64" t="s">
        <v>1776</v>
      </c>
      <c r="L1768" s="63"/>
      <c r="M1768" s="64" t="s">
        <v>2155</v>
      </c>
      <c r="N1768" s="64" t="s">
        <v>1775</v>
      </c>
      <c r="O1768" s="65" t="s">
        <v>1776</v>
      </c>
      <c r="P1768" s="63"/>
      <c r="Q1768" s="64" t="s">
        <v>1811</v>
      </c>
      <c r="R1768" s="66">
        <v>45473.5</v>
      </c>
      <c r="S1768" s="64" t="s">
        <v>1811</v>
      </c>
      <c r="T1768" s="66">
        <v>45569.385416666664</v>
      </c>
    </row>
    <row r="1769" spans="1:20" ht="16.8" x14ac:dyDescent="0.25">
      <c r="A1769" s="64" t="s">
        <v>10093</v>
      </c>
      <c r="B1769" s="64" t="s">
        <v>10094</v>
      </c>
      <c r="C1769" s="64" t="s">
        <v>10095</v>
      </c>
      <c r="D1769" s="64" t="s">
        <v>10096</v>
      </c>
      <c r="E1769" s="64" t="s">
        <v>10097</v>
      </c>
      <c r="F1769" s="64" t="s">
        <v>1876</v>
      </c>
      <c r="G1769" s="64" t="s">
        <v>58</v>
      </c>
      <c r="H1769" s="64" t="s">
        <v>1645</v>
      </c>
      <c r="I1769" s="64" t="s">
        <v>1795</v>
      </c>
      <c r="J1769" s="64" t="s">
        <v>1786</v>
      </c>
      <c r="K1769" s="64" t="s">
        <v>1776</v>
      </c>
      <c r="L1769" s="64" t="s">
        <v>58</v>
      </c>
      <c r="M1769" s="63"/>
      <c r="N1769" s="64" t="s">
        <v>1775</v>
      </c>
      <c r="O1769" s="65" t="s">
        <v>1776</v>
      </c>
      <c r="P1769" s="64" t="s">
        <v>10098</v>
      </c>
      <c r="Q1769" s="64" t="s">
        <v>1828</v>
      </c>
      <c r="R1769" s="66">
        <v>45498.634027777778</v>
      </c>
      <c r="S1769" s="64" t="s">
        <v>1837</v>
      </c>
      <c r="T1769" s="66">
        <v>46056.409722222219</v>
      </c>
    </row>
    <row r="1770" spans="1:20" ht="16.8" x14ac:dyDescent="0.25">
      <c r="A1770" s="64" t="s">
        <v>10099</v>
      </c>
      <c r="B1770" s="64" t="s">
        <v>991</v>
      </c>
      <c r="C1770" s="64" t="s">
        <v>10100</v>
      </c>
      <c r="D1770" s="64" t="s">
        <v>10101</v>
      </c>
      <c r="E1770" s="64" t="s">
        <v>10102</v>
      </c>
      <c r="F1770" s="64" t="s">
        <v>2322</v>
      </c>
      <c r="G1770" s="64" t="s">
        <v>62</v>
      </c>
      <c r="H1770" s="64" t="s">
        <v>1700</v>
      </c>
      <c r="I1770" s="64" t="s">
        <v>1795</v>
      </c>
      <c r="J1770" s="64" t="s">
        <v>1786</v>
      </c>
      <c r="K1770" s="64" t="s">
        <v>1774</v>
      </c>
      <c r="L1770" s="64" t="s">
        <v>62</v>
      </c>
      <c r="M1770" s="63"/>
      <c r="N1770" s="64" t="s">
        <v>1775</v>
      </c>
      <c r="O1770" s="65" t="s">
        <v>1774</v>
      </c>
      <c r="P1770" s="64" t="s">
        <v>1810</v>
      </c>
      <c r="Q1770" s="64" t="s">
        <v>1811</v>
      </c>
      <c r="R1770" s="66">
        <v>45473.5</v>
      </c>
      <c r="S1770" s="64" t="s">
        <v>1779</v>
      </c>
      <c r="T1770" s="66">
        <v>45919.865277777775</v>
      </c>
    </row>
    <row r="1771" spans="1:20" ht="16.8" x14ac:dyDescent="0.25">
      <c r="A1771" s="64" t="s">
        <v>10103</v>
      </c>
      <c r="B1771" s="64" t="s">
        <v>10104</v>
      </c>
      <c r="C1771" s="64" t="s">
        <v>2936</v>
      </c>
      <c r="D1771" s="64" t="s">
        <v>2937</v>
      </c>
      <c r="E1771" s="64" t="s">
        <v>2938</v>
      </c>
      <c r="F1771" s="64" t="s">
        <v>1876</v>
      </c>
      <c r="G1771" s="64" t="s">
        <v>12</v>
      </c>
      <c r="H1771" s="64" t="s">
        <v>1599</v>
      </c>
      <c r="I1771" s="64" t="s">
        <v>1772</v>
      </c>
      <c r="J1771" s="64" t="s">
        <v>1773</v>
      </c>
      <c r="K1771" s="64" t="s">
        <v>1774</v>
      </c>
      <c r="L1771" s="64" t="s">
        <v>12</v>
      </c>
      <c r="M1771" s="63"/>
      <c r="N1771" s="64" t="s">
        <v>1775</v>
      </c>
      <c r="O1771" s="65" t="s">
        <v>1776</v>
      </c>
      <c r="P1771" s="64" t="s">
        <v>10105</v>
      </c>
      <c r="Q1771" s="64" t="s">
        <v>1975</v>
      </c>
      <c r="R1771" s="66">
        <v>45617.46875</v>
      </c>
      <c r="S1771" s="64" t="s">
        <v>1827</v>
      </c>
      <c r="T1771" s="66">
        <v>45870.479166666664</v>
      </c>
    </row>
    <row r="1772" spans="1:20" ht="16.8" x14ac:dyDescent="0.25">
      <c r="A1772" s="64" t="s">
        <v>10106</v>
      </c>
      <c r="B1772" s="64" t="s">
        <v>992</v>
      </c>
      <c r="C1772" s="64" t="s">
        <v>10107</v>
      </c>
      <c r="D1772" s="64" t="s">
        <v>10108</v>
      </c>
      <c r="E1772" s="64" t="s">
        <v>10109</v>
      </c>
      <c r="F1772" s="64" t="s">
        <v>2322</v>
      </c>
      <c r="G1772" s="64" t="s">
        <v>62</v>
      </c>
      <c r="H1772" s="64" t="s">
        <v>1701</v>
      </c>
      <c r="I1772" s="64" t="s">
        <v>1795</v>
      </c>
      <c r="J1772" s="64" t="s">
        <v>1786</v>
      </c>
      <c r="K1772" s="64" t="s">
        <v>1774</v>
      </c>
      <c r="L1772" s="64" t="s">
        <v>62</v>
      </c>
      <c r="M1772" s="63"/>
      <c r="N1772" s="64" t="s">
        <v>1775</v>
      </c>
      <c r="O1772" s="65" t="s">
        <v>1774</v>
      </c>
      <c r="P1772" s="64" t="s">
        <v>7136</v>
      </c>
      <c r="Q1772" s="64" t="s">
        <v>1811</v>
      </c>
      <c r="R1772" s="66">
        <v>45473.5</v>
      </c>
      <c r="S1772" s="64" t="s">
        <v>1779</v>
      </c>
      <c r="T1772" s="66">
        <v>45919.865277777775</v>
      </c>
    </row>
    <row r="1773" spans="1:20" ht="16.8" x14ac:dyDescent="0.25">
      <c r="A1773" s="64" t="s">
        <v>10110</v>
      </c>
      <c r="B1773" s="64" t="s">
        <v>993</v>
      </c>
      <c r="C1773" s="64" t="s">
        <v>10111</v>
      </c>
      <c r="D1773" s="64" t="s">
        <v>10112</v>
      </c>
      <c r="E1773" s="64" t="s">
        <v>10113</v>
      </c>
      <c r="F1773" s="64" t="s">
        <v>1771</v>
      </c>
      <c r="G1773" s="64" t="s">
        <v>62</v>
      </c>
      <c r="H1773" s="64" t="s">
        <v>1700</v>
      </c>
      <c r="I1773" s="64" t="s">
        <v>1772</v>
      </c>
      <c r="J1773" s="64" t="s">
        <v>1786</v>
      </c>
      <c r="K1773" s="64" t="s">
        <v>1774</v>
      </c>
      <c r="L1773" s="64" t="s">
        <v>62</v>
      </c>
      <c r="M1773" s="63"/>
      <c r="N1773" s="64" t="s">
        <v>1775</v>
      </c>
      <c r="O1773" s="65" t="s">
        <v>1774</v>
      </c>
      <c r="P1773" s="64" t="s">
        <v>1810</v>
      </c>
      <c r="Q1773" s="64" t="s">
        <v>1811</v>
      </c>
      <c r="R1773" s="66">
        <v>45473.5</v>
      </c>
      <c r="S1773" s="64" t="s">
        <v>1779</v>
      </c>
      <c r="T1773" s="66">
        <v>45919.758333333331</v>
      </c>
    </row>
    <row r="1774" spans="1:20" ht="16.8" x14ac:dyDescent="0.25">
      <c r="A1774" s="64" t="s">
        <v>10114</v>
      </c>
      <c r="B1774" s="64" t="s">
        <v>994</v>
      </c>
      <c r="C1774" s="64" t="s">
        <v>10115</v>
      </c>
      <c r="D1774" s="64" t="s">
        <v>10116</v>
      </c>
      <c r="E1774" s="64" t="s">
        <v>10117</v>
      </c>
      <c r="F1774" s="64" t="s">
        <v>1771</v>
      </c>
      <c r="G1774" s="64" t="s">
        <v>62</v>
      </c>
      <c r="H1774" s="64" t="s">
        <v>1701</v>
      </c>
      <c r="I1774" s="64" t="s">
        <v>1772</v>
      </c>
      <c r="J1774" s="64" t="s">
        <v>1786</v>
      </c>
      <c r="K1774" s="64" t="s">
        <v>1774</v>
      </c>
      <c r="L1774" s="64" t="s">
        <v>62</v>
      </c>
      <c r="M1774" s="63"/>
      <c r="N1774" s="64" t="s">
        <v>1775</v>
      </c>
      <c r="O1774" s="65" t="s">
        <v>1774</v>
      </c>
      <c r="P1774" s="64" t="s">
        <v>10118</v>
      </c>
      <c r="Q1774" s="64" t="s">
        <v>1827</v>
      </c>
      <c r="R1774" s="66">
        <v>45933.714583333334</v>
      </c>
      <c r="S1774" s="64" t="s">
        <v>1779</v>
      </c>
      <c r="T1774" s="66">
        <v>45947.384722222218</v>
      </c>
    </row>
    <row r="1775" spans="1:20" ht="16.8" x14ac:dyDescent="0.25">
      <c r="A1775" s="64" t="s">
        <v>10119</v>
      </c>
      <c r="B1775" s="64" t="s">
        <v>10120</v>
      </c>
      <c r="C1775" s="64" t="s">
        <v>10121</v>
      </c>
      <c r="D1775" s="64" t="s">
        <v>10122</v>
      </c>
      <c r="E1775" s="64" t="s">
        <v>10123</v>
      </c>
      <c r="F1775" s="64" t="s">
        <v>1802</v>
      </c>
      <c r="G1775" s="64" t="s">
        <v>49</v>
      </c>
      <c r="H1775" s="64" t="s">
        <v>1665</v>
      </c>
      <c r="I1775" s="64" t="s">
        <v>1795</v>
      </c>
      <c r="J1775" s="64" t="s">
        <v>1786</v>
      </c>
      <c r="K1775" s="64" t="s">
        <v>1774</v>
      </c>
      <c r="L1775" s="64" t="s">
        <v>49</v>
      </c>
      <c r="M1775" s="63"/>
      <c r="N1775" s="64" t="s">
        <v>1775</v>
      </c>
      <c r="O1775" s="65" t="s">
        <v>1774</v>
      </c>
      <c r="P1775" s="64" t="s">
        <v>1810</v>
      </c>
      <c r="Q1775" s="64" t="s">
        <v>1811</v>
      </c>
      <c r="R1775" s="66">
        <v>45473.5</v>
      </c>
      <c r="S1775" s="64" t="s">
        <v>1828</v>
      </c>
      <c r="T1775" s="66">
        <v>45919.823611111111</v>
      </c>
    </row>
    <row r="1776" spans="1:20" ht="16.8" x14ac:dyDescent="0.25">
      <c r="A1776" s="64" t="s">
        <v>10124</v>
      </c>
      <c r="B1776" s="64" t="s">
        <v>10125</v>
      </c>
      <c r="C1776" s="64" t="s">
        <v>10126</v>
      </c>
      <c r="D1776" s="64" t="s">
        <v>10127</v>
      </c>
      <c r="E1776" s="64" t="s">
        <v>10128</v>
      </c>
      <c r="F1776" s="64" t="s">
        <v>1802</v>
      </c>
      <c r="G1776" s="64" t="s">
        <v>49</v>
      </c>
      <c r="H1776" s="64" t="s">
        <v>1665</v>
      </c>
      <c r="I1776" s="64" t="s">
        <v>1795</v>
      </c>
      <c r="J1776" s="64" t="s">
        <v>1786</v>
      </c>
      <c r="K1776" s="64" t="s">
        <v>1774</v>
      </c>
      <c r="L1776" s="64" t="s">
        <v>49</v>
      </c>
      <c r="M1776" s="63"/>
      <c r="N1776" s="64" t="s">
        <v>1775</v>
      </c>
      <c r="O1776" s="65" t="s">
        <v>1774</v>
      </c>
      <c r="P1776" s="64" t="s">
        <v>1810</v>
      </c>
      <c r="Q1776" s="64" t="s">
        <v>1811</v>
      </c>
      <c r="R1776" s="66">
        <v>45473.5</v>
      </c>
      <c r="S1776" s="64" t="s">
        <v>1828</v>
      </c>
      <c r="T1776" s="66">
        <v>45919.819444444445</v>
      </c>
    </row>
    <row r="1777" spans="1:20" ht="16.8" x14ac:dyDescent="0.25">
      <c r="A1777" s="64" t="s">
        <v>10129</v>
      </c>
      <c r="B1777" s="64" t="s">
        <v>995</v>
      </c>
      <c r="C1777" s="64" t="s">
        <v>10130</v>
      </c>
      <c r="D1777" s="64" t="s">
        <v>10131</v>
      </c>
      <c r="E1777" s="64" t="s">
        <v>10132</v>
      </c>
      <c r="F1777" s="64" t="s">
        <v>1771</v>
      </c>
      <c r="G1777" s="64" t="s">
        <v>62</v>
      </c>
      <c r="H1777" s="64" t="s">
        <v>1702</v>
      </c>
      <c r="I1777" s="64" t="s">
        <v>1795</v>
      </c>
      <c r="J1777" s="64" t="s">
        <v>1786</v>
      </c>
      <c r="K1777" s="64" t="s">
        <v>1774</v>
      </c>
      <c r="L1777" s="64" t="s">
        <v>62</v>
      </c>
      <c r="M1777" s="63"/>
      <c r="N1777" s="64" t="s">
        <v>1775</v>
      </c>
      <c r="O1777" s="65" t="s">
        <v>1774</v>
      </c>
      <c r="P1777" s="64" t="s">
        <v>10133</v>
      </c>
      <c r="Q1777" s="64" t="s">
        <v>1837</v>
      </c>
      <c r="R1777" s="66">
        <v>45843.7</v>
      </c>
      <c r="S1777" s="64" t="s">
        <v>1779</v>
      </c>
      <c r="T1777" s="66">
        <v>45919.865972222222</v>
      </c>
    </row>
    <row r="1778" spans="1:20" ht="16.8" x14ac:dyDescent="0.25">
      <c r="A1778" s="64" t="s">
        <v>10134</v>
      </c>
      <c r="B1778" s="64" t="s">
        <v>10135</v>
      </c>
      <c r="C1778" s="64" t="s">
        <v>10136</v>
      </c>
      <c r="D1778" s="64" t="s">
        <v>10137</v>
      </c>
      <c r="E1778" s="64" t="s">
        <v>10138</v>
      </c>
      <c r="F1778" s="64" t="s">
        <v>1849</v>
      </c>
      <c r="G1778" s="64" t="s">
        <v>21</v>
      </c>
      <c r="H1778" s="64" t="s">
        <v>5507</v>
      </c>
      <c r="I1778" s="64" t="s">
        <v>1795</v>
      </c>
      <c r="J1778" s="64" t="s">
        <v>1786</v>
      </c>
      <c r="K1778" s="64" t="s">
        <v>1776</v>
      </c>
      <c r="L1778" s="64" t="s">
        <v>21</v>
      </c>
      <c r="M1778" s="63"/>
      <c r="N1778" s="64" t="s">
        <v>1775</v>
      </c>
      <c r="O1778" s="65" t="s">
        <v>1776</v>
      </c>
      <c r="P1778" s="64" t="s">
        <v>1810</v>
      </c>
      <c r="Q1778" s="64" t="s">
        <v>1811</v>
      </c>
      <c r="R1778" s="66">
        <v>45473.5</v>
      </c>
      <c r="S1778" s="64" t="s">
        <v>1975</v>
      </c>
      <c r="T1778" s="66">
        <v>45890.468055555553</v>
      </c>
    </row>
    <row r="1779" spans="1:20" ht="16.8" x14ac:dyDescent="0.25">
      <c r="A1779" s="64" t="s">
        <v>10139</v>
      </c>
      <c r="B1779" s="64" t="s">
        <v>10140</v>
      </c>
      <c r="C1779" s="64" t="s">
        <v>10141</v>
      </c>
      <c r="D1779" s="64" t="s">
        <v>10142</v>
      </c>
      <c r="E1779" s="64" t="s">
        <v>10143</v>
      </c>
      <c r="F1779" s="64" t="s">
        <v>1771</v>
      </c>
      <c r="G1779" s="64" t="s">
        <v>58</v>
      </c>
      <c r="H1779" s="64" t="s">
        <v>1645</v>
      </c>
      <c r="I1779" s="64" t="s">
        <v>1795</v>
      </c>
      <c r="J1779" s="64" t="s">
        <v>1786</v>
      </c>
      <c r="K1779" s="64" t="s">
        <v>1776</v>
      </c>
      <c r="L1779" s="64" t="s">
        <v>58</v>
      </c>
      <c r="M1779" s="63"/>
      <c r="N1779" s="64" t="s">
        <v>1775</v>
      </c>
      <c r="O1779" s="65" t="s">
        <v>1776</v>
      </c>
      <c r="P1779" s="64" t="s">
        <v>1810</v>
      </c>
      <c r="Q1779" s="64" t="s">
        <v>1811</v>
      </c>
      <c r="R1779" s="66">
        <v>45473.5</v>
      </c>
      <c r="S1779" s="64" t="s">
        <v>1779</v>
      </c>
      <c r="T1779" s="66">
        <v>45945.393055555556</v>
      </c>
    </row>
    <row r="1780" spans="1:20" ht="16.8" x14ac:dyDescent="0.25">
      <c r="A1780" s="64" t="s">
        <v>10144</v>
      </c>
      <c r="B1780" s="64" t="s">
        <v>996</v>
      </c>
      <c r="C1780" s="64" t="s">
        <v>10145</v>
      </c>
      <c r="D1780" s="64" t="s">
        <v>10146</v>
      </c>
      <c r="E1780" s="64" t="s">
        <v>10147</v>
      </c>
      <c r="F1780" s="64" t="s">
        <v>2322</v>
      </c>
      <c r="G1780" s="64" t="s">
        <v>62</v>
      </c>
      <c r="H1780" s="64" t="s">
        <v>1702</v>
      </c>
      <c r="I1780" s="64" t="s">
        <v>1795</v>
      </c>
      <c r="J1780" s="64" t="s">
        <v>1786</v>
      </c>
      <c r="K1780" s="64" t="s">
        <v>1774</v>
      </c>
      <c r="L1780" s="64" t="s">
        <v>62</v>
      </c>
      <c r="M1780" s="63"/>
      <c r="N1780" s="64" t="s">
        <v>1775</v>
      </c>
      <c r="O1780" s="65" t="s">
        <v>1774</v>
      </c>
      <c r="P1780" s="64" t="s">
        <v>1810</v>
      </c>
      <c r="Q1780" s="64" t="s">
        <v>1811</v>
      </c>
      <c r="R1780" s="66">
        <v>45473.5</v>
      </c>
      <c r="S1780" s="64" t="s">
        <v>1779</v>
      </c>
      <c r="T1780" s="66">
        <v>45919.865972222222</v>
      </c>
    </row>
    <row r="1781" spans="1:20" ht="16.8" x14ac:dyDescent="0.25">
      <c r="A1781" s="64" t="s">
        <v>10148</v>
      </c>
      <c r="B1781" s="64" t="s">
        <v>997</v>
      </c>
      <c r="C1781" s="64" t="s">
        <v>10149</v>
      </c>
      <c r="D1781" s="64" t="s">
        <v>10150</v>
      </c>
      <c r="E1781" s="64" t="s">
        <v>10151</v>
      </c>
      <c r="F1781" s="64" t="s">
        <v>2322</v>
      </c>
      <c r="G1781" s="64" t="s">
        <v>60</v>
      </c>
      <c r="H1781" s="64" t="s">
        <v>1678</v>
      </c>
      <c r="I1781" s="64" t="s">
        <v>1795</v>
      </c>
      <c r="J1781" s="64" t="s">
        <v>1786</v>
      </c>
      <c r="K1781" s="64" t="s">
        <v>1774</v>
      </c>
      <c r="L1781" s="64" t="s">
        <v>60</v>
      </c>
      <c r="M1781" s="63"/>
      <c r="N1781" s="64" t="s">
        <v>1775</v>
      </c>
      <c r="O1781" s="65" t="s">
        <v>1774</v>
      </c>
      <c r="P1781" s="64" t="s">
        <v>1810</v>
      </c>
      <c r="Q1781" s="64" t="s">
        <v>1811</v>
      </c>
      <c r="R1781" s="66">
        <v>45473.5</v>
      </c>
      <c r="S1781" s="64" t="s">
        <v>1779</v>
      </c>
      <c r="T1781" s="66">
        <v>45919.861805555556</v>
      </c>
    </row>
    <row r="1782" spans="1:20" ht="16.8" x14ac:dyDescent="0.25">
      <c r="A1782" s="64" t="s">
        <v>10152</v>
      </c>
      <c r="B1782" s="64" t="s">
        <v>10153</v>
      </c>
      <c r="C1782" s="64" t="s">
        <v>10154</v>
      </c>
      <c r="D1782" s="64" t="s">
        <v>9845</v>
      </c>
      <c r="E1782" s="64" t="s">
        <v>10155</v>
      </c>
      <c r="F1782" s="64" t="s">
        <v>1771</v>
      </c>
      <c r="G1782" s="64" t="s">
        <v>62</v>
      </c>
      <c r="H1782" s="64" t="s">
        <v>1701</v>
      </c>
      <c r="I1782" s="64" t="s">
        <v>1772</v>
      </c>
      <c r="J1782" s="64" t="s">
        <v>1786</v>
      </c>
      <c r="K1782" s="64" t="s">
        <v>1774</v>
      </c>
      <c r="L1782" s="64" t="s">
        <v>62</v>
      </c>
      <c r="M1782" s="63"/>
      <c r="N1782" s="64" t="s">
        <v>1775</v>
      </c>
      <c r="O1782" s="65" t="s">
        <v>1776</v>
      </c>
      <c r="P1782" s="64" t="s">
        <v>10156</v>
      </c>
      <c r="Q1782" s="64" t="s">
        <v>1811</v>
      </c>
      <c r="R1782" s="66">
        <v>45473.5</v>
      </c>
      <c r="S1782" s="64" t="s">
        <v>1837</v>
      </c>
      <c r="T1782" s="66">
        <v>46120.481249999997</v>
      </c>
    </row>
    <row r="1783" spans="1:20" ht="16.8" x14ac:dyDescent="0.25">
      <c r="A1783" s="64" t="s">
        <v>10157</v>
      </c>
      <c r="B1783" s="64" t="s">
        <v>10158</v>
      </c>
      <c r="C1783" s="64" t="s">
        <v>10159</v>
      </c>
      <c r="D1783" s="64" t="s">
        <v>10160</v>
      </c>
      <c r="E1783" s="64" t="s">
        <v>10161</v>
      </c>
      <c r="F1783" s="64" t="s">
        <v>1771</v>
      </c>
      <c r="G1783" s="64" t="s">
        <v>62</v>
      </c>
      <c r="H1783" s="64" t="s">
        <v>1700</v>
      </c>
      <c r="I1783" s="64" t="s">
        <v>1795</v>
      </c>
      <c r="J1783" s="64" t="s">
        <v>1786</v>
      </c>
      <c r="K1783" s="64" t="s">
        <v>1774</v>
      </c>
      <c r="L1783" s="64" t="s">
        <v>62</v>
      </c>
      <c r="M1783" s="63"/>
      <c r="N1783" s="64" t="s">
        <v>1775</v>
      </c>
      <c r="O1783" s="65" t="s">
        <v>1774</v>
      </c>
      <c r="P1783" s="64" t="s">
        <v>1810</v>
      </c>
      <c r="Q1783" s="64" t="s">
        <v>1811</v>
      </c>
      <c r="R1783" s="66">
        <v>45473.5</v>
      </c>
      <c r="S1783" s="64" t="s">
        <v>1779</v>
      </c>
      <c r="T1783" s="66">
        <v>45919.865972222222</v>
      </c>
    </row>
    <row r="1784" spans="1:20" ht="16.8" x14ac:dyDescent="0.25">
      <c r="A1784" s="64" t="s">
        <v>10162</v>
      </c>
      <c r="B1784" s="64" t="s">
        <v>10163</v>
      </c>
      <c r="C1784" s="64" t="s">
        <v>10164</v>
      </c>
      <c r="D1784" s="64" t="s">
        <v>10165</v>
      </c>
      <c r="E1784" s="64" t="s">
        <v>10166</v>
      </c>
      <c r="F1784" s="64" t="s">
        <v>1771</v>
      </c>
      <c r="G1784" s="64" t="s">
        <v>58</v>
      </c>
      <c r="H1784" s="64" t="s">
        <v>1645</v>
      </c>
      <c r="I1784" s="64" t="s">
        <v>1795</v>
      </c>
      <c r="J1784" s="64" t="s">
        <v>1786</v>
      </c>
      <c r="K1784" s="64" t="s">
        <v>1774</v>
      </c>
      <c r="L1784" s="64" t="s">
        <v>58</v>
      </c>
      <c r="M1784" s="63"/>
      <c r="N1784" s="64" t="s">
        <v>1775</v>
      </c>
      <c r="O1784" s="65" t="s">
        <v>1774</v>
      </c>
      <c r="P1784" s="64" t="s">
        <v>1810</v>
      </c>
      <c r="Q1784" s="64" t="s">
        <v>1811</v>
      </c>
      <c r="R1784" s="66">
        <v>45473.5</v>
      </c>
      <c r="S1784" s="64" t="s">
        <v>1779</v>
      </c>
      <c r="T1784" s="66">
        <v>45919.798611111109</v>
      </c>
    </row>
    <row r="1785" spans="1:20" ht="16.8" x14ac:dyDescent="0.25">
      <c r="A1785" s="64" t="s">
        <v>10167</v>
      </c>
      <c r="B1785" s="64" t="s">
        <v>10168</v>
      </c>
      <c r="C1785" s="64" t="s">
        <v>10169</v>
      </c>
      <c r="D1785" s="64" t="s">
        <v>10170</v>
      </c>
      <c r="E1785" s="64" t="s">
        <v>10171</v>
      </c>
      <c r="F1785" s="64" t="s">
        <v>1771</v>
      </c>
      <c r="G1785" s="64" t="s">
        <v>58</v>
      </c>
      <c r="H1785" s="64" t="s">
        <v>1699</v>
      </c>
      <c r="I1785" s="64" t="s">
        <v>1772</v>
      </c>
      <c r="J1785" s="64" t="s">
        <v>1786</v>
      </c>
      <c r="K1785" s="64" t="s">
        <v>1776</v>
      </c>
      <c r="L1785" s="64" t="s">
        <v>58</v>
      </c>
      <c r="M1785" s="63"/>
      <c r="N1785" s="64" t="s">
        <v>1775</v>
      </c>
      <c r="O1785" s="65" t="s">
        <v>1776</v>
      </c>
      <c r="P1785" s="64" t="s">
        <v>10172</v>
      </c>
      <c r="Q1785" s="64" t="s">
        <v>1788</v>
      </c>
      <c r="R1785" s="66">
        <v>45646.557638888888</v>
      </c>
      <c r="S1785" s="64" t="s">
        <v>1779</v>
      </c>
      <c r="T1785" s="66">
        <v>46106.413194444445</v>
      </c>
    </row>
    <row r="1786" spans="1:20" ht="16.8" x14ac:dyDescent="0.25">
      <c r="A1786" s="64" t="s">
        <v>10173</v>
      </c>
      <c r="B1786" s="64" t="s">
        <v>10174</v>
      </c>
      <c r="C1786" s="64" t="s">
        <v>9392</v>
      </c>
      <c r="D1786" s="64" t="s">
        <v>9393</v>
      </c>
      <c r="E1786" s="64" t="s">
        <v>9394</v>
      </c>
      <c r="F1786" s="64" t="s">
        <v>1876</v>
      </c>
      <c r="G1786" s="64" t="s">
        <v>58</v>
      </c>
      <c r="H1786" s="64" t="s">
        <v>1645</v>
      </c>
      <c r="I1786" s="64" t="s">
        <v>1795</v>
      </c>
      <c r="J1786" s="64" t="s">
        <v>1786</v>
      </c>
      <c r="K1786" s="64" t="s">
        <v>1774</v>
      </c>
      <c r="L1786" s="64" t="s">
        <v>58</v>
      </c>
      <c r="M1786" s="63"/>
      <c r="N1786" s="64" t="s">
        <v>1775</v>
      </c>
      <c r="O1786" s="65" t="s">
        <v>1776</v>
      </c>
      <c r="P1786" s="64" t="s">
        <v>10175</v>
      </c>
      <c r="Q1786" s="64" t="s">
        <v>1828</v>
      </c>
      <c r="R1786" s="66">
        <v>45498.637499999997</v>
      </c>
      <c r="S1786" s="64" t="s">
        <v>1779</v>
      </c>
      <c r="T1786" s="66">
        <v>46043.479166666664</v>
      </c>
    </row>
    <row r="1787" spans="1:20" ht="16.8" x14ac:dyDescent="0.25">
      <c r="A1787" s="64" t="s">
        <v>10176</v>
      </c>
      <c r="B1787" s="64" t="s">
        <v>10177</v>
      </c>
      <c r="C1787" s="64" t="s">
        <v>5790</v>
      </c>
      <c r="D1787" s="64" t="s">
        <v>5791</v>
      </c>
      <c r="E1787" s="64" t="s">
        <v>5792</v>
      </c>
      <c r="F1787" s="64" t="s">
        <v>2322</v>
      </c>
      <c r="G1787" s="64" t="s">
        <v>66</v>
      </c>
      <c r="H1787" s="64" t="s">
        <v>1634</v>
      </c>
      <c r="I1787" s="64" t="s">
        <v>1795</v>
      </c>
      <c r="J1787" s="64" t="s">
        <v>1786</v>
      </c>
      <c r="K1787" s="64" t="s">
        <v>1774</v>
      </c>
      <c r="L1787" s="64" t="s">
        <v>66</v>
      </c>
      <c r="M1787" s="63"/>
      <c r="N1787" s="64" t="s">
        <v>1775</v>
      </c>
      <c r="O1787" s="65" t="s">
        <v>1776</v>
      </c>
      <c r="P1787" s="64" t="s">
        <v>5793</v>
      </c>
      <c r="Q1787" s="64" t="s">
        <v>1811</v>
      </c>
      <c r="R1787" s="66">
        <v>45473.5</v>
      </c>
      <c r="S1787" s="64" t="s">
        <v>1779</v>
      </c>
      <c r="T1787" s="66">
        <v>45985.849305555552</v>
      </c>
    </row>
    <row r="1788" spans="1:20" ht="16.8" x14ac:dyDescent="0.25">
      <c r="A1788" s="64" t="s">
        <v>10178</v>
      </c>
      <c r="B1788" s="64" t="s">
        <v>998</v>
      </c>
      <c r="C1788" s="64" t="s">
        <v>10179</v>
      </c>
      <c r="D1788" s="64" t="s">
        <v>10180</v>
      </c>
      <c r="E1788" s="64" t="s">
        <v>10181</v>
      </c>
      <c r="F1788" s="64" t="s">
        <v>2322</v>
      </c>
      <c r="G1788" s="64" t="s">
        <v>62</v>
      </c>
      <c r="H1788" s="64" t="s">
        <v>1702</v>
      </c>
      <c r="I1788" s="64" t="s">
        <v>1795</v>
      </c>
      <c r="J1788" s="64" t="s">
        <v>1786</v>
      </c>
      <c r="K1788" s="64" t="s">
        <v>1774</v>
      </c>
      <c r="L1788" s="64" t="s">
        <v>62</v>
      </c>
      <c r="M1788" s="63"/>
      <c r="N1788" s="64" t="s">
        <v>1775</v>
      </c>
      <c r="O1788" s="65" t="s">
        <v>1774</v>
      </c>
      <c r="P1788" s="64" t="s">
        <v>1810</v>
      </c>
      <c r="Q1788" s="64" t="s">
        <v>1811</v>
      </c>
      <c r="R1788" s="66">
        <v>45473.5</v>
      </c>
      <c r="S1788" s="64" t="s">
        <v>1779</v>
      </c>
      <c r="T1788" s="66">
        <v>45919.865972222222</v>
      </c>
    </row>
    <row r="1789" spans="1:20" ht="16.8" x14ac:dyDescent="0.25">
      <c r="A1789" s="64" t="s">
        <v>10182</v>
      </c>
      <c r="B1789" s="64" t="s">
        <v>10183</v>
      </c>
      <c r="C1789" s="64" t="s">
        <v>10184</v>
      </c>
      <c r="D1789" s="64" t="s">
        <v>10185</v>
      </c>
      <c r="E1789" s="64" t="s">
        <v>10186</v>
      </c>
      <c r="F1789" s="64" t="s">
        <v>1771</v>
      </c>
      <c r="G1789" s="64" t="s">
        <v>62</v>
      </c>
      <c r="H1789" s="64" t="s">
        <v>1702</v>
      </c>
      <c r="I1789" s="64" t="s">
        <v>1795</v>
      </c>
      <c r="J1789" s="64" t="s">
        <v>1786</v>
      </c>
      <c r="K1789" s="64" t="s">
        <v>1776</v>
      </c>
      <c r="L1789" s="64" t="s">
        <v>62</v>
      </c>
      <c r="M1789" s="63"/>
      <c r="N1789" s="64" t="s">
        <v>1775</v>
      </c>
      <c r="O1789" s="65" t="s">
        <v>1776</v>
      </c>
      <c r="P1789" s="64" t="s">
        <v>1810</v>
      </c>
      <c r="Q1789" s="64" t="s">
        <v>1811</v>
      </c>
      <c r="R1789" s="66">
        <v>45473.5</v>
      </c>
      <c r="S1789" s="64" t="s">
        <v>1779</v>
      </c>
      <c r="T1789" s="66">
        <v>46027.51458333333</v>
      </c>
    </row>
    <row r="1790" spans="1:20" ht="16.8" x14ac:dyDescent="0.25">
      <c r="A1790" s="64" t="s">
        <v>10187</v>
      </c>
      <c r="B1790" s="64" t="s">
        <v>10188</v>
      </c>
      <c r="C1790" s="64" t="s">
        <v>10189</v>
      </c>
      <c r="D1790" s="64" t="s">
        <v>10190</v>
      </c>
      <c r="E1790" s="64" t="s">
        <v>10191</v>
      </c>
      <c r="F1790" s="64" t="s">
        <v>2322</v>
      </c>
      <c r="G1790" s="64" t="s">
        <v>58</v>
      </c>
      <c r="H1790" s="64" t="s">
        <v>1645</v>
      </c>
      <c r="I1790" s="64" t="s">
        <v>1795</v>
      </c>
      <c r="J1790" s="64" t="s">
        <v>1786</v>
      </c>
      <c r="K1790" s="64" t="s">
        <v>1774</v>
      </c>
      <c r="L1790" s="64" t="s">
        <v>58</v>
      </c>
      <c r="M1790" s="63"/>
      <c r="N1790" s="64" t="s">
        <v>1775</v>
      </c>
      <c r="O1790" s="65" t="s">
        <v>1774</v>
      </c>
      <c r="P1790" s="64" t="s">
        <v>1810</v>
      </c>
      <c r="Q1790" s="64" t="s">
        <v>1811</v>
      </c>
      <c r="R1790" s="66">
        <v>45473.5</v>
      </c>
      <c r="S1790" s="64" t="s">
        <v>1779</v>
      </c>
      <c r="T1790" s="66">
        <v>45919.798611111109</v>
      </c>
    </row>
    <row r="1791" spans="1:20" ht="16.8" x14ac:dyDescent="0.25">
      <c r="A1791" s="64" t="s">
        <v>10192</v>
      </c>
      <c r="B1791" s="64" t="s">
        <v>10193</v>
      </c>
      <c r="C1791" s="64" t="s">
        <v>10194</v>
      </c>
      <c r="D1791" s="64" t="s">
        <v>10195</v>
      </c>
      <c r="E1791" s="64" t="s">
        <v>10196</v>
      </c>
      <c r="F1791" s="64" t="s">
        <v>1876</v>
      </c>
      <c r="G1791" s="64" t="s">
        <v>58</v>
      </c>
      <c r="H1791" s="64" t="s">
        <v>1645</v>
      </c>
      <c r="I1791" s="64" t="s">
        <v>1795</v>
      </c>
      <c r="J1791" s="64" t="s">
        <v>1786</v>
      </c>
      <c r="K1791" s="64" t="s">
        <v>1776</v>
      </c>
      <c r="L1791" s="64" t="s">
        <v>58</v>
      </c>
      <c r="M1791" s="63"/>
      <c r="N1791" s="64" t="s">
        <v>1775</v>
      </c>
      <c r="O1791" s="65" t="s">
        <v>1776</v>
      </c>
      <c r="P1791" s="64" t="s">
        <v>10197</v>
      </c>
      <c r="Q1791" s="64" t="s">
        <v>1828</v>
      </c>
      <c r="R1791" s="66">
        <v>45504.500694444439</v>
      </c>
      <c r="S1791" s="64" t="s">
        <v>1837</v>
      </c>
      <c r="T1791" s="66">
        <v>46076.627083333333</v>
      </c>
    </row>
    <row r="1792" spans="1:20" ht="16.8" x14ac:dyDescent="0.25">
      <c r="A1792" s="64" t="s">
        <v>10201</v>
      </c>
      <c r="B1792" s="64" t="s">
        <v>10202</v>
      </c>
      <c r="C1792" s="64" t="s">
        <v>10203</v>
      </c>
      <c r="D1792" s="64" t="s">
        <v>10204</v>
      </c>
      <c r="E1792" s="64" t="s">
        <v>10205</v>
      </c>
      <c r="F1792" s="64" t="s">
        <v>1771</v>
      </c>
      <c r="G1792" s="64" t="s">
        <v>45</v>
      </c>
      <c r="H1792" s="63"/>
      <c r="I1792" s="64" t="s">
        <v>1795</v>
      </c>
      <c r="J1792" s="64" t="s">
        <v>1786</v>
      </c>
      <c r="K1792" s="64" t="s">
        <v>1776</v>
      </c>
      <c r="L1792" s="63"/>
      <c r="M1792" s="64" t="s">
        <v>2155</v>
      </c>
      <c r="N1792" s="64" t="s">
        <v>1775</v>
      </c>
      <c r="O1792" s="65" t="s">
        <v>1776</v>
      </c>
      <c r="P1792" s="63"/>
      <c r="Q1792" s="64" t="s">
        <v>1811</v>
      </c>
      <c r="R1792" s="66">
        <v>45473.5</v>
      </c>
      <c r="S1792" s="64" t="s">
        <v>1811</v>
      </c>
      <c r="T1792" s="66">
        <v>45479.576388888891</v>
      </c>
    </row>
    <row r="1793" spans="1:20" ht="16.8" x14ac:dyDescent="0.25">
      <c r="A1793" s="64" t="s">
        <v>10206</v>
      </c>
      <c r="B1793" s="64" t="s">
        <v>999</v>
      </c>
      <c r="C1793" s="64" t="s">
        <v>10207</v>
      </c>
      <c r="D1793" s="64" t="s">
        <v>10208</v>
      </c>
      <c r="E1793" s="64" t="s">
        <v>10209</v>
      </c>
      <c r="F1793" s="64" t="s">
        <v>1771</v>
      </c>
      <c r="G1793" s="64" t="s">
        <v>60</v>
      </c>
      <c r="H1793" s="64" t="s">
        <v>1678</v>
      </c>
      <c r="I1793" s="64" t="s">
        <v>1795</v>
      </c>
      <c r="J1793" s="64" t="s">
        <v>1786</v>
      </c>
      <c r="K1793" s="64" t="s">
        <v>1774</v>
      </c>
      <c r="L1793" s="64" t="s">
        <v>60</v>
      </c>
      <c r="M1793" s="63"/>
      <c r="N1793" s="64" t="s">
        <v>1775</v>
      </c>
      <c r="O1793" s="65" t="s">
        <v>1774</v>
      </c>
      <c r="P1793" s="64" t="s">
        <v>1810</v>
      </c>
      <c r="Q1793" s="64" t="s">
        <v>1811</v>
      </c>
      <c r="R1793" s="66">
        <v>45473.5</v>
      </c>
      <c r="S1793" s="64" t="s">
        <v>1837</v>
      </c>
      <c r="T1793" s="66">
        <v>45919.830555555556</v>
      </c>
    </row>
    <row r="1794" spans="1:20" ht="16.8" x14ac:dyDescent="0.25">
      <c r="A1794" s="64" t="s">
        <v>10210</v>
      </c>
      <c r="B1794" s="64" t="s">
        <v>10211</v>
      </c>
      <c r="C1794" s="64" t="s">
        <v>10212</v>
      </c>
      <c r="D1794" s="64" t="s">
        <v>10213</v>
      </c>
      <c r="E1794" s="64" t="s">
        <v>10214</v>
      </c>
      <c r="F1794" s="64" t="s">
        <v>1849</v>
      </c>
      <c r="G1794" s="64" t="s">
        <v>62</v>
      </c>
      <c r="H1794" s="64" t="s">
        <v>1703</v>
      </c>
      <c r="I1794" s="64" t="s">
        <v>1795</v>
      </c>
      <c r="J1794" s="64" t="s">
        <v>1786</v>
      </c>
      <c r="K1794" s="64" t="s">
        <v>1774</v>
      </c>
      <c r="L1794" s="64" t="s">
        <v>62</v>
      </c>
      <c r="M1794" s="63"/>
      <c r="N1794" s="64" t="s">
        <v>1775</v>
      </c>
      <c r="O1794" s="65" t="s">
        <v>1774</v>
      </c>
      <c r="P1794" s="64" t="s">
        <v>1810</v>
      </c>
      <c r="Q1794" s="64" t="s">
        <v>1811</v>
      </c>
      <c r="R1794" s="66">
        <v>45473.5</v>
      </c>
      <c r="S1794" s="64" t="s">
        <v>1779</v>
      </c>
      <c r="T1794" s="66">
        <v>45919.866666666661</v>
      </c>
    </row>
    <row r="1795" spans="1:20" ht="16.8" x14ac:dyDescent="0.25">
      <c r="A1795" s="64" t="s">
        <v>10215</v>
      </c>
      <c r="B1795" s="64" t="s">
        <v>1000</v>
      </c>
      <c r="C1795" s="64" t="s">
        <v>10216</v>
      </c>
      <c r="D1795" s="64" t="s">
        <v>10217</v>
      </c>
      <c r="E1795" s="64" t="s">
        <v>10218</v>
      </c>
      <c r="F1795" s="64" t="s">
        <v>1771</v>
      </c>
      <c r="G1795" s="64" t="s">
        <v>62</v>
      </c>
      <c r="H1795" s="64" t="s">
        <v>1700</v>
      </c>
      <c r="I1795" s="64" t="s">
        <v>1795</v>
      </c>
      <c r="J1795" s="64" t="s">
        <v>1786</v>
      </c>
      <c r="K1795" s="64" t="s">
        <v>1774</v>
      </c>
      <c r="L1795" s="64" t="s">
        <v>62</v>
      </c>
      <c r="M1795" s="63"/>
      <c r="N1795" s="64" t="s">
        <v>1775</v>
      </c>
      <c r="O1795" s="65" t="s">
        <v>1774</v>
      </c>
      <c r="P1795" s="64" t="s">
        <v>1810</v>
      </c>
      <c r="Q1795" s="64" t="s">
        <v>1811</v>
      </c>
      <c r="R1795" s="66">
        <v>45473.5</v>
      </c>
      <c r="S1795" s="64" t="s">
        <v>1779</v>
      </c>
      <c r="T1795" s="66">
        <v>45919.866666666661</v>
      </c>
    </row>
    <row r="1796" spans="1:20" ht="16.8" x14ac:dyDescent="0.25">
      <c r="A1796" s="64" t="s">
        <v>10219</v>
      </c>
      <c r="B1796" s="64" t="s">
        <v>10220</v>
      </c>
      <c r="C1796" s="64" t="s">
        <v>10221</v>
      </c>
      <c r="D1796" s="64" t="s">
        <v>10222</v>
      </c>
      <c r="E1796" s="64" t="s">
        <v>10223</v>
      </c>
      <c r="F1796" s="64" t="s">
        <v>2322</v>
      </c>
      <c r="G1796" s="64" t="s">
        <v>62</v>
      </c>
      <c r="H1796" s="64" t="s">
        <v>1703</v>
      </c>
      <c r="I1796" s="64" t="s">
        <v>1795</v>
      </c>
      <c r="J1796" s="64" t="s">
        <v>1786</v>
      </c>
      <c r="K1796" s="64" t="s">
        <v>1774</v>
      </c>
      <c r="L1796" s="64" t="s">
        <v>62</v>
      </c>
      <c r="M1796" s="63"/>
      <c r="N1796" s="64" t="s">
        <v>1775</v>
      </c>
      <c r="O1796" s="65" t="s">
        <v>1774</v>
      </c>
      <c r="P1796" s="64" t="s">
        <v>1810</v>
      </c>
      <c r="Q1796" s="64" t="s">
        <v>1811</v>
      </c>
      <c r="R1796" s="66">
        <v>45473.5</v>
      </c>
      <c r="S1796" s="64" t="s">
        <v>1779</v>
      </c>
      <c r="T1796" s="66">
        <v>45919.868055555555</v>
      </c>
    </row>
    <row r="1797" spans="1:20" ht="16.8" x14ac:dyDescent="0.25">
      <c r="A1797" s="64" t="s">
        <v>10224</v>
      </c>
      <c r="B1797" s="64" t="s">
        <v>1001</v>
      </c>
      <c r="C1797" s="64" t="s">
        <v>10225</v>
      </c>
      <c r="D1797" s="64" t="s">
        <v>10226</v>
      </c>
      <c r="E1797" s="64" t="s">
        <v>10227</v>
      </c>
      <c r="F1797" s="64" t="s">
        <v>1771</v>
      </c>
      <c r="G1797" s="64" t="s">
        <v>62</v>
      </c>
      <c r="H1797" s="64" t="s">
        <v>1701</v>
      </c>
      <c r="I1797" s="64" t="s">
        <v>1772</v>
      </c>
      <c r="J1797" s="64" t="s">
        <v>1786</v>
      </c>
      <c r="K1797" s="64" t="s">
        <v>1774</v>
      </c>
      <c r="L1797" s="64" t="s">
        <v>62</v>
      </c>
      <c r="M1797" s="63"/>
      <c r="N1797" s="64" t="s">
        <v>1775</v>
      </c>
      <c r="O1797" s="65" t="s">
        <v>1774</v>
      </c>
      <c r="P1797" s="64" t="s">
        <v>10228</v>
      </c>
      <c r="Q1797" s="64" t="s">
        <v>1827</v>
      </c>
      <c r="R1797" s="66">
        <v>45962.468055555553</v>
      </c>
      <c r="S1797" s="63"/>
      <c r="T1797" s="63"/>
    </row>
    <row r="1798" spans="1:20" ht="16.8" x14ac:dyDescent="0.25">
      <c r="A1798" s="64" t="s">
        <v>10229</v>
      </c>
      <c r="B1798" s="64" t="s">
        <v>1002</v>
      </c>
      <c r="C1798" s="64" t="s">
        <v>10230</v>
      </c>
      <c r="D1798" s="64" t="s">
        <v>10231</v>
      </c>
      <c r="E1798" s="64" t="s">
        <v>10232</v>
      </c>
      <c r="F1798" s="64" t="s">
        <v>1771</v>
      </c>
      <c r="G1798" s="64" t="s">
        <v>62</v>
      </c>
      <c r="H1798" s="64" t="s">
        <v>1701</v>
      </c>
      <c r="I1798" s="64" t="s">
        <v>1772</v>
      </c>
      <c r="J1798" s="64" t="s">
        <v>1786</v>
      </c>
      <c r="K1798" s="64" t="s">
        <v>1774</v>
      </c>
      <c r="L1798" s="64" t="s">
        <v>62</v>
      </c>
      <c r="M1798" s="63"/>
      <c r="N1798" s="64" t="s">
        <v>1775</v>
      </c>
      <c r="O1798" s="65" t="s">
        <v>1774</v>
      </c>
      <c r="P1798" s="64" t="s">
        <v>10233</v>
      </c>
      <c r="Q1798" s="64" t="s">
        <v>1811</v>
      </c>
      <c r="R1798" s="66">
        <v>45473.5</v>
      </c>
      <c r="S1798" s="64" t="s">
        <v>1827</v>
      </c>
      <c r="T1798" s="66">
        <v>45962.445138888885</v>
      </c>
    </row>
    <row r="1799" spans="1:20" ht="16.8" x14ac:dyDescent="0.25">
      <c r="A1799" s="64" t="s">
        <v>10234</v>
      </c>
      <c r="B1799" s="64" t="s">
        <v>10235</v>
      </c>
      <c r="C1799" s="64" t="s">
        <v>2525</v>
      </c>
      <c r="D1799" s="64" t="s">
        <v>2526</v>
      </c>
      <c r="E1799" s="64" t="s">
        <v>2527</v>
      </c>
      <c r="F1799" s="64" t="s">
        <v>1771</v>
      </c>
      <c r="G1799" s="64" t="s">
        <v>19</v>
      </c>
      <c r="H1799" s="64" t="s">
        <v>1718</v>
      </c>
      <c r="I1799" s="64" t="s">
        <v>1795</v>
      </c>
      <c r="J1799" s="64" t="s">
        <v>1786</v>
      </c>
      <c r="K1799" s="64" t="s">
        <v>1774</v>
      </c>
      <c r="L1799" s="63"/>
      <c r="M1799" s="64" t="s">
        <v>2155</v>
      </c>
      <c r="N1799" s="64" t="s">
        <v>1775</v>
      </c>
      <c r="O1799" s="65" t="s">
        <v>1776</v>
      </c>
      <c r="P1799" s="64" t="s">
        <v>10236</v>
      </c>
      <c r="Q1799" s="64" t="s">
        <v>1788</v>
      </c>
      <c r="R1799" s="66">
        <v>45534.596527777772</v>
      </c>
      <c r="S1799" s="63"/>
      <c r="T1799" s="66">
        <v>45563.589583333334</v>
      </c>
    </row>
    <row r="1800" spans="1:20" ht="16.8" x14ac:dyDescent="0.25">
      <c r="A1800" s="64" t="s">
        <v>10237</v>
      </c>
      <c r="B1800" s="64" t="s">
        <v>1003</v>
      </c>
      <c r="C1800" s="64" t="s">
        <v>10238</v>
      </c>
      <c r="D1800" s="64" t="s">
        <v>10239</v>
      </c>
      <c r="E1800" s="64" t="s">
        <v>10240</v>
      </c>
      <c r="F1800" s="64" t="s">
        <v>1771</v>
      </c>
      <c r="G1800" s="64" t="s">
        <v>62</v>
      </c>
      <c r="H1800" s="64" t="s">
        <v>1702</v>
      </c>
      <c r="I1800" s="64" t="s">
        <v>1795</v>
      </c>
      <c r="J1800" s="64" t="s">
        <v>1786</v>
      </c>
      <c r="K1800" s="64" t="s">
        <v>1774</v>
      </c>
      <c r="L1800" s="64" t="s">
        <v>62</v>
      </c>
      <c r="M1800" s="63"/>
      <c r="N1800" s="64" t="s">
        <v>1775</v>
      </c>
      <c r="O1800" s="65" t="s">
        <v>1774</v>
      </c>
      <c r="P1800" s="64" t="s">
        <v>10241</v>
      </c>
      <c r="Q1800" s="64" t="s">
        <v>1827</v>
      </c>
      <c r="R1800" s="66">
        <v>45868.644444444442</v>
      </c>
      <c r="S1800" s="64" t="s">
        <v>1779</v>
      </c>
      <c r="T1800" s="66">
        <v>45919.868055555555</v>
      </c>
    </row>
    <row r="1801" spans="1:20" ht="16.8" x14ac:dyDescent="0.25">
      <c r="A1801" s="64" t="s">
        <v>10242</v>
      </c>
      <c r="B1801" s="64" t="s">
        <v>10243</v>
      </c>
      <c r="C1801" s="64" t="s">
        <v>10244</v>
      </c>
      <c r="D1801" s="64" t="s">
        <v>10245</v>
      </c>
      <c r="E1801" s="64" t="s">
        <v>10246</v>
      </c>
      <c r="F1801" s="64" t="s">
        <v>2969</v>
      </c>
      <c r="G1801" s="64" t="s">
        <v>29</v>
      </c>
      <c r="H1801" s="64" t="s">
        <v>1712</v>
      </c>
      <c r="I1801" s="64" t="s">
        <v>1772</v>
      </c>
      <c r="J1801" s="64" t="s">
        <v>1786</v>
      </c>
      <c r="K1801" s="64" t="s">
        <v>1774</v>
      </c>
      <c r="L1801" s="63"/>
      <c r="M1801" s="64" t="s">
        <v>2155</v>
      </c>
      <c r="N1801" s="64" t="s">
        <v>1775</v>
      </c>
      <c r="O1801" s="65" t="s">
        <v>1776</v>
      </c>
      <c r="P1801" s="63"/>
      <c r="Q1801" s="64" t="s">
        <v>1811</v>
      </c>
      <c r="R1801" s="66">
        <v>45473.5</v>
      </c>
      <c r="S1801" s="64" t="s">
        <v>1811</v>
      </c>
      <c r="T1801" s="66">
        <v>45540.583333333328</v>
      </c>
    </row>
    <row r="1802" spans="1:20" ht="16.8" x14ac:dyDescent="0.25">
      <c r="A1802" s="64" t="s">
        <v>10247</v>
      </c>
      <c r="B1802" s="64" t="s">
        <v>1004</v>
      </c>
      <c r="C1802" s="64" t="s">
        <v>3047</v>
      </c>
      <c r="D1802" s="64" t="s">
        <v>3048</v>
      </c>
      <c r="E1802" s="64" t="s">
        <v>3049</v>
      </c>
      <c r="F1802" s="64" t="s">
        <v>2322</v>
      </c>
      <c r="G1802" s="64" t="s">
        <v>62</v>
      </c>
      <c r="H1802" s="64" t="s">
        <v>1701</v>
      </c>
      <c r="I1802" s="64" t="s">
        <v>1772</v>
      </c>
      <c r="J1802" s="64" t="s">
        <v>1786</v>
      </c>
      <c r="K1802" s="64" t="s">
        <v>1774</v>
      </c>
      <c r="L1802" s="64" t="s">
        <v>62</v>
      </c>
      <c r="M1802" s="63"/>
      <c r="N1802" s="64" t="s">
        <v>1775</v>
      </c>
      <c r="O1802" s="65" t="s">
        <v>1774</v>
      </c>
      <c r="P1802" s="64" t="s">
        <v>10248</v>
      </c>
      <c r="Q1802" s="64" t="s">
        <v>1778</v>
      </c>
      <c r="R1802" s="66">
        <v>45608.770833333328</v>
      </c>
      <c r="S1802" s="64" t="s">
        <v>1779</v>
      </c>
      <c r="T1802" s="66">
        <v>45919.763194444444</v>
      </c>
    </row>
    <row r="1803" spans="1:20" ht="16.8" x14ac:dyDescent="0.25">
      <c r="A1803" s="64" t="s">
        <v>10249</v>
      </c>
      <c r="B1803" s="64" t="s">
        <v>1005</v>
      </c>
      <c r="C1803" s="64" t="s">
        <v>10250</v>
      </c>
      <c r="D1803" s="64" t="s">
        <v>10251</v>
      </c>
      <c r="E1803" s="64" t="s">
        <v>10252</v>
      </c>
      <c r="F1803" s="64" t="s">
        <v>2969</v>
      </c>
      <c r="G1803" s="64" t="s">
        <v>62</v>
      </c>
      <c r="H1803" s="64" t="s">
        <v>1703</v>
      </c>
      <c r="I1803" s="64" t="s">
        <v>1772</v>
      </c>
      <c r="J1803" s="64" t="s">
        <v>1786</v>
      </c>
      <c r="K1803" s="64" t="s">
        <v>1774</v>
      </c>
      <c r="L1803" s="64" t="s">
        <v>62</v>
      </c>
      <c r="M1803" s="63"/>
      <c r="N1803" s="64" t="s">
        <v>1775</v>
      </c>
      <c r="O1803" s="65" t="s">
        <v>1774</v>
      </c>
      <c r="P1803" s="64" t="s">
        <v>1810</v>
      </c>
      <c r="Q1803" s="64" t="s">
        <v>1811</v>
      </c>
      <c r="R1803" s="66">
        <v>45473.5</v>
      </c>
      <c r="S1803" s="64" t="s">
        <v>1779</v>
      </c>
      <c r="T1803" s="66">
        <v>45919.754861111112</v>
      </c>
    </row>
    <row r="1804" spans="1:20" ht="16.8" x14ac:dyDescent="0.25">
      <c r="A1804" s="64" t="s">
        <v>10253</v>
      </c>
      <c r="B1804" s="64" t="s">
        <v>1006</v>
      </c>
      <c r="C1804" s="64" t="s">
        <v>10254</v>
      </c>
      <c r="D1804" s="64" t="s">
        <v>10255</v>
      </c>
      <c r="E1804" s="64" t="s">
        <v>10256</v>
      </c>
      <c r="F1804" s="64" t="s">
        <v>1876</v>
      </c>
      <c r="G1804" s="64" t="s">
        <v>62</v>
      </c>
      <c r="H1804" s="64" t="s">
        <v>1700</v>
      </c>
      <c r="I1804" s="64" t="s">
        <v>1795</v>
      </c>
      <c r="J1804" s="64" t="s">
        <v>1786</v>
      </c>
      <c r="K1804" s="64" t="s">
        <v>1774</v>
      </c>
      <c r="L1804" s="64" t="s">
        <v>62</v>
      </c>
      <c r="M1804" s="63"/>
      <c r="N1804" s="64" t="s">
        <v>1775</v>
      </c>
      <c r="O1804" s="65" t="s">
        <v>1774</v>
      </c>
      <c r="P1804" s="64" t="s">
        <v>10257</v>
      </c>
      <c r="Q1804" s="64" t="s">
        <v>1828</v>
      </c>
      <c r="R1804" s="66">
        <v>45826.709027777775</v>
      </c>
      <c r="S1804" s="64" t="s">
        <v>1779</v>
      </c>
      <c r="T1804" s="66">
        <v>45919.868750000001</v>
      </c>
    </row>
    <row r="1805" spans="1:20" ht="16.8" x14ac:dyDescent="0.25">
      <c r="A1805" s="64" t="s">
        <v>10258</v>
      </c>
      <c r="B1805" s="64" t="s">
        <v>10259</v>
      </c>
      <c r="C1805" s="64" t="s">
        <v>10260</v>
      </c>
      <c r="D1805" s="64" t="s">
        <v>10261</v>
      </c>
      <c r="E1805" s="64" t="s">
        <v>10262</v>
      </c>
      <c r="F1805" s="64" t="s">
        <v>1794</v>
      </c>
      <c r="G1805" s="64" t="s">
        <v>58</v>
      </c>
      <c r="H1805" s="64" t="s">
        <v>1645</v>
      </c>
      <c r="I1805" s="64" t="s">
        <v>1795</v>
      </c>
      <c r="J1805" s="64" t="s">
        <v>1786</v>
      </c>
      <c r="K1805" s="64" t="s">
        <v>1774</v>
      </c>
      <c r="L1805" s="64" t="s">
        <v>58</v>
      </c>
      <c r="M1805" s="63"/>
      <c r="N1805" s="64" t="s">
        <v>1775</v>
      </c>
      <c r="O1805" s="65" t="s">
        <v>1774</v>
      </c>
      <c r="P1805" s="64" t="s">
        <v>10263</v>
      </c>
      <c r="Q1805" s="64" t="s">
        <v>1828</v>
      </c>
      <c r="R1805" s="66">
        <v>45498.644444444442</v>
      </c>
      <c r="S1805" s="64" t="s">
        <v>1779</v>
      </c>
      <c r="T1805" s="66">
        <v>45919.802083333328</v>
      </c>
    </row>
    <row r="1806" spans="1:20" ht="16.8" x14ac:dyDescent="0.25">
      <c r="A1806" s="64" t="s">
        <v>10264</v>
      </c>
      <c r="B1806" s="64" t="s">
        <v>10265</v>
      </c>
      <c r="C1806" s="64" t="s">
        <v>3083</v>
      </c>
      <c r="D1806" s="64" t="s">
        <v>3084</v>
      </c>
      <c r="E1806" s="64" t="s">
        <v>3085</v>
      </c>
      <c r="F1806" s="64" t="s">
        <v>1785</v>
      </c>
      <c r="G1806" s="64" t="s">
        <v>12</v>
      </c>
      <c r="H1806" s="64" t="s">
        <v>1599</v>
      </c>
      <c r="I1806" s="64" t="s">
        <v>1795</v>
      </c>
      <c r="J1806" s="64" t="s">
        <v>1773</v>
      </c>
      <c r="K1806" s="64" t="s">
        <v>1774</v>
      </c>
      <c r="L1806" s="63"/>
      <c r="M1806" s="64" t="s">
        <v>2155</v>
      </c>
      <c r="N1806" s="64" t="s">
        <v>1775</v>
      </c>
      <c r="O1806" s="65" t="s">
        <v>1776</v>
      </c>
      <c r="P1806" s="63"/>
      <c r="Q1806" s="64" t="s">
        <v>1811</v>
      </c>
      <c r="R1806" s="66">
        <v>45473.5</v>
      </c>
      <c r="S1806" s="64" t="s">
        <v>1811</v>
      </c>
      <c r="T1806" s="66">
        <v>45555.478472222218</v>
      </c>
    </row>
    <row r="1807" spans="1:20" ht="16.8" x14ac:dyDescent="0.25">
      <c r="A1807" s="64" t="s">
        <v>10266</v>
      </c>
      <c r="B1807" s="64" t="s">
        <v>1007</v>
      </c>
      <c r="C1807" s="64" t="s">
        <v>10267</v>
      </c>
      <c r="D1807" s="64" t="s">
        <v>6486</v>
      </c>
      <c r="E1807" s="64" t="s">
        <v>10268</v>
      </c>
      <c r="F1807" s="64" t="s">
        <v>2322</v>
      </c>
      <c r="G1807" s="64" t="s">
        <v>62</v>
      </c>
      <c r="H1807" s="64" t="s">
        <v>1700</v>
      </c>
      <c r="I1807" s="64" t="s">
        <v>1795</v>
      </c>
      <c r="J1807" s="64" t="s">
        <v>1786</v>
      </c>
      <c r="K1807" s="64" t="s">
        <v>1774</v>
      </c>
      <c r="L1807" s="64" t="s">
        <v>62</v>
      </c>
      <c r="M1807" s="63"/>
      <c r="N1807" s="64" t="s">
        <v>1775</v>
      </c>
      <c r="O1807" s="65" t="s">
        <v>1774</v>
      </c>
      <c r="P1807" s="64" t="s">
        <v>1810</v>
      </c>
      <c r="Q1807" s="64" t="s">
        <v>1811</v>
      </c>
      <c r="R1807" s="66">
        <v>45473.5</v>
      </c>
      <c r="S1807" s="64" t="s">
        <v>1779</v>
      </c>
      <c r="T1807" s="66">
        <v>45919.868750000001</v>
      </c>
    </row>
    <row r="1808" spans="1:20" ht="16.8" x14ac:dyDescent="0.25">
      <c r="A1808" s="64" t="s">
        <v>10269</v>
      </c>
      <c r="B1808" s="64" t="s">
        <v>1008</v>
      </c>
      <c r="C1808" s="64" t="s">
        <v>10270</v>
      </c>
      <c r="D1808" s="64" t="s">
        <v>10271</v>
      </c>
      <c r="E1808" s="64" t="s">
        <v>10272</v>
      </c>
      <c r="F1808" s="64" t="s">
        <v>1771</v>
      </c>
      <c r="G1808" s="64" t="s">
        <v>62</v>
      </c>
      <c r="H1808" s="64" t="s">
        <v>1700</v>
      </c>
      <c r="I1808" s="64" t="s">
        <v>1795</v>
      </c>
      <c r="J1808" s="64" t="s">
        <v>1786</v>
      </c>
      <c r="K1808" s="64" t="s">
        <v>1774</v>
      </c>
      <c r="L1808" s="64" t="s">
        <v>62</v>
      </c>
      <c r="M1808" s="63"/>
      <c r="N1808" s="64" t="s">
        <v>1775</v>
      </c>
      <c r="O1808" s="65" t="s">
        <v>1774</v>
      </c>
      <c r="P1808" s="64" t="s">
        <v>1810</v>
      </c>
      <c r="Q1808" s="64" t="s">
        <v>1811</v>
      </c>
      <c r="R1808" s="66">
        <v>45473.5</v>
      </c>
      <c r="S1808" s="64" t="s">
        <v>1779</v>
      </c>
      <c r="T1808" s="66">
        <v>45919.868750000001</v>
      </c>
    </row>
    <row r="1809" spans="1:20" ht="16.8" x14ac:dyDescent="0.25">
      <c r="A1809" s="64" t="s">
        <v>10273</v>
      </c>
      <c r="B1809" s="64" t="s">
        <v>1009</v>
      </c>
      <c r="C1809" s="64" t="s">
        <v>10274</v>
      </c>
      <c r="D1809" s="64" t="s">
        <v>10275</v>
      </c>
      <c r="E1809" s="64" t="s">
        <v>10276</v>
      </c>
      <c r="F1809" s="64" t="s">
        <v>1876</v>
      </c>
      <c r="G1809" s="64" t="s">
        <v>58</v>
      </c>
      <c r="H1809" s="64" t="s">
        <v>1699</v>
      </c>
      <c r="I1809" s="64" t="s">
        <v>1772</v>
      </c>
      <c r="J1809" s="64" t="s">
        <v>1786</v>
      </c>
      <c r="K1809" s="64" t="s">
        <v>1774</v>
      </c>
      <c r="L1809" s="64" t="s">
        <v>58</v>
      </c>
      <c r="M1809" s="63"/>
      <c r="N1809" s="64" t="s">
        <v>1775</v>
      </c>
      <c r="O1809" s="65" t="s">
        <v>1776</v>
      </c>
      <c r="P1809" s="64" t="s">
        <v>10277</v>
      </c>
      <c r="Q1809" s="64" t="s">
        <v>1811</v>
      </c>
      <c r="R1809" s="66">
        <v>45473.5</v>
      </c>
      <c r="S1809" s="64" t="s">
        <v>1779</v>
      </c>
      <c r="T1809" s="66">
        <v>46146.377777777772</v>
      </c>
    </row>
    <row r="1810" spans="1:20" ht="16.8" x14ac:dyDescent="0.25">
      <c r="A1810" s="64" t="s">
        <v>10278</v>
      </c>
      <c r="B1810" s="64" t="s">
        <v>10279</v>
      </c>
      <c r="C1810" s="64" t="s">
        <v>10280</v>
      </c>
      <c r="D1810" s="64" t="s">
        <v>10281</v>
      </c>
      <c r="E1810" s="64" t="s">
        <v>10282</v>
      </c>
      <c r="F1810" s="64" t="s">
        <v>3032</v>
      </c>
      <c r="G1810" s="64" t="s">
        <v>65</v>
      </c>
      <c r="H1810" s="64" t="s">
        <v>1725</v>
      </c>
      <c r="I1810" s="64" t="s">
        <v>1795</v>
      </c>
      <c r="J1810" s="64" t="s">
        <v>1786</v>
      </c>
      <c r="K1810" s="64" t="s">
        <v>1774</v>
      </c>
      <c r="L1810" s="63"/>
      <c r="M1810" s="64" t="s">
        <v>2155</v>
      </c>
      <c r="N1810" s="64" t="s">
        <v>1775</v>
      </c>
      <c r="O1810" s="65" t="s">
        <v>1776</v>
      </c>
      <c r="P1810" s="64" t="s">
        <v>10283</v>
      </c>
      <c r="Q1810" s="64" t="s">
        <v>1811</v>
      </c>
      <c r="R1810" s="66">
        <v>45473.5</v>
      </c>
      <c r="S1810" s="64" t="s">
        <v>1788</v>
      </c>
      <c r="T1810" s="66">
        <v>45590.415277777778</v>
      </c>
    </row>
    <row r="1811" spans="1:20" ht="16.8" x14ac:dyDescent="0.25">
      <c r="A1811" s="64" t="s">
        <v>10284</v>
      </c>
      <c r="B1811" s="64" t="s">
        <v>10285</v>
      </c>
      <c r="C1811" s="64" t="s">
        <v>10280</v>
      </c>
      <c r="D1811" s="64" t="s">
        <v>10281</v>
      </c>
      <c r="E1811" s="64" t="s">
        <v>10282</v>
      </c>
      <c r="F1811" s="64" t="s">
        <v>3032</v>
      </c>
      <c r="G1811" s="64" t="s">
        <v>65</v>
      </c>
      <c r="H1811" s="64" t="s">
        <v>1725</v>
      </c>
      <c r="I1811" s="64" t="s">
        <v>1772</v>
      </c>
      <c r="J1811" s="64" t="s">
        <v>1786</v>
      </c>
      <c r="K1811" s="64" t="s">
        <v>1774</v>
      </c>
      <c r="L1811" s="64" t="s">
        <v>65</v>
      </c>
      <c r="M1811" s="63"/>
      <c r="N1811" s="64" t="s">
        <v>1775</v>
      </c>
      <c r="O1811" s="65" t="s">
        <v>1776</v>
      </c>
      <c r="P1811" s="64" t="s">
        <v>10283</v>
      </c>
      <c r="Q1811" s="64" t="s">
        <v>1788</v>
      </c>
      <c r="R1811" s="66">
        <v>45590.415277777778</v>
      </c>
      <c r="S1811" s="64" t="s">
        <v>1779</v>
      </c>
      <c r="T1811" s="66">
        <v>45967.71875</v>
      </c>
    </row>
    <row r="1812" spans="1:20" ht="16.8" x14ac:dyDescent="0.25">
      <c r="A1812" s="64" t="s">
        <v>10286</v>
      </c>
      <c r="B1812" s="64" t="s">
        <v>10287</v>
      </c>
      <c r="C1812" s="64" t="s">
        <v>10288</v>
      </c>
      <c r="D1812" s="64" t="s">
        <v>10289</v>
      </c>
      <c r="E1812" s="64" t="s">
        <v>10290</v>
      </c>
      <c r="F1812" s="64" t="s">
        <v>1794</v>
      </c>
      <c r="G1812" s="64" t="s">
        <v>49</v>
      </c>
      <c r="H1812" s="64" t="s">
        <v>1665</v>
      </c>
      <c r="I1812" s="64" t="s">
        <v>1795</v>
      </c>
      <c r="J1812" s="64" t="s">
        <v>1786</v>
      </c>
      <c r="K1812" s="64" t="s">
        <v>1776</v>
      </c>
      <c r="L1812" s="64" t="s">
        <v>49</v>
      </c>
      <c r="M1812" s="63"/>
      <c r="N1812" s="64" t="s">
        <v>1775</v>
      </c>
      <c r="O1812" s="65" t="s">
        <v>1776</v>
      </c>
      <c r="P1812" s="64" t="s">
        <v>1810</v>
      </c>
      <c r="Q1812" s="64" t="s">
        <v>1811</v>
      </c>
      <c r="R1812" s="66">
        <v>45473.5</v>
      </c>
      <c r="S1812" s="64" t="s">
        <v>1837</v>
      </c>
      <c r="T1812" s="66">
        <v>46120.481249999997</v>
      </c>
    </row>
    <row r="1813" spans="1:20" ht="16.8" x14ac:dyDescent="0.25">
      <c r="A1813" s="64" t="s">
        <v>10291</v>
      </c>
      <c r="B1813" s="64" t="s">
        <v>10292</v>
      </c>
      <c r="C1813" s="64" t="s">
        <v>10293</v>
      </c>
      <c r="D1813" s="64" t="s">
        <v>10294</v>
      </c>
      <c r="E1813" s="64" t="s">
        <v>10295</v>
      </c>
      <c r="F1813" s="64" t="s">
        <v>1876</v>
      </c>
      <c r="G1813" s="64" t="s">
        <v>58</v>
      </c>
      <c r="H1813" s="64" t="s">
        <v>1645</v>
      </c>
      <c r="I1813" s="64" t="s">
        <v>1795</v>
      </c>
      <c r="J1813" s="64" t="s">
        <v>1786</v>
      </c>
      <c r="K1813" s="64" t="s">
        <v>1774</v>
      </c>
      <c r="L1813" s="64" t="s">
        <v>58</v>
      </c>
      <c r="M1813" s="63"/>
      <c r="N1813" s="64" t="s">
        <v>1775</v>
      </c>
      <c r="O1813" s="65" t="s">
        <v>1774</v>
      </c>
      <c r="P1813" s="64" t="s">
        <v>10296</v>
      </c>
      <c r="Q1813" s="64" t="s">
        <v>1778</v>
      </c>
      <c r="R1813" s="66">
        <v>45530.549999999996</v>
      </c>
      <c r="S1813" s="64" t="s">
        <v>1779</v>
      </c>
      <c r="T1813" s="66">
        <v>45919.799305555556</v>
      </c>
    </row>
    <row r="1814" spans="1:20" ht="16.8" x14ac:dyDescent="0.25">
      <c r="A1814" s="64" t="s">
        <v>10297</v>
      </c>
      <c r="B1814" s="64" t="s">
        <v>10298</v>
      </c>
      <c r="C1814" s="64" t="s">
        <v>10299</v>
      </c>
      <c r="D1814" s="64" t="s">
        <v>10300</v>
      </c>
      <c r="E1814" s="64" t="s">
        <v>10301</v>
      </c>
      <c r="F1814" s="64" t="s">
        <v>1876</v>
      </c>
      <c r="G1814" s="64" t="s">
        <v>58</v>
      </c>
      <c r="H1814" s="64" t="s">
        <v>1645</v>
      </c>
      <c r="I1814" s="64" t="s">
        <v>1795</v>
      </c>
      <c r="J1814" s="64" t="s">
        <v>1786</v>
      </c>
      <c r="K1814" s="64" t="s">
        <v>1776</v>
      </c>
      <c r="L1814" s="64" t="s">
        <v>58</v>
      </c>
      <c r="M1814" s="63"/>
      <c r="N1814" s="64" t="s">
        <v>1775</v>
      </c>
      <c r="O1814" s="65" t="s">
        <v>1776</v>
      </c>
      <c r="P1814" s="64" t="s">
        <v>10302</v>
      </c>
      <c r="Q1814" s="64" t="s">
        <v>1788</v>
      </c>
      <c r="R1814" s="66">
        <v>45674.612499999996</v>
      </c>
      <c r="S1814" s="64" t="s">
        <v>1779</v>
      </c>
      <c r="T1814" s="66">
        <v>45986.334027777775</v>
      </c>
    </row>
    <row r="1815" spans="1:20" ht="16.8" x14ac:dyDescent="0.25">
      <c r="A1815" s="64" t="s">
        <v>10303</v>
      </c>
      <c r="B1815" s="64" t="s">
        <v>1010</v>
      </c>
      <c r="C1815" s="64" t="s">
        <v>10304</v>
      </c>
      <c r="D1815" s="64" t="s">
        <v>10305</v>
      </c>
      <c r="E1815" s="64" t="s">
        <v>10306</v>
      </c>
      <c r="F1815" s="64" t="s">
        <v>1771</v>
      </c>
      <c r="G1815" s="64" t="s">
        <v>62</v>
      </c>
      <c r="H1815" s="64" t="s">
        <v>1702</v>
      </c>
      <c r="I1815" s="64" t="s">
        <v>1795</v>
      </c>
      <c r="J1815" s="64" t="s">
        <v>1786</v>
      </c>
      <c r="K1815" s="64" t="s">
        <v>1774</v>
      </c>
      <c r="L1815" s="64" t="s">
        <v>62</v>
      </c>
      <c r="M1815" s="63"/>
      <c r="N1815" s="64" t="s">
        <v>1775</v>
      </c>
      <c r="O1815" s="65" t="s">
        <v>1774</v>
      </c>
      <c r="P1815" s="64" t="s">
        <v>10307</v>
      </c>
      <c r="Q1815" s="64" t="s">
        <v>1827</v>
      </c>
      <c r="R1815" s="66">
        <v>45868.623611111107</v>
      </c>
      <c r="S1815" s="64" t="s">
        <v>1779</v>
      </c>
      <c r="T1815" s="66">
        <v>45919.868750000001</v>
      </c>
    </row>
    <row r="1816" spans="1:20" ht="16.8" x14ac:dyDescent="0.25">
      <c r="A1816" s="64" t="s">
        <v>10308</v>
      </c>
      <c r="B1816" s="64" t="s">
        <v>1011</v>
      </c>
      <c r="C1816" s="64" t="s">
        <v>10309</v>
      </c>
      <c r="D1816" s="64" t="s">
        <v>10310</v>
      </c>
      <c r="E1816" s="64" t="s">
        <v>10311</v>
      </c>
      <c r="F1816" s="64" t="s">
        <v>1849</v>
      </c>
      <c r="G1816" s="64" t="s">
        <v>27</v>
      </c>
      <c r="H1816" s="64" t="s">
        <v>1640</v>
      </c>
      <c r="I1816" s="64" t="s">
        <v>1795</v>
      </c>
      <c r="J1816" s="64" t="s">
        <v>2161</v>
      </c>
      <c r="K1816" s="64" t="s">
        <v>1774</v>
      </c>
      <c r="L1816" s="64" t="s">
        <v>27</v>
      </c>
      <c r="M1816" s="63"/>
      <c r="N1816" s="64" t="s">
        <v>1775</v>
      </c>
      <c r="O1816" s="65" t="s">
        <v>1774</v>
      </c>
      <c r="P1816" s="64" t="s">
        <v>1810</v>
      </c>
      <c r="Q1816" s="64" t="s">
        <v>1811</v>
      </c>
      <c r="R1816" s="66">
        <v>45473.5</v>
      </c>
      <c r="S1816" s="64" t="s">
        <v>1975</v>
      </c>
      <c r="T1816" s="66">
        <v>45681.68472222222</v>
      </c>
    </row>
    <row r="1817" spans="1:20" ht="16.8" x14ac:dyDescent="0.25">
      <c r="A1817" s="64" t="s">
        <v>10312</v>
      </c>
      <c r="B1817" s="64" t="s">
        <v>10313</v>
      </c>
      <c r="C1817" s="64" t="s">
        <v>10314</v>
      </c>
      <c r="D1817" s="64" t="s">
        <v>10315</v>
      </c>
      <c r="E1817" s="64" t="s">
        <v>10316</v>
      </c>
      <c r="F1817" s="64" t="s">
        <v>1794</v>
      </c>
      <c r="G1817" s="64" t="s">
        <v>27</v>
      </c>
      <c r="H1817" s="64" t="s">
        <v>1640</v>
      </c>
      <c r="I1817" s="64" t="s">
        <v>1795</v>
      </c>
      <c r="J1817" s="64" t="s">
        <v>2161</v>
      </c>
      <c r="K1817" s="64" t="s">
        <v>1774</v>
      </c>
      <c r="L1817" s="64" t="s">
        <v>27</v>
      </c>
      <c r="M1817" s="63"/>
      <c r="N1817" s="64" t="s">
        <v>1775</v>
      </c>
      <c r="O1817" s="65" t="s">
        <v>1774</v>
      </c>
      <c r="P1817" s="64" t="s">
        <v>1810</v>
      </c>
      <c r="Q1817" s="64" t="s">
        <v>1811</v>
      </c>
      <c r="R1817" s="66">
        <v>45473.5</v>
      </c>
      <c r="S1817" s="64" t="s">
        <v>1975</v>
      </c>
      <c r="T1817" s="66">
        <v>45681.68472222222</v>
      </c>
    </row>
    <row r="1818" spans="1:20" ht="16.8" x14ac:dyDescent="0.25">
      <c r="A1818" s="64" t="s">
        <v>10317</v>
      </c>
      <c r="B1818" s="64" t="s">
        <v>1012</v>
      </c>
      <c r="C1818" s="64" t="s">
        <v>10318</v>
      </c>
      <c r="D1818" s="64" t="s">
        <v>10319</v>
      </c>
      <c r="E1818" s="64" t="s">
        <v>10320</v>
      </c>
      <c r="F1818" s="64" t="s">
        <v>1794</v>
      </c>
      <c r="G1818" s="64" t="s">
        <v>27</v>
      </c>
      <c r="H1818" s="64" t="s">
        <v>1640</v>
      </c>
      <c r="I1818" s="64" t="s">
        <v>1795</v>
      </c>
      <c r="J1818" s="64" t="s">
        <v>2161</v>
      </c>
      <c r="K1818" s="64" t="s">
        <v>1774</v>
      </c>
      <c r="L1818" s="64" t="s">
        <v>27</v>
      </c>
      <c r="M1818" s="63"/>
      <c r="N1818" s="64" t="s">
        <v>1775</v>
      </c>
      <c r="O1818" s="65" t="s">
        <v>1774</v>
      </c>
      <c r="P1818" s="64" t="s">
        <v>10321</v>
      </c>
      <c r="Q1818" s="64" t="s">
        <v>3831</v>
      </c>
      <c r="R1818" s="66">
        <v>46003.563194444439</v>
      </c>
      <c r="S1818" s="63"/>
      <c r="T1818" s="63"/>
    </row>
    <row r="1819" spans="1:20" ht="16.8" x14ac:dyDescent="0.25">
      <c r="A1819" s="64" t="s">
        <v>10322</v>
      </c>
      <c r="B1819" s="64" t="s">
        <v>10323</v>
      </c>
      <c r="C1819" s="64" t="s">
        <v>8852</v>
      </c>
      <c r="D1819" s="64" t="s">
        <v>8853</v>
      </c>
      <c r="E1819" s="64" t="s">
        <v>8854</v>
      </c>
      <c r="F1819" s="64" t="s">
        <v>1794</v>
      </c>
      <c r="G1819" s="64" t="s">
        <v>27</v>
      </c>
      <c r="H1819" s="64" t="s">
        <v>1640</v>
      </c>
      <c r="I1819" s="64" t="s">
        <v>1795</v>
      </c>
      <c r="J1819" s="64" t="s">
        <v>2161</v>
      </c>
      <c r="K1819" s="64" t="s">
        <v>1776</v>
      </c>
      <c r="L1819" s="64" t="s">
        <v>27</v>
      </c>
      <c r="M1819" s="63"/>
      <c r="N1819" s="64" t="s">
        <v>1775</v>
      </c>
      <c r="O1819" s="65" t="s">
        <v>1776</v>
      </c>
      <c r="P1819" s="64" t="s">
        <v>1810</v>
      </c>
      <c r="Q1819" s="64" t="s">
        <v>1811</v>
      </c>
      <c r="R1819" s="66">
        <v>45473.5</v>
      </c>
      <c r="S1819" s="64" t="s">
        <v>1975</v>
      </c>
      <c r="T1819" s="66">
        <v>45736.625694444439</v>
      </c>
    </row>
    <row r="1820" spans="1:20" ht="16.8" x14ac:dyDescent="0.25">
      <c r="A1820" s="64" t="s">
        <v>10324</v>
      </c>
      <c r="B1820" s="64" t="s">
        <v>10325</v>
      </c>
      <c r="C1820" s="64" t="s">
        <v>10326</v>
      </c>
      <c r="D1820" s="64" t="s">
        <v>10327</v>
      </c>
      <c r="E1820" s="64" t="s">
        <v>10328</v>
      </c>
      <c r="F1820" s="64" t="s">
        <v>1794</v>
      </c>
      <c r="G1820" s="64" t="s">
        <v>27</v>
      </c>
      <c r="H1820" s="64" t="s">
        <v>1640</v>
      </c>
      <c r="I1820" s="64" t="s">
        <v>1795</v>
      </c>
      <c r="J1820" s="64" t="s">
        <v>2161</v>
      </c>
      <c r="K1820" s="64" t="s">
        <v>1776</v>
      </c>
      <c r="L1820" s="64" t="s">
        <v>27</v>
      </c>
      <c r="M1820" s="63"/>
      <c r="N1820" s="64" t="s">
        <v>1775</v>
      </c>
      <c r="O1820" s="65" t="s">
        <v>1776</v>
      </c>
      <c r="P1820" s="64" t="s">
        <v>10329</v>
      </c>
      <c r="Q1820" s="64" t="s">
        <v>3838</v>
      </c>
      <c r="R1820" s="66">
        <v>45668.677777777775</v>
      </c>
      <c r="S1820" s="64" t="s">
        <v>1975</v>
      </c>
      <c r="T1820" s="66">
        <v>45890.46875</v>
      </c>
    </row>
    <row r="1821" spans="1:20" ht="16.8" x14ac:dyDescent="0.25">
      <c r="A1821" s="64" t="s">
        <v>10330</v>
      </c>
      <c r="B1821" s="64" t="s">
        <v>1013</v>
      </c>
      <c r="C1821" s="64" t="s">
        <v>10331</v>
      </c>
      <c r="D1821" s="64" t="s">
        <v>10332</v>
      </c>
      <c r="E1821" s="64" t="s">
        <v>10333</v>
      </c>
      <c r="F1821" s="64" t="s">
        <v>1794</v>
      </c>
      <c r="G1821" s="64" t="s">
        <v>27</v>
      </c>
      <c r="H1821" s="64" t="s">
        <v>1640</v>
      </c>
      <c r="I1821" s="64" t="s">
        <v>1795</v>
      </c>
      <c r="J1821" s="64" t="s">
        <v>2161</v>
      </c>
      <c r="K1821" s="64" t="s">
        <v>1774</v>
      </c>
      <c r="L1821" s="64" t="s">
        <v>27</v>
      </c>
      <c r="M1821" s="63"/>
      <c r="N1821" s="64" t="s">
        <v>1775</v>
      </c>
      <c r="O1821" s="65" t="s">
        <v>1774</v>
      </c>
      <c r="P1821" s="64" t="s">
        <v>10334</v>
      </c>
      <c r="Q1821" s="64" t="s">
        <v>3831</v>
      </c>
      <c r="R1821" s="66">
        <v>45992.38680555555</v>
      </c>
      <c r="S1821" s="63"/>
      <c r="T1821" s="63"/>
    </row>
    <row r="1822" spans="1:20" ht="16.8" x14ac:dyDescent="0.25">
      <c r="A1822" s="64" t="s">
        <v>10335</v>
      </c>
      <c r="B1822" s="64" t="s">
        <v>10336</v>
      </c>
      <c r="C1822" s="64" t="s">
        <v>3126</v>
      </c>
      <c r="D1822" s="64" t="s">
        <v>3127</v>
      </c>
      <c r="E1822" s="64" t="s">
        <v>3128</v>
      </c>
      <c r="F1822" s="64" t="s">
        <v>1876</v>
      </c>
      <c r="G1822" s="64" t="s">
        <v>34</v>
      </c>
      <c r="H1822" s="64" t="s">
        <v>1590</v>
      </c>
      <c r="I1822" s="64" t="s">
        <v>1795</v>
      </c>
      <c r="J1822" s="64" t="s">
        <v>2161</v>
      </c>
      <c r="K1822" s="64" t="s">
        <v>1774</v>
      </c>
      <c r="L1822" s="64" t="s">
        <v>34</v>
      </c>
      <c r="M1822" s="63"/>
      <c r="N1822" s="64" t="s">
        <v>1775</v>
      </c>
      <c r="O1822" s="65" t="s">
        <v>1776</v>
      </c>
      <c r="P1822" s="64" t="s">
        <v>7295</v>
      </c>
      <c r="Q1822" s="64" t="s">
        <v>1811</v>
      </c>
      <c r="R1822" s="66">
        <v>45473.5</v>
      </c>
      <c r="S1822" s="64" t="s">
        <v>1779</v>
      </c>
      <c r="T1822" s="66">
        <v>46034.774305555555</v>
      </c>
    </row>
    <row r="1823" spans="1:20" ht="16.8" x14ac:dyDescent="0.25">
      <c r="A1823" s="64" t="s">
        <v>10337</v>
      </c>
      <c r="B1823" s="64" t="s">
        <v>1014</v>
      </c>
      <c r="C1823" s="64" t="s">
        <v>10338</v>
      </c>
      <c r="D1823" s="64" t="s">
        <v>10339</v>
      </c>
      <c r="E1823" s="64" t="s">
        <v>10340</v>
      </c>
      <c r="F1823" s="64" t="s">
        <v>1794</v>
      </c>
      <c r="G1823" s="64" t="s">
        <v>27</v>
      </c>
      <c r="H1823" s="64" t="s">
        <v>1640</v>
      </c>
      <c r="I1823" s="64" t="s">
        <v>1795</v>
      </c>
      <c r="J1823" s="64" t="s">
        <v>2161</v>
      </c>
      <c r="K1823" s="64" t="s">
        <v>1774</v>
      </c>
      <c r="L1823" s="64" t="s">
        <v>27</v>
      </c>
      <c r="M1823" s="63"/>
      <c r="N1823" s="64" t="s">
        <v>1775</v>
      </c>
      <c r="O1823" s="65" t="s">
        <v>1774</v>
      </c>
      <c r="P1823" s="64" t="s">
        <v>10341</v>
      </c>
      <c r="Q1823" s="64" t="s">
        <v>3831</v>
      </c>
      <c r="R1823" s="66">
        <v>46132.370138888888</v>
      </c>
      <c r="S1823" s="63"/>
      <c r="T1823" s="63"/>
    </row>
    <row r="1824" spans="1:20" ht="16.8" x14ac:dyDescent="0.25">
      <c r="A1824" s="64" t="s">
        <v>10342</v>
      </c>
      <c r="B1824" s="64" t="s">
        <v>10343</v>
      </c>
      <c r="C1824" s="64" t="s">
        <v>10344</v>
      </c>
      <c r="D1824" s="64" t="s">
        <v>10345</v>
      </c>
      <c r="E1824" s="64" t="s">
        <v>10346</v>
      </c>
      <c r="F1824" s="64" t="s">
        <v>1794</v>
      </c>
      <c r="G1824" s="64" t="s">
        <v>27</v>
      </c>
      <c r="H1824" s="64" t="s">
        <v>1640</v>
      </c>
      <c r="I1824" s="64" t="s">
        <v>1795</v>
      </c>
      <c r="J1824" s="64" t="s">
        <v>2161</v>
      </c>
      <c r="K1824" s="64" t="s">
        <v>1776</v>
      </c>
      <c r="L1824" s="64" t="s">
        <v>27</v>
      </c>
      <c r="M1824" s="63"/>
      <c r="N1824" s="64" t="s">
        <v>1775</v>
      </c>
      <c r="O1824" s="65" t="s">
        <v>1776</v>
      </c>
      <c r="P1824" s="64" t="s">
        <v>1810</v>
      </c>
      <c r="Q1824" s="64" t="s">
        <v>1811</v>
      </c>
      <c r="R1824" s="66">
        <v>45473.5</v>
      </c>
      <c r="S1824" s="64" t="s">
        <v>1975</v>
      </c>
      <c r="T1824" s="66">
        <v>45890.443055555552</v>
      </c>
    </row>
    <row r="1825" spans="1:20" ht="16.8" x14ac:dyDescent="0.25">
      <c r="A1825" s="64" t="s">
        <v>10347</v>
      </c>
      <c r="B1825" s="64" t="s">
        <v>1015</v>
      </c>
      <c r="C1825" s="64" t="s">
        <v>10348</v>
      </c>
      <c r="D1825" s="64" t="s">
        <v>10349</v>
      </c>
      <c r="E1825" s="64" t="s">
        <v>10350</v>
      </c>
      <c r="F1825" s="64" t="s">
        <v>1794</v>
      </c>
      <c r="G1825" s="64" t="s">
        <v>27</v>
      </c>
      <c r="H1825" s="64" t="s">
        <v>1640</v>
      </c>
      <c r="I1825" s="64" t="s">
        <v>1795</v>
      </c>
      <c r="J1825" s="64" t="s">
        <v>2161</v>
      </c>
      <c r="K1825" s="64" t="s">
        <v>1774</v>
      </c>
      <c r="L1825" s="64" t="s">
        <v>27</v>
      </c>
      <c r="M1825" s="63"/>
      <c r="N1825" s="64" t="s">
        <v>1775</v>
      </c>
      <c r="O1825" s="65" t="s">
        <v>1774</v>
      </c>
      <c r="P1825" s="64" t="s">
        <v>10351</v>
      </c>
      <c r="Q1825" s="64" t="s">
        <v>1811</v>
      </c>
      <c r="R1825" s="66">
        <v>45473.5</v>
      </c>
      <c r="S1825" s="64" t="s">
        <v>3831</v>
      </c>
      <c r="T1825" s="66">
        <v>46132.351388888885</v>
      </c>
    </row>
    <row r="1826" spans="1:20" ht="16.8" x14ac:dyDescent="0.25">
      <c r="A1826" s="64" t="s">
        <v>10352</v>
      </c>
      <c r="B1826" s="64" t="s">
        <v>10353</v>
      </c>
      <c r="C1826" s="64" t="s">
        <v>10354</v>
      </c>
      <c r="D1826" s="64" t="s">
        <v>10355</v>
      </c>
      <c r="E1826" s="64" t="s">
        <v>10356</v>
      </c>
      <c r="F1826" s="64" t="s">
        <v>1802</v>
      </c>
      <c r="G1826" s="64" t="s">
        <v>27</v>
      </c>
      <c r="H1826" s="64" t="s">
        <v>1728</v>
      </c>
      <c r="I1826" s="64" t="s">
        <v>1772</v>
      </c>
      <c r="J1826" s="64" t="s">
        <v>2161</v>
      </c>
      <c r="K1826" s="64" t="s">
        <v>1776</v>
      </c>
      <c r="L1826" s="63"/>
      <c r="M1826" s="64" t="s">
        <v>2155</v>
      </c>
      <c r="N1826" s="64" t="s">
        <v>1775</v>
      </c>
      <c r="O1826" s="65" t="s">
        <v>1776</v>
      </c>
      <c r="P1826" s="64" t="s">
        <v>10357</v>
      </c>
      <c r="Q1826" s="64" t="s">
        <v>1811</v>
      </c>
      <c r="R1826" s="66">
        <v>45473.5</v>
      </c>
      <c r="S1826" s="64" t="s">
        <v>3838</v>
      </c>
      <c r="T1826" s="66">
        <v>45533.60833333333</v>
      </c>
    </row>
    <row r="1827" spans="1:20" ht="16.8" x14ac:dyDescent="0.25">
      <c r="A1827" s="64" t="s">
        <v>10358</v>
      </c>
      <c r="B1827" s="64" t="s">
        <v>10359</v>
      </c>
      <c r="C1827" s="64" t="s">
        <v>10360</v>
      </c>
      <c r="D1827" s="64" t="s">
        <v>10361</v>
      </c>
      <c r="E1827" s="64" t="s">
        <v>10362</v>
      </c>
      <c r="F1827" s="64" t="s">
        <v>1794</v>
      </c>
      <c r="G1827" s="64" t="s">
        <v>27</v>
      </c>
      <c r="H1827" s="64" t="s">
        <v>1640</v>
      </c>
      <c r="I1827" s="64" t="s">
        <v>1795</v>
      </c>
      <c r="J1827" s="64" t="s">
        <v>2161</v>
      </c>
      <c r="K1827" s="64" t="s">
        <v>1776</v>
      </c>
      <c r="L1827" s="64" t="s">
        <v>27</v>
      </c>
      <c r="M1827" s="63"/>
      <c r="N1827" s="64" t="s">
        <v>1775</v>
      </c>
      <c r="O1827" s="65" t="s">
        <v>1776</v>
      </c>
      <c r="P1827" s="64" t="s">
        <v>1810</v>
      </c>
      <c r="Q1827" s="64" t="s">
        <v>1811</v>
      </c>
      <c r="R1827" s="66">
        <v>45473.5</v>
      </c>
      <c r="S1827" s="64" t="s">
        <v>1975</v>
      </c>
      <c r="T1827" s="66">
        <v>45681.686111111107</v>
      </c>
    </row>
    <row r="1828" spans="1:20" ht="16.8" x14ac:dyDescent="0.25">
      <c r="A1828" s="64" t="s">
        <v>10363</v>
      </c>
      <c r="B1828" s="64" t="s">
        <v>1016</v>
      </c>
      <c r="C1828" s="64" t="s">
        <v>10364</v>
      </c>
      <c r="D1828" s="64" t="s">
        <v>1926</v>
      </c>
      <c r="E1828" s="64" t="s">
        <v>10365</v>
      </c>
      <c r="F1828" s="64" t="s">
        <v>1794</v>
      </c>
      <c r="G1828" s="64" t="s">
        <v>27</v>
      </c>
      <c r="H1828" s="64" t="s">
        <v>1640</v>
      </c>
      <c r="I1828" s="64" t="s">
        <v>1795</v>
      </c>
      <c r="J1828" s="64" t="s">
        <v>2161</v>
      </c>
      <c r="K1828" s="64" t="s">
        <v>1774</v>
      </c>
      <c r="L1828" s="64" t="s">
        <v>27</v>
      </c>
      <c r="M1828" s="63"/>
      <c r="N1828" s="64" t="s">
        <v>1775</v>
      </c>
      <c r="O1828" s="65" t="s">
        <v>1774</v>
      </c>
      <c r="P1828" s="64" t="s">
        <v>10366</v>
      </c>
      <c r="Q1828" s="64" t="s">
        <v>3838</v>
      </c>
      <c r="R1828" s="66">
        <v>45691.634027777778</v>
      </c>
      <c r="S1828" s="64" t="s">
        <v>1779</v>
      </c>
      <c r="T1828" s="66">
        <v>45705.412499999999</v>
      </c>
    </row>
    <row r="1829" spans="1:20" ht="16.8" x14ac:dyDescent="0.25">
      <c r="A1829" s="64" t="s">
        <v>10367</v>
      </c>
      <c r="B1829" s="64" t="s">
        <v>10368</v>
      </c>
      <c r="C1829" s="64" t="s">
        <v>10369</v>
      </c>
      <c r="D1829" s="64" t="s">
        <v>10370</v>
      </c>
      <c r="E1829" s="64" t="s">
        <v>10371</v>
      </c>
      <c r="F1829" s="64" t="s">
        <v>1794</v>
      </c>
      <c r="G1829" s="64" t="s">
        <v>27</v>
      </c>
      <c r="H1829" s="64" t="s">
        <v>1640</v>
      </c>
      <c r="I1829" s="64" t="s">
        <v>1795</v>
      </c>
      <c r="J1829" s="64" t="s">
        <v>2161</v>
      </c>
      <c r="K1829" s="64" t="s">
        <v>1776</v>
      </c>
      <c r="L1829" s="64" t="s">
        <v>27</v>
      </c>
      <c r="M1829" s="63"/>
      <c r="N1829" s="64" t="s">
        <v>1775</v>
      </c>
      <c r="O1829" s="65" t="s">
        <v>1776</v>
      </c>
      <c r="P1829" s="64" t="s">
        <v>1810</v>
      </c>
      <c r="Q1829" s="64" t="s">
        <v>1811</v>
      </c>
      <c r="R1829" s="66">
        <v>45473.5</v>
      </c>
      <c r="S1829" s="64" t="s">
        <v>1779</v>
      </c>
      <c r="T1829" s="66">
        <v>45986.334027777775</v>
      </c>
    </row>
    <row r="1830" spans="1:20" ht="16.8" x14ac:dyDescent="0.25">
      <c r="A1830" s="64" t="s">
        <v>10372</v>
      </c>
      <c r="B1830" s="64" t="s">
        <v>10373</v>
      </c>
      <c r="C1830" s="64" t="s">
        <v>10374</v>
      </c>
      <c r="D1830" s="64" t="s">
        <v>10375</v>
      </c>
      <c r="E1830" s="64" t="s">
        <v>10376</v>
      </c>
      <c r="F1830" s="64" t="s">
        <v>1794</v>
      </c>
      <c r="G1830" s="64" t="s">
        <v>27</v>
      </c>
      <c r="H1830" s="64" t="s">
        <v>1640</v>
      </c>
      <c r="I1830" s="64" t="s">
        <v>1795</v>
      </c>
      <c r="J1830" s="64" t="s">
        <v>2161</v>
      </c>
      <c r="K1830" s="64" t="s">
        <v>1776</v>
      </c>
      <c r="L1830" s="64" t="s">
        <v>27</v>
      </c>
      <c r="M1830" s="63"/>
      <c r="N1830" s="64" t="s">
        <v>1775</v>
      </c>
      <c r="O1830" s="65" t="s">
        <v>1776</v>
      </c>
      <c r="P1830" s="64" t="s">
        <v>1810</v>
      </c>
      <c r="Q1830" s="64" t="s">
        <v>1811</v>
      </c>
      <c r="R1830" s="66">
        <v>45473.5</v>
      </c>
      <c r="S1830" s="64" t="s">
        <v>1837</v>
      </c>
      <c r="T1830" s="66">
        <v>46056.409722222219</v>
      </c>
    </row>
    <row r="1831" spans="1:20" ht="16.8" x14ac:dyDescent="0.25">
      <c r="A1831" s="64" t="s">
        <v>10377</v>
      </c>
      <c r="B1831" s="64" t="s">
        <v>1017</v>
      </c>
      <c r="C1831" s="64" t="s">
        <v>10378</v>
      </c>
      <c r="D1831" s="64" t="s">
        <v>10379</v>
      </c>
      <c r="E1831" s="64" t="s">
        <v>10380</v>
      </c>
      <c r="F1831" s="64" t="s">
        <v>1794</v>
      </c>
      <c r="G1831" s="64" t="s">
        <v>27</v>
      </c>
      <c r="H1831" s="64" t="s">
        <v>1640</v>
      </c>
      <c r="I1831" s="64" t="s">
        <v>1795</v>
      </c>
      <c r="J1831" s="64" t="s">
        <v>2161</v>
      </c>
      <c r="K1831" s="64" t="s">
        <v>1774</v>
      </c>
      <c r="L1831" s="64" t="s">
        <v>27</v>
      </c>
      <c r="M1831" s="63"/>
      <c r="N1831" s="64" t="s">
        <v>1775</v>
      </c>
      <c r="O1831" s="65" t="s">
        <v>1774</v>
      </c>
      <c r="P1831" s="64" t="s">
        <v>10381</v>
      </c>
      <c r="Q1831" s="64" t="s">
        <v>3831</v>
      </c>
      <c r="R1831" s="66">
        <v>46132.364583333328</v>
      </c>
      <c r="S1831" s="63"/>
      <c r="T1831" s="63"/>
    </row>
    <row r="1832" spans="1:20" ht="16.8" x14ac:dyDescent="0.25">
      <c r="A1832" s="64" t="s">
        <v>10382</v>
      </c>
      <c r="B1832" s="64" t="s">
        <v>10383</v>
      </c>
      <c r="C1832" s="64" t="s">
        <v>10384</v>
      </c>
      <c r="D1832" s="64" t="s">
        <v>10385</v>
      </c>
      <c r="E1832" s="64" t="s">
        <v>10386</v>
      </c>
      <c r="F1832" s="64" t="s">
        <v>1794</v>
      </c>
      <c r="G1832" s="64" t="s">
        <v>27</v>
      </c>
      <c r="H1832" s="64" t="s">
        <v>1640</v>
      </c>
      <c r="I1832" s="64" t="s">
        <v>1795</v>
      </c>
      <c r="J1832" s="64" t="s">
        <v>2161</v>
      </c>
      <c r="K1832" s="64" t="s">
        <v>1776</v>
      </c>
      <c r="L1832" s="64" t="s">
        <v>27</v>
      </c>
      <c r="M1832" s="63"/>
      <c r="N1832" s="64" t="s">
        <v>1775</v>
      </c>
      <c r="O1832" s="65" t="s">
        <v>1776</v>
      </c>
      <c r="P1832" s="64" t="s">
        <v>1810</v>
      </c>
      <c r="Q1832" s="64" t="s">
        <v>1811</v>
      </c>
      <c r="R1832" s="66">
        <v>45473.5</v>
      </c>
      <c r="S1832" s="64" t="s">
        <v>1975</v>
      </c>
      <c r="T1832" s="66">
        <v>45890.442361111112</v>
      </c>
    </row>
    <row r="1833" spans="1:20" ht="16.8" x14ac:dyDescent="0.25">
      <c r="A1833" s="64" t="s">
        <v>10387</v>
      </c>
      <c r="B1833" s="64" t="s">
        <v>10388</v>
      </c>
      <c r="C1833" s="64" t="s">
        <v>10389</v>
      </c>
      <c r="D1833" s="64" t="s">
        <v>10390</v>
      </c>
      <c r="E1833" s="64" t="s">
        <v>10391</v>
      </c>
      <c r="F1833" s="64" t="s">
        <v>1794</v>
      </c>
      <c r="G1833" s="64" t="s">
        <v>27</v>
      </c>
      <c r="H1833" s="64" t="s">
        <v>1640</v>
      </c>
      <c r="I1833" s="64" t="s">
        <v>1795</v>
      </c>
      <c r="J1833" s="64" t="s">
        <v>2161</v>
      </c>
      <c r="K1833" s="64" t="s">
        <v>1776</v>
      </c>
      <c r="L1833" s="64" t="s">
        <v>27</v>
      </c>
      <c r="M1833" s="63"/>
      <c r="N1833" s="64" t="s">
        <v>1775</v>
      </c>
      <c r="O1833" s="65" t="s">
        <v>1776</v>
      </c>
      <c r="P1833" s="64" t="s">
        <v>10392</v>
      </c>
      <c r="Q1833" s="64" t="s">
        <v>3831</v>
      </c>
      <c r="R1833" s="66">
        <v>46003.565972222219</v>
      </c>
      <c r="S1833" s="64" t="s">
        <v>1837</v>
      </c>
      <c r="T1833" s="66">
        <v>46095.666666666664</v>
      </c>
    </row>
    <row r="1834" spans="1:20" ht="16.8" x14ac:dyDescent="0.25">
      <c r="A1834" s="64" t="s">
        <v>10393</v>
      </c>
      <c r="B1834" s="64" t="s">
        <v>10394</v>
      </c>
      <c r="C1834" s="64" t="s">
        <v>10395</v>
      </c>
      <c r="D1834" s="64" t="s">
        <v>10396</v>
      </c>
      <c r="E1834" s="64" t="s">
        <v>10397</v>
      </c>
      <c r="F1834" s="64" t="s">
        <v>1794</v>
      </c>
      <c r="G1834" s="64" t="s">
        <v>27</v>
      </c>
      <c r="H1834" s="64" t="s">
        <v>1640</v>
      </c>
      <c r="I1834" s="64" t="s">
        <v>1795</v>
      </c>
      <c r="J1834" s="64" t="s">
        <v>2161</v>
      </c>
      <c r="K1834" s="64" t="s">
        <v>1776</v>
      </c>
      <c r="L1834" s="64" t="s">
        <v>27</v>
      </c>
      <c r="M1834" s="63"/>
      <c r="N1834" s="64" t="s">
        <v>1775</v>
      </c>
      <c r="O1834" s="65" t="s">
        <v>1776</v>
      </c>
      <c r="P1834" s="64" t="s">
        <v>1810</v>
      </c>
      <c r="Q1834" s="64" t="s">
        <v>1811</v>
      </c>
      <c r="R1834" s="66">
        <v>45473.5</v>
      </c>
      <c r="S1834" s="64" t="s">
        <v>1779</v>
      </c>
      <c r="T1834" s="66">
        <v>45986.334027777775</v>
      </c>
    </row>
    <row r="1835" spans="1:20" ht="16.8" x14ac:dyDescent="0.25">
      <c r="A1835" s="64" t="s">
        <v>10398</v>
      </c>
      <c r="B1835" s="64" t="s">
        <v>10399</v>
      </c>
      <c r="C1835" s="64" t="s">
        <v>10400</v>
      </c>
      <c r="D1835" s="64" t="s">
        <v>10401</v>
      </c>
      <c r="E1835" s="64" t="s">
        <v>10402</v>
      </c>
      <c r="F1835" s="64" t="s">
        <v>1794</v>
      </c>
      <c r="G1835" s="64" t="s">
        <v>27</v>
      </c>
      <c r="H1835" s="64" t="s">
        <v>1640</v>
      </c>
      <c r="I1835" s="64" t="s">
        <v>1795</v>
      </c>
      <c r="J1835" s="64" t="s">
        <v>2161</v>
      </c>
      <c r="K1835" s="64" t="s">
        <v>1774</v>
      </c>
      <c r="L1835" s="64" t="s">
        <v>27</v>
      </c>
      <c r="M1835" s="63"/>
      <c r="N1835" s="64" t="s">
        <v>1775</v>
      </c>
      <c r="O1835" s="65" t="s">
        <v>1774</v>
      </c>
      <c r="P1835" s="64" t="s">
        <v>1810</v>
      </c>
      <c r="Q1835" s="64" t="s">
        <v>1811</v>
      </c>
      <c r="R1835" s="66">
        <v>45473.5</v>
      </c>
      <c r="S1835" s="64" t="s">
        <v>1975</v>
      </c>
      <c r="T1835" s="66">
        <v>45681.688888888886</v>
      </c>
    </row>
    <row r="1836" spans="1:20" ht="16.8" x14ac:dyDescent="0.25">
      <c r="A1836" s="64" t="s">
        <v>10403</v>
      </c>
      <c r="B1836" s="64" t="s">
        <v>10404</v>
      </c>
      <c r="C1836" s="64" t="s">
        <v>10405</v>
      </c>
      <c r="D1836" s="64" t="s">
        <v>10406</v>
      </c>
      <c r="E1836" s="64" t="s">
        <v>10407</v>
      </c>
      <c r="F1836" s="64" t="s">
        <v>1794</v>
      </c>
      <c r="G1836" s="64" t="s">
        <v>27</v>
      </c>
      <c r="H1836" s="64" t="s">
        <v>1640</v>
      </c>
      <c r="I1836" s="64" t="s">
        <v>1795</v>
      </c>
      <c r="J1836" s="64" t="s">
        <v>2161</v>
      </c>
      <c r="K1836" s="64" t="s">
        <v>1776</v>
      </c>
      <c r="L1836" s="64" t="s">
        <v>27</v>
      </c>
      <c r="M1836" s="63"/>
      <c r="N1836" s="64" t="s">
        <v>1775</v>
      </c>
      <c r="O1836" s="65" t="s">
        <v>1776</v>
      </c>
      <c r="P1836" s="64" t="s">
        <v>10408</v>
      </c>
      <c r="Q1836" s="64" t="s">
        <v>3831</v>
      </c>
      <c r="R1836" s="66">
        <v>45992.395138888889</v>
      </c>
      <c r="S1836" s="64" t="s">
        <v>1837</v>
      </c>
      <c r="T1836" s="66">
        <v>46120.481249999997</v>
      </c>
    </row>
    <row r="1837" spans="1:20" ht="16.8" x14ac:dyDescent="0.25">
      <c r="A1837" s="64" t="s">
        <v>10409</v>
      </c>
      <c r="B1837" s="64" t="s">
        <v>1018</v>
      </c>
      <c r="C1837" s="64" t="s">
        <v>10410</v>
      </c>
      <c r="D1837" s="64" t="s">
        <v>10411</v>
      </c>
      <c r="E1837" s="64" t="s">
        <v>10412</v>
      </c>
      <c r="F1837" s="64" t="s">
        <v>1876</v>
      </c>
      <c r="G1837" s="64" t="s">
        <v>34</v>
      </c>
      <c r="H1837" s="64" t="s">
        <v>1590</v>
      </c>
      <c r="I1837" s="64" t="s">
        <v>1795</v>
      </c>
      <c r="J1837" s="64" t="s">
        <v>2161</v>
      </c>
      <c r="K1837" s="64" t="s">
        <v>1774</v>
      </c>
      <c r="L1837" s="64" t="s">
        <v>34</v>
      </c>
      <c r="M1837" s="63"/>
      <c r="N1837" s="64" t="s">
        <v>1775</v>
      </c>
      <c r="O1837" s="65" t="s">
        <v>1774</v>
      </c>
      <c r="P1837" s="64" t="s">
        <v>1810</v>
      </c>
      <c r="Q1837" s="64" t="s">
        <v>1811</v>
      </c>
      <c r="R1837" s="66">
        <v>45473.5</v>
      </c>
      <c r="S1837" s="64" t="s">
        <v>1779</v>
      </c>
      <c r="T1837" s="66">
        <v>45986.334027777775</v>
      </c>
    </row>
    <row r="1838" spans="1:20" ht="16.8" x14ac:dyDescent="0.25">
      <c r="A1838" s="64" t="s">
        <v>10413</v>
      </c>
      <c r="B1838" s="64" t="s">
        <v>10414</v>
      </c>
      <c r="C1838" s="64" t="s">
        <v>10415</v>
      </c>
      <c r="D1838" s="64" t="s">
        <v>10416</v>
      </c>
      <c r="E1838" s="64" t="s">
        <v>10417</v>
      </c>
      <c r="F1838" s="64" t="s">
        <v>1794</v>
      </c>
      <c r="G1838" s="64" t="s">
        <v>27</v>
      </c>
      <c r="H1838" s="64" t="s">
        <v>1640</v>
      </c>
      <c r="I1838" s="64" t="s">
        <v>1795</v>
      </c>
      <c r="J1838" s="64" t="s">
        <v>2161</v>
      </c>
      <c r="K1838" s="64" t="s">
        <v>1774</v>
      </c>
      <c r="L1838" s="64" t="s">
        <v>27</v>
      </c>
      <c r="M1838" s="63"/>
      <c r="N1838" s="64" t="s">
        <v>1775</v>
      </c>
      <c r="O1838" s="65" t="s">
        <v>1774</v>
      </c>
      <c r="P1838" s="64" t="s">
        <v>1810</v>
      </c>
      <c r="Q1838" s="64" t="s">
        <v>1811</v>
      </c>
      <c r="R1838" s="66">
        <v>45473.5</v>
      </c>
      <c r="S1838" s="64" t="s">
        <v>1975</v>
      </c>
      <c r="T1838" s="66">
        <v>45681.688888888886</v>
      </c>
    </row>
    <row r="1839" spans="1:20" ht="16.8" x14ac:dyDescent="0.25">
      <c r="A1839" s="64" t="s">
        <v>10418</v>
      </c>
      <c r="B1839" s="64" t="s">
        <v>1019</v>
      </c>
      <c r="C1839" s="64" t="s">
        <v>10419</v>
      </c>
      <c r="D1839" s="64" t="s">
        <v>10420</v>
      </c>
      <c r="E1839" s="64" t="s">
        <v>10421</v>
      </c>
      <c r="F1839" s="64" t="s">
        <v>1794</v>
      </c>
      <c r="G1839" s="64" t="s">
        <v>27</v>
      </c>
      <c r="H1839" s="64" t="s">
        <v>1640</v>
      </c>
      <c r="I1839" s="64" t="s">
        <v>1795</v>
      </c>
      <c r="J1839" s="64" t="s">
        <v>2161</v>
      </c>
      <c r="K1839" s="64" t="s">
        <v>1774</v>
      </c>
      <c r="L1839" s="64" t="s">
        <v>27</v>
      </c>
      <c r="M1839" s="63"/>
      <c r="N1839" s="64" t="s">
        <v>1775</v>
      </c>
      <c r="O1839" s="65" t="s">
        <v>1774</v>
      </c>
      <c r="P1839" s="64" t="s">
        <v>10422</v>
      </c>
      <c r="Q1839" s="64" t="s">
        <v>3838</v>
      </c>
      <c r="R1839" s="66">
        <v>45714.570833333331</v>
      </c>
      <c r="S1839" s="63"/>
      <c r="T1839" s="63"/>
    </row>
    <row r="1840" spans="1:20" ht="16.8" x14ac:dyDescent="0.25">
      <c r="A1840" s="64" t="s">
        <v>10423</v>
      </c>
      <c r="B1840" s="64" t="s">
        <v>1020</v>
      </c>
      <c r="C1840" s="64" t="s">
        <v>10424</v>
      </c>
      <c r="D1840" s="64" t="s">
        <v>10425</v>
      </c>
      <c r="E1840" s="64" t="s">
        <v>10426</v>
      </c>
      <c r="F1840" s="64" t="s">
        <v>1794</v>
      </c>
      <c r="G1840" s="64" t="s">
        <v>27</v>
      </c>
      <c r="H1840" s="64" t="s">
        <v>1640</v>
      </c>
      <c r="I1840" s="64" t="s">
        <v>1795</v>
      </c>
      <c r="J1840" s="64" t="s">
        <v>2161</v>
      </c>
      <c r="K1840" s="64" t="s">
        <v>1774</v>
      </c>
      <c r="L1840" s="64" t="s">
        <v>27</v>
      </c>
      <c r="M1840" s="63"/>
      <c r="N1840" s="64" t="s">
        <v>1775</v>
      </c>
      <c r="O1840" s="65" t="s">
        <v>1774</v>
      </c>
      <c r="P1840" s="64" t="s">
        <v>10427</v>
      </c>
      <c r="Q1840" s="64" t="s">
        <v>3831</v>
      </c>
      <c r="R1840" s="66">
        <v>45992.384722222218</v>
      </c>
      <c r="S1840" s="63"/>
      <c r="T1840" s="63"/>
    </row>
    <row r="1841" spans="1:20" ht="16.8" x14ac:dyDescent="0.25">
      <c r="A1841" s="64" t="s">
        <v>10428</v>
      </c>
      <c r="B1841" s="64" t="s">
        <v>10429</v>
      </c>
      <c r="C1841" s="64" t="s">
        <v>10430</v>
      </c>
      <c r="D1841" s="64" t="s">
        <v>10431</v>
      </c>
      <c r="E1841" s="64" t="s">
        <v>10432</v>
      </c>
      <c r="F1841" s="64" t="s">
        <v>1794</v>
      </c>
      <c r="G1841" s="64" t="s">
        <v>27</v>
      </c>
      <c r="H1841" s="64" t="s">
        <v>1640</v>
      </c>
      <c r="I1841" s="64" t="s">
        <v>1795</v>
      </c>
      <c r="J1841" s="64" t="s">
        <v>2161</v>
      </c>
      <c r="K1841" s="64" t="s">
        <v>1776</v>
      </c>
      <c r="L1841" s="64" t="s">
        <v>27</v>
      </c>
      <c r="M1841" s="63"/>
      <c r="N1841" s="64" t="s">
        <v>1775</v>
      </c>
      <c r="O1841" s="65" t="s">
        <v>1776</v>
      </c>
      <c r="P1841" s="64" t="s">
        <v>1810</v>
      </c>
      <c r="Q1841" s="64" t="s">
        <v>1811</v>
      </c>
      <c r="R1841" s="66">
        <v>45473.5</v>
      </c>
      <c r="S1841" s="64" t="s">
        <v>1779</v>
      </c>
      <c r="T1841" s="66">
        <v>46027.51458333333</v>
      </c>
    </row>
    <row r="1842" spans="1:20" ht="16.8" x14ac:dyDescent="0.25">
      <c r="A1842" s="64" t="s">
        <v>10433</v>
      </c>
      <c r="B1842" s="64" t="s">
        <v>10434</v>
      </c>
      <c r="C1842" s="64" t="s">
        <v>10435</v>
      </c>
      <c r="D1842" s="64" t="s">
        <v>10436</v>
      </c>
      <c r="E1842" s="64" t="s">
        <v>10437</v>
      </c>
      <c r="F1842" s="64" t="s">
        <v>1794</v>
      </c>
      <c r="G1842" s="64" t="s">
        <v>27</v>
      </c>
      <c r="H1842" s="64" t="s">
        <v>1640</v>
      </c>
      <c r="I1842" s="64" t="s">
        <v>1795</v>
      </c>
      <c r="J1842" s="64" t="s">
        <v>2161</v>
      </c>
      <c r="K1842" s="64" t="s">
        <v>1776</v>
      </c>
      <c r="L1842" s="64" t="s">
        <v>27</v>
      </c>
      <c r="M1842" s="63"/>
      <c r="N1842" s="64" t="s">
        <v>1775</v>
      </c>
      <c r="O1842" s="65" t="s">
        <v>1776</v>
      </c>
      <c r="P1842" s="64" t="s">
        <v>10438</v>
      </c>
      <c r="Q1842" s="64" t="s">
        <v>3838</v>
      </c>
      <c r="R1842" s="66">
        <v>45651.359722222223</v>
      </c>
      <c r="S1842" s="64" t="s">
        <v>1975</v>
      </c>
      <c r="T1842" s="66">
        <v>45780.572916666664</v>
      </c>
    </row>
    <row r="1843" spans="1:20" ht="16.8" x14ac:dyDescent="0.25">
      <c r="A1843" s="64" t="s">
        <v>10439</v>
      </c>
      <c r="B1843" s="64" t="s">
        <v>10440</v>
      </c>
      <c r="C1843" s="64" t="s">
        <v>10441</v>
      </c>
      <c r="D1843" s="64" t="s">
        <v>10442</v>
      </c>
      <c r="E1843" s="64" t="s">
        <v>10443</v>
      </c>
      <c r="F1843" s="64" t="s">
        <v>1794</v>
      </c>
      <c r="G1843" s="64" t="s">
        <v>27</v>
      </c>
      <c r="H1843" s="64" t="s">
        <v>1640</v>
      </c>
      <c r="I1843" s="64" t="s">
        <v>1795</v>
      </c>
      <c r="J1843" s="64" t="s">
        <v>2161</v>
      </c>
      <c r="K1843" s="64" t="s">
        <v>1774</v>
      </c>
      <c r="L1843" s="64" t="s">
        <v>27</v>
      </c>
      <c r="M1843" s="63"/>
      <c r="N1843" s="64" t="s">
        <v>1775</v>
      </c>
      <c r="O1843" s="65" t="s">
        <v>1774</v>
      </c>
      <c r="P1843" s="64" t="s">
        <v>1810</v>
      </c>
      <c r="Q1843" s="64" t="s">
        <v>1811</v>
      </c>
      <c r="R1843" s="66">
        <v>45473.5</v>
      </c>
      <c r="S1843" s="64" t="s">
        <v>1779</v>
      </c>
      <c r="T1843" s="66">
        <v>46002.604166666664</v>
      </c>
    </row>
    <row r="1844" spans="1:20" ht="16.8" x14ac:dyDescent="0.25">
      <c r="A1844" s="64" t="s">
        <v>10444</v>
      </c>
      <c r="B1844" s="64" t="s">
        <v>10445</v>
      </c>
      <c r="C1844" s="64" t="s">
        <v>10446</v>
      </c>
      <c r="D1844" s="64" t="s">
        <v>10447</v>
      </c>
      <c r="E1844" s="64" t="s">
        <v>10448</v>
      </c>
      <c r="F1844" s="64" t="s">
        <v>1794</v>
      </c>
      <c r="G1844" s="64" t="s">
        <v>27</v>
      </c>
      <c r="H1844" s="64" t="s">
        <v>1640</v>
      </c>
      <c r="I1844" s="64" t="s">
        <v>1795</v>
      </c>
      <c r="J1844" s="64" t="s">
        <v>2161</v>
      </c>
      <c r="K1844" s="64" t="s">
        <v>1774</v>
      </c>
      <c r="L1844" s="64" t="s">
        <v>27</v>
      </c>
      <c r="M1844" s="63"/>
      <c r="N1844" s="64" t="s">
        <v>1775</v>
      </c>
      <c r="O1844" s="65" t="s">
        <v>1776</v>
      </c>
      <c r="P1844" s="64" t="s">
        <v>1810</v>
      </c>
      <c r="Q1844" s="64" t="s">
        <v>1811</v>
      </c>
      <c r="R1844" s="66">
        <v>45473.5</v>
      </c>
      <c r="S1844" s="64" t="s">
        <v>1975</v>
      </c>
      <c r="T1844" s="66">
        <v>46067.487499999996</v>
      </c>
    </row>
    <row r="1845" spans="1:20" ht="16.8" x14ac:dyDescent="0.25">
      <c r="A1845" s="64" t="s">
        <v>10449</v>
      </c>
      <c r="B1845" s="64" t="s">
        <v>10450</v>
      </c>
      <c r="C1845" s="64" t="s">
        <v>10451</v>
      </c>
      <c r="D1845" s="64" t="s">
        <v>10452</v>
      </c>
      <c r="E1845" s="64" t="s">
        <v>10453</v>
      </c>
      <c r="F1845" s="64" t="s">
        <v>1794</v>
      </c>
      <c r="G1845" s="64" t="s">
        <v>27</v>
      </c>
      <c r="H1845" s="64" t="s">
        <v>1640</v>
      </c>
      <c r="I1845" s="64" t="s">
        <v>1795</v>
      </c>
      <c r="J1845" s="64" t="s">
        <v>2161</v>
      </c>
      <c r="K1845" s="64" t="s">
        <v>1774</v>
      </c>
      <c r="L1845" s="64" t="s">
        <v>27</v>
      </c>
      <c r="M1845" s="63"/>
      <c r="N1845" s="64" t="s">
        <v>1775</v>
      </c>
      <c r="O1845" s="65" t="s">
        <v>1774</v>
      </c>
      <c r="P1845" s="64" t="s">
        <v>10454</v>
      </c>
      <c r="Q1845" s="64" t="s">
        <v>3838</v>
      </c>
      <c r="R1845" s="66">
        <v>45710.339583333334</v>
      </c>
      <c r="S1845" s="63"/>
      <c r="T1845" s="63"/>
    </row>
    <row r="1846" spans="1:20" ht="16.8" x14ac:dyDescent="0.25">
      <c r="A1846" s="64" t="s">
        <v>10455</v>
      </c>
      <c r="B1846" s="64" t="s">
        <v>1021</v>
      </c>
      <c r="C1846" s="64" t="s">
        <v>10456</v>
      </c>
      <c r="D1846" s="64" t="s">
        <v>10457</v>
      </c>
      <c r="E1846" s="64" t="s">
        <v>10458</v>
      </c>
      <c r="F1846" s="64" t="s">
        <v>1794</v>
      </c>
      <c r="G1846" s="64" t="s">
        <v>27</v>
      </c>
      <c r="H1846" s="64" t="s">
        <v>1640</v>
      </c>
      <c r="I1846" s="64" t="s">
        <v>1795</v>
      </c>
      <c r="J1846" s="64" t="s">
        <v>2161</v>
      </c>
      <c r="K1846" s="64" t="s">
        <v>1774</v>
      </c>
      <c r="L1846" s="64" t="s">
        <v>27</v>
      </c>
      <c r="M1846" s="63"/>
      <c r="N1846" s="64" t="s">
        <v>1775</v>
      </c>
      <c r="O1846" s="65" t="s">
        <v>1774</v>
      </c>
      <c r="P1846" s="64" t="s">
        <v>1810</v>
      </c>
      <c r="Q1846" s="64" t="s">
        <v>1811</v>
      </c>
      <c r="R1846" s="66">
        <v>45473.5</v>
      </c>
      <c r="S1846" s="64" t="s">
        <v>1975</v>
      </c>
      <c r="T1846" s="66">
        <v>45681.690277777772</v>
      </c>
    </row>
    <row r="1847" spans="1:20" ht="16.8" x14ac:dyDescent="0.25">
      <c r="A1847" s="64" t="s">
        <v>10459</v>
      </c>
      <c r="B1847" s="64" t="s">
        <v>10460</v>
      </c>
      <c r="C1847" s="64" t="s">
        <v>10461</v>
      </c>
      <c r="D1847" s="64" t="s">
        <v>10462</v>
      </c>
      <c r="E1847" s="64" t="s">
        <v>10463</v>
      </c>
      <c r="F1847" s="64" t="s">
        <v>1794</v>
      </c>
      <c r="G1847" s="64" t="s">
        <v>27</v>
      </c>
      <c r="H1847" s="64" t="s">
        <v>1640</v>
      </c>
      <c r="I1847" s="64" t="s">
        <v>1795</v>
      </c>
      <c r="J1847" s="64" t="s">
        <v>2161</v>
      </c>
      <c r="K1847" s="64" t="s">
        <v>1776</v>
      </c>
      <c r="L1847" s="64" t="s">
        <v>27</v>
      </c>
      <c r="M1847" s="63"/>
      <c r="N1847" s="64" t="s">
        <v>1775</v>
      </c>
      <c r="O1847" s="65" t="s">
        <v>1776</v>
      </c>
      <c r="P1847" s="64" t="s">
        <v>10464</v>
      </c>
      <c r="Q1847" s="64" t="s">
        <v>3831</v>
      </c>
      <c r="R1847" s="66">
        <v>46003.589583333334</v>
      </c>
      <c r="S1847" s="64" t="s">
        <v>1779</v>
      </c>
      <c r="T1847" s="66">
        <v>46083.611111111109</v>
      </c>
    </row>
    <row r="1848" spans="1:20" ht="16.8" x14ac:dyDescent="0.25">
      <c r="A1848" s="64" t="s">
        <v>10465</v>
      </c>
      <c r="B1848" s="64" t="s">
        <v>10466</v>
      </c>
      <c r="C1848" s="64" t="s">
        <v>10467</v>
      </c>
      <c r="D1848" s="64" t="s">
        <v>10468</v>
      </c>
      <c r="E1848" s="64" t="s">
        <v>10469</v>
      </c>
      <c r="F1848" s="64" t="s">
        <v>1876</v>
      </c>
      <c r="G1848" s="64" t="s">
        <v>27</v>
      </c>
      <c r="H1848" s="64" t="s">
        <v>27</v>
      </c>
      <c r="I1848" s="64" t="s">
        <v>1795</v>
      </c>
      <c r="J1848" s="64" t="s">
        <v>2161</v>
      </c>
      <c r="K1848" s="64" t="s">
        <v>1776</v>
      </c>
      <c r="L1848" s="64" t="s">
        <v>27</v>
      </c>
      <c r="M1848" s="63"/>
      <c r="N1848" s="64" t="s">
        <v>1775</v>
      </c>
      <c r="O1848" s="65" t="s">
        <v>1776</v>
      </c>
      <c r="P1848" s="64" t="s">
        <v>10470</v>
      </c>
      <c r="Q1848" s="64" t="s">
        <v>1827</v>
      </c>
      <c r="R1848" s="66">
        <v>45812.659027777772</v>
      </c>
      <c r="S1848" s="64" t="s">
        <v>1837</v>
      </c>
      <c r="T1848" s="66">
        <v>46016.710416666661</v>
      </c>
    </row>
    <row r="1849" spans="1:20" ht="16.8" x14ac:dyDescent="0.25">
      <c r="A1849" s="64" t="s">
        <v>10471</v>
      </c>
      <c r="B1849" s="64" t="s">
        <v>10472</v>
      </c>
      <c r="C1849" s="64" t="s">
        <v>10473</v>
      </c>
      <c r="D1849" s="64" t="s">
        <v>10474</v>
      </c>
      <c r="E1849" s="64" t="s">
        <v>10475</v>
      </c>
      <c r="F1849" s="64" t="s">
        <v>1794</v>
      </c>
      <c r="G1849" s="64" t="s">
        <v>27</v>
      </c>
      <c r="H1849" s="64" t="s">
        <v>1640</v>
      </c>
      <c r="I1849" s="64" t="s">
        <v>1795</v>
      </c>
      <c r="J1849" s="64" t="s">
        <v>2161</v>
      </c>
      <c r="K1849" s="64" t="s">
        <v>1776</v>
      </c>
      <c r="L1849" s="64" t="s">
        <v>27</v>
      </c>
      <c r="M1849" s="63"/>
      <c r="N1849" s="64" t="s">
        <v>1775</v>
      </c>
      <c r="O1849" s="65" t="s">
        <v>1776</v>
      </c>
      <c r="P1849" s="64" t="s">
        <v>1810</v>
      </c>
      <c r="Q1849" s="64" t="s">
        <v>1811</v>
      </c>
      <c r="R1849" s="66">
        <v>45473.5</v>
      </c>
      <c r="S1849" s="64" t="s">
        <v>1975</v>
      </c>
      <c r="T1849" s="66">
        <v>45890.442361111112</v>
      </c>
    </row>
    <row r="1850" spans="1:20" ht="16.8" x14ac:dyDescent="0.25">
      <c r="A1850" s="64" t="s">
        <v>10476</v>
      </c>
      <c r="B1850" s="64" t="s">
        <v>1022</v>
      </c>
      <c r="C1850" s="64" t="s">
        <v>10477</v>
      </c>
      <c r="D1850" s="64" t="s">
        <v>10478</v>
      </c>
      <c r="E1850" s="64" t="s">
        <v>10479</v>
      </c>
      <c r="F1850" s="64" t="s">
        <v>1794</v>
      </c>
      <c r="G1850" s="64" t="s">
        <v>27</v>
      </c>
      <c r="H1850" s="64" t="s">
        <v>1640</v>
      </c>
      <c r="I1850" s="64" t="s">
        <v>1795</v>
      </c>
      <c r="J1850" s="64" t="s">
        <v>2161</v>
      </c>
      <c r="K1850" s="64" t="s">
        <v>1774</v>
      </c>
      <c r="L1850" s="64" t="s">
        <v>27</v>
      </c>
      <c r="M1850" s="63"/>
      <c r="N1850" s="64" t="s">
        <v>1775</v>
      </c>
      <c r="O1850" s="65" t="s">
        <v>1774</v>
      </c>
      <c r="P1850" s="64" t="s">
        <v>10480</v>
      </c>
      <c r="Q1850" s="64" t="s">
        <v>3831</v>
      </c>
      <c r="R1850" s="66">
        <v>46132.359722222223</v>
      </c>
      <c r="S1850" s="63"/>
      <c r="T1850" s="63"/>
    </row>
    <row r="1851" spans="1:20" ht="16.8" x14ac:dyDescent="0.25">
      <c r="A1851" s="64" t="s">
        <v>10481</v>
      </c>
      <c r="B1851" s="64" t="s">
        <v>10482</v>
      </c>
      <c r="C1851" s="64" t="s">
        <v>10483</v>
      </c>
      <c r="D1851" s="64" t="s">
        <v>10484</v>
      </c>
      <c r="E1851" s="64" t="s">
        <v>10485</v>
      </c>
      <c r="F1851" s="64" t="s">
        <v>1794</v>
      </c>
      <c r="G1851" s="64" t="s">
        <v>27</v>
      </c>
      <c r="H1851" s="64" t="s">
        <v>1640</v>
      </c>
      <c r="I1851" s="64" t="s">
        <v>1795</v>
      </c>
      <c r="J1851" s="64" t="s">
        <v>2161</v>
      </c>
      <c r="K1851" s="64" t="s">
        <v>1776</v>
      </c>
      <c r="L1851" s="64" t="s">
        <v>27</v>
      </c>
      <c r="M1851" s="63"/>
      <c r="N1851" s="64" t="s">
        <v>1775</v>
      </c>
      <c r="O1851" s="65" t="s">
        <v>1776</v>
      </c>
      <c r="P1851" s="64" t="s">
        <v>1810</v>
      </c>
      <c r="Q1851" s="64" t="s">
        <v>1811</v>
      </c>
      <c r="R1851" s="66">
        <v>45473.5</v>
      </c>
      <c r="S1851" s="64" t="s">
        <v>1779</v>
      </c>
      <c r="T1851" s="66">
        <v>45986.334027777775</v>
      </c>
    </row>
    <row r="1852" spans="1:20" ht="16.8" x14ac:dyDescent="0.25">
      <c r="A1852" s="64" t="s">
        <v>10486</v>
      </c>
      <c r="B1852" s="64" t="s">
        <v>10487</v>
      </c>
      <c r="C1852" s="64" t="s">
        <v>10488</v>
      </c>
      <c r="D1852" s="64" t="s">
        <v>10489</v>
      </c>
      <c r="E1852" s="64" t="s">
        <v>10490</v>
      </c>
      <c r="F1852" s="64" t="s">
        <v>1794</v>
      </c>
      <c r="G1852" s="64" t="s">
        <v>38</v>
      </c>
      <c r="H1852" s="64" t="s">
        <v>1651</v>
      </c>
      <c r="I1852" s="64" t="s">
        <v>1795</v>
      </c>
      <c r="J1852" s="64" t="s">
        <v>2161</v>
      </c>
      <c r="K1852" s="64" t="s">
        <v>1774</v>
      </c>
      <c r="L1852" s="64" t="s">
        <v>38</v>
      </c>
      <c r="M1852" s="63"/>
      <c r="N1852" s="64" t="s">
        <v>1775</v>
      </c>
      <c r="O1852" s="65" t="s">
        <v>1774</v>
      </c>
      <c r="P1852" s="64" t="s">
        <v>10491</v>
      </c>
      <c r="Q1852" s="64" t="s">
        <v>3838</v>
      </c>
      <c r="R1852" s="66">
        <v>45651.398611111108</v>
      </c>
      <c r="S1852" s="64" t="s">
        <v>1837</v>
      </c>
      <c r="T1852" s="66">
        <v>46120.481249999997</v>
      </c>
    </row>
    <row r="1853" spans="1:20" ht="16.8" x14ac:dyDescent="0.25">
      <c r="A1853" s="64" t="s">
        <v>10492</v>
      </c>
      <c r="B1853" s="64" t="s">
        <v>1023</v>
      </c>
      <c r="C1853" s="64" t="s">
        <v>10493</v>
      </c>
      <c r="D1853" s="64" t="s">
        <v>10494</v>
      </c>
      <c r="E1853" s="64" t="s">
        <v>10495</v>
      </c>
      <c r="F1853" s="64" t="s">
        <v>1794</v>
      </c>
      <c r="G1853" s="64" t="s">
        <v>27</v>
      </c>
      <c r="H1853" s="64" t="s">
        <v>1640</v>
      </c>
      <c r="I1853" s="64" t="s">
        <v>1795</v>
      </c>
      <c r="J1853" s="64" t="s">
        <v>2161</v>
      </c>
      <c r="K1853" s="64" t="s">
        <v>1774</v>
      </c>
      <c r="L1853" s="64" t="s">
        <v>27</v>
      </c>
      <c r="M1853" s="63"/>
      <c r="N1853" s="64" t="s">
        <v>1775</v>
      </c>
      <c r="O1853" s="65" t="s">
        <v>1774</v>
      </c>
      <c r="P1853" s="64" t="s">
        <v>10496</v>
      </c>
      <c r="Q1853" s="64" t="s">
        <v>1778</v>
      </c>
      <c r="R1853" s="66">
        <v>45691.482638888891</v>
      </c>
      <c r="S1853" s="64" t="s">
        <v>3831</v>
      </c>
      <c r="T1853" s="66">
        <v>46119.402083333334</v>
      </c>
    </row>
    <row r="1854" spans="1:20" ht="16.8" x14ac:dyDescent="0.25">
      <c r="A1854" s="64" t="s">
        <v>10497</v>
      </c>
      <c r="B1854" s="64" t="s">
        <v>10498</v>
      </c>
      <c r="C1854" s="64" t="s">
        <v>3518</v>
      </c>
      <c r="D1854" s="64" t="s">
        <v>3519</v>
      </c>
      <c r="E1854" s="64" t="s">
        <v>3520</v>
      </c>
      <c r="F1854" s="64" t="s">
        <v>1794</v>
      </c>
      <c r="G1854" s="64" t="s">
        <v>34</v>
      </c>
      <c r="H1854" s="64" t="s">
        <v>1590</v>
      </c>
      <c r="I1854" s="64" t="s">
        <v>1795</v>
      </c>
      <c r="J1854" s="64" t="s">
        <v>1773</v>
      </c>
      <c r="K1854" s="64" t="s">
        <v>1776</v>
      </c>
      <c r="L1854" s="63"/>
      <c r="M1854" s="64" t="s">
        <v>2155</v>
      </c>
      <c r="N1854" s="64" t="s">
        <v>1775</v>
      </c>
      <c r="O1854" s="65" t="s">
        <v>1776</v>
      </c>
      <c r="P1854" s="64" t="s">
        <v>10499</v>
      </c>
      <c r="Q1854" s="64" t="s">
        <v>1827</v>
      </c>
      <c r="R1854" s="66">
        <v>45481.408333333333</v>
      </c>
      <c r="S1854" s="64" t="s">
        <v>1837</v>
      </c>
      <c r="T1854" s="66">
        <v>45490.493750000001</v>
      </c>
    </row>
    <row r="1855" spans="1:20" ht="16.8" x14ac:dyDescent="0.25">
      <c r="A1855" s="64" t="s">
        <v>10500</v>
      </c>
      <c r="B1855" s="64" t="s">
        <v>10501</v>
      </c>
      <c r="C1855" s="64" t="s">
        <v>10446</v>
      </c>
      <c r="D1855" s="64" t="s">
        <v>10447</v>
      </c>
      <c r="E1855" s="64" t="s">
        <v>10448</v>
      </c>
      <c r="F1855" s="64" t="s">
        <v>1794</v>
      </c>
      <c r="G1855" s="64" t="s">
        <v>27</v>
      </c>
      <c r="H1855" s="64" t="s">
        <v>1640</v>
      </c>
      <c r="I1855" s="64" t="s">
        <v>1795</v>
      </c>
      <c r="J1855" s="64" t="s">
        <v>2161</v>
      </c>
      <c r="K1855" s="64" t="s">
        <v>1774</v>
      </c>
      <c r="L1855" s="64" t="s">
        <v>27</v>
      </c>
      <c r="M1855" s="63"/>
      <c r="N1855" s="64" t="s">
        <v>1775</v>
      </c>
      <c r="O1855" s="65" t="s">
        <v>1774</v>
      </c>
      <c r="P1855" s="64" t="s">
        <v>10502</v>
      </c>
      <c r="Q1855" s="64" t="s">
        <v>1811</v>
      </c>
      <c r="R1855" s="66">
        <v>45473.5</v>
      </c>
      <c r="S1855" s="64" t="s">
        <v>3831</v>
      </c>
      <c r="T1855" s="66">
        <v>46067.489583333328</v>
      </c>
    </row>
    <row r="1856" spans="1:20" ht="16.8" x14ac:dyDescent="0.25">
      <c r="A1856" s="64" t="s">
        <v>10503</v>
      </c>
      <c r="B1856" s="64" t="s">
        <v>10504</v>
      </c>
      <c r="C1856" s="64" t="s">
        <v>10505</v>
      </c>
      <c r="D1856" s="64" t="s">
        <v>10506</v>
      </c>
      <c r="E1856" s="64" t="s">
        <v>10507</v>
      </c>
      <c r="F1856" s="64" t="s">
        <v>1794</v>
      </c>
      <c r="G1856" s="64" t="s">
        <v>14</v>
      </c>
      <c r="H1856" s="63"/>
      <c r="I1856" s="64" t="s">
        <v>1795</v>
      </c>
      <c r="J1856" s="64" t="s">
        <v>1786</v>
      </c>
      <c r="K1856" s="64" t="s">
        <v>1776</v>
      </c>
      <c r="L1856" s="64" t="s">
        <v>14</v>
      </c>
      <c r="M1856" s="63"/>
      <c r="N1856" s="64" t="s">
        <v>1775</v>
      </c>
      <c r="O1856" s="65" t="s">
        <v>1776</v>
      </c>
      <c r="P1856" s="64" t="s">
        <v>1810</v>
      </c>
      <c r="Q1856" s="64" t="s">
        <v>1811</v>
      </c>
      <c r="R1856" s="66">
        <v>45473.5</v>
      </c>
      <c r="S1856" s="64" t="s">
        <v>1779</v>
      </c>
      <c r="T1856" s="66">
        <v>45986.334027777775</v>
      </c>
    </row>
    <row r="1857" spans="1:20" ht="16.8" x14ac:dyDescent="0.25">
      <c r="A1857" s="64" t="s">
        <v>10508</v>
      </c>
      <c r="B1857" s="64" t="s">
        <v>10509</v>
      </c>
      <c r="C1857" s="64" t="s">
        <v>10510</v>
      </c>
      <c r="D1857" s="64" t="s">
        <v>10511</v>
      </c>
      <c r="E1857" s="64" t="s">
        <v>10512</v>
      </c>
      <c r="F1857" s="64" t="s">
        <v>1849</v>
      </c>
      <c r="G1857" s="64" t="s">
        <v>49</v>
      </c>
      <c r="H1857" s="64" t="s">
        <v>1726</v>
      </c>
      <c r="I1857" s="64" t="s">
        <v>1795</v>
      </c>
      <c r="J1857" s="64" t="s">
        <v>1786</v>
      </c>
      <c r="K1857" s="64" t="s">
        <v>1774</v>
      </c>
      <c r="L1857" s="64" t="s">
        <v>49</v>
      </c>
      <c r="M1857" s="63"/>
      <c r="N1857" s="64" t="s">
        <v>1775</v>
      </c>
      <c r="O1857" s="65" t="s">
        <v>1776</v>
      </c>
      <c r="P1857" s="64" t="s">
        <v>1810</v>
      </c>
      <c r="Q1857" s="64" t="s">
        <v>1811</v>
      </c>
      <c r="R1857" s="66">
        <v>45473.5</v>
      </c>
      <c r="S1857" s="64" t="s">
        <v>1828</v>
      </c>
      <c r="T1857" s="66">
        <v>46038.673611111109</v>
      </c>
    </row>
    <row r="1858" spans="1:20" ht="16.8" x14ac:dyDescent="0.25">
      <c r="A1858" s="64" t="s">
        <v>10513</v>
      </c>
      <c r="B1858" s="64" t="s">
        <v>10514</v>
      </c>
      <c r="C1858" s="64" t="s">
        <v>10515</v>
      </c>
      <c r="D1858" s="64" t="s">
        <v>10516</v>
      </c>
      <c r="E1858" s="64" t="s">
        <v>10517</v>
      </c>
      <c r="F1858" s="64" t="s">
        <v>1876</v>
      </c>
      <c r="G1858" s="64" t="s">
        <v>49</v>
      </c>
      <c r="H1858" s="64" t="s">
        <v>1726</v>
      </c>
      <c r="I1858" s="64" t="s">
        <v>1772</v>
      </c>
      <c r="J1858" s="64" t="s">
        <v>1786</v>
      </c>
      <c r="K1858" s="64" t="s">
        <v>1774</v>
      </c>
      <c r="L1858" s="64" t="s">
        <v>49</v>
      </c>
      <c r="M1858" s="63"/>
      <c r="N1858" s="64" t="s">
        <v>1775</v>
      </c>
      <c r="O1858" s="65" t="s">
        <v>1774</v>
      </c>
      <c r="P1858" s="64" t="s">
        <v>1810</v>
      </c>
      <c r="Q1858" s="64" t="s">
        <v>1811</v>
      </c>
      <c r="R1858" s="66">
        <v>45473.5</v>
      </c>
      <c r="S1858" s="64" t="s">
        <v>1779</v>
      </c>
      <c r="T1858" s="66">
        <v>45919.876388888886</v>
      </c>
    </row>
    <row r="1859" spans="1:20" ht="16.8" x14ac:dyDescent="0.25">
      <c r="A1859" s="64" t="s">
        <v>10518</v>
      </c>
      <c r="B1859" s="64" t="s">
        <v>10519</v>
      </c>
      <c r="C1859" s="64" t="s">
        <v>10520</v>
      </c>
      <c r="D1859" s="64" t="s">
        <v>10521</v>
      </c>
      <c r="E1859" s="64" t="s">
        <v>10522</v>
      </c>
      <c r="F1859" s="64" t="s">
        <v>1794</v>
      </c>
      <c r="G1859" s="64" t="s">
        <v>14</v>
      </c>
      <c r="H1859" s="63"/>
      <c r="I1859" s="64" t="s">
        <v>1795</v>
      </c>
      <c r="J1859" s="64" t="s">
        <v>1786</v>
      </c>
      <c r="K1859" s="64" t="s">
        <v>1776</v>
      </c>
      <c r="L1859" s="64" t="s">
        <v>14</v>
      </c>
      <c r="M1859" s="63"/>
      <c r="N1859" s="64" t="s">
        <v>1775</v>
      </c>
      <c r="O1859" s="65" t="s">
        <v>1776</v>
      </c>
      <c r="P1859" s="64" t="s">
        <v>1810</v>
      </c>
      <c r="Q1859" s="64" t="s">
        <v>1811</v>
      </c>
      <c r="R1859" s="66">
        <v>45473.5</v>
      </c>
      <c r="S1859" s="64" t="s">
        <v>1975</v>
      </c>
      <c r="T1859" s="66">
        <v>45681.695833333331</v>
      </c>
    </row>
    <row r="1860" spans="1:20" ht="16.8" x14ac:dyDescent="0.25">
      <c r="A1860" s="64" t="s">
        <v>10523</v>
      </c>
      <c r="B1860" s="64" t="s">
        <v>1024</v>
      </c>
      <c r="C1860" s="64" t="s">
        <v>10524</v>
      </c>
      <c r="D1860" s="64" t="s">
        <v>10525</v>
      </c>
      <c r="E1860" s="64" t="s">
        <v>10526</v>
      </c>
      <c r="F1860" s="64" t="s">
        <v>1849</v>
      </c>
      <c r="G1860" s="64" t="s">
        <v>49</v>
      </c>
      <c r="H1860" s="64" t="s">
        <v>1625</v>
      </c>
      <c r="I1860" s="64" t="s">
        <v>1795</v>
      </c>
      <c r="J1860" s="64" t="s">
        <v>1786</v>
      </c>
      <c r="K1860" s="64" t="s">
        <v>1774</v>
      </c>
      <c r="L1860" s="64" t="s">
        <v>49</v>
      </c>
      <c r="M1860" s="63"/>
      <c r="N1860" s="64" t="s">
        <v>1775</v>
      </c>
      <c r="O1860" s="65" t="s">
        <v>1774</v>
      </c>
      <c r="P1860" s="64" t="s">
        <v>1810</v>
      </c>
      <c r="Q1860" s="64" t="s">
        <v>1811</v>
      </c>
      <c r="R1860" s="66">
        <v>45473.5</v>
      </c>
      <c r="S1860" s="64" t="s">
        <v>1779</v>
      </c>
      <c r="T1860" s="66">
        <v>45919.877083333333</v>
      </c>
    </row>
    <row r="1861" spans="1:20" ht="16.8" x14ac:dyDescent="0.25">
      <c r="A1861" s="64" t="s">
        <v>10527</v>
      </c>
      <c r="B1861" s="64" t="s">
        <v>1025</v>
      </c>
      <c r="C1861" s="64" t="s">
        <v>10528</v>
      </c>
      <c r="D1861" s="64" t="s">
        <v>10529</v>
      </c>
      <c r="E1861" s="64" t="s">
        <v>10530</v>
      </c>
      <c r="F1861" s="64" t="s">
        <v>1876</v>
      </c>
      <c r="G1861" s="64" t="s">
        <v>49</v>
      </c>
      <c r="H1861" s="64" t="s">
        <v>1625</v>
      </c>
      <c r="I1861" s="64" t="s">
        <v>1795</v>
      </c>
      <c r="J1861" s="64" t="s">
        <v>1786</v>
      </c>
      <c r="K1861" s="64" t="s">
        <v>1774</v>
      </c>
      <c r="L1861" s="64" t="s">
        <v>49</v>
      </c>
      <c r="M1861" s="63"/>
      <c r="N1861" s="64" t="s">
        <v>1775</v>
      </c>
      <c r="O1861" s="65" t="s">
        <v>1774</v>
      </c>
      <c r="P1861" s="64" t="s">
        <v>10531</v>
      </c>
      <c r="Q1861" s="64" t="s">
        <v>1827</v>
      </c>
      <c r="R1861" s="66">
        <v>45968.423611111109</v>
      </c>
      <c r="S1861" s="63"/>
      <c r="T1861" s="63"/>
    </row>
    <row r="1862" spans="1:20" ht="16.8" x14ac:dyDescent="0.25">
      <c r="A1862" s="64" t="s">
        <v>10532</v>
      </c>
      <c r="B1862" s="64" t="s">
        <v>1026</v>
      </c>
      <c r="C1862" s="64" t="s">
        <v>10533</v>
      </c>
      <c r="D1862" s="64" t="s">
        <v>10534</v>
      </c>
      <c r="E1862" s="64" t="s">
        <v>10535</v>
      </c>
      <c r="F1862" s="64" t="s">
        <v>1849</v>
      </c>
      <c r="G1862" s="64" t="s">
        <v>49</v>
      </c>
      <c r="H1862" s="64" t="s">
        <v>1625</v>
      </c>
      <c r="I1862" s="64" t="s">
        <v>1795</v>
      </c>
      <c r="J1862" s="64" t="s">
        <v>1786</v>
      </c>
      <c r="K1862" s="64" t="s">
        <v>1774</v>
      </c>
      <c r="L1862" s="64" t="s">
        <v>49</v>
      </c>
      <c r="M1862" s="63"/>
      <c r="N1862" s="64" t="s">
        <v>1775</v>
      </c>
      <c r="O1862" s="65" t="s">
        <v>1774</v>
      </c>
      <c r="P1862" s="64" t="s">
        <v>10536</v>
      </c>
      <c r="Q1862" s="64" t="s">
        <v>1827</v>
      </c>
      <c r="R1862" s="66">
        <v>45936.683333333334</v>
      </c>
      <c r="S1862" s="63"/>
      <c r="T1862" s="63"/>
    </row>
    <row r="1863" spans="1:20" ht="16.8" x14ac:dyDescent="0.25">
      <c r="A1863" s="64" t="s">
        <v>10537</v>
      </c>
      <c r="B1863" s="64" t="s">
        <v>10538</v>
      </c>
      <c r="C1863" s="64" t="s">
        <v>10539</v>
      </c>
      <c r="D1863" s="64" t="s">
        <v>10540</v>
      </c>
      <c r="E1863" s="64" t="s">
        <v>10541</v>
      </c>
      <c r="F1863" s="64" t="s">
        <v>1794</v>
      </c>
      <c r="G1863" s="64" t="s">
        <v>49</v>
      </c>
      <c r="H1863" s="64" t="s">
        <v>1625</v>
      </c>
      <c r="I1863" s="64" t="s">
        <v>1795</v>
      </c>
      <c r="J1863" s="64" t="s">
        <v>1786</v>
      </c>
      <c r="K1863" s="64" t="s">
        <v>1776</v>
      </c>
      <c r="L1863" s="64" t="s">
        <v>49</v>
      </c>
      <c r="M1863" s="63"/>
      <c r="N1863" s="64" t="s">
        <v>1775</v>
      </c>
      <c r="O1863" s="65" t="s">
        <v>1776</v>
      </c>
      <c r="P1863" s="64" t="s">
        <v>10542</v>
      </c>
      <c r="Q1863" s="64" t="s">
        <v>1828</v>
      </c>
      <c r="R1863" s="66">
        <v>45488.474999999999</v>
      </c>
      <c r="S1863" s="64" t="s">
        <v>1779</v>
      </c>
      <c r="T1863" s="66">
        <v>46106.413194444445</v>
      </c>
    </row>
    <row r="1864" spans="1:20" ht="16.8" x14ac:dyDescent="0.25">
      <c r="A1864" s="64" t="s">
        <v>10543</v>
      </c>
      <c r="B1864" s="64" t="s">
        <v>10544</v>
      </c>
      <c r="C1864" s="64" t="s">
        <v>10545</v>
      </c>
      <c r="D1864" s="64" t="s">
        <v>10546</v>
      </c>
      <c r="E1864" s="64" t="s">
        <v>10547</v>
      </c>
      <c r="F1864" s="64" t="s">
        <v>1794</v>
      </c>
      <c r="G1864" s="64" t="s">
        <v>14</v>
      </c>
      <c r="H1864" s="63"/>
      <c r="I1864" s="64" t="s">
        <v>1772</v>
      </c>
      <c r="J1864" s="64" t="s">
        <v>1786</v>
      </c>
      <c r="K1864" s="64" t="s">
        <v>1776</v>
      </c>
      <c r="L1864" s="64" t="s">
        <v>14</v>
      </c>
      <c r="M1864" s="63"/>
      <c r="N1864" s="64" t="s">
        <v>1775</v>
      </c>
      <c r="O1864" s="65" t="s">
        <v>1776</v>
      </c>
      <c r="P1864" s="64" t="s">
        <v>10548</v>
      </c>
      <c r="Q1864" s="64" t="s">
        <v>1975</v>
      </c>
      <c r="R1864" s="66">
        <v>45610.476388888885</v>
      </c>
      <c r="S1864" s="64" t="s">
        <v>1975</v>
      </c>
      <c r="T1864" s="66">
        <v>45890.442361111112</v>
      </c>
    </row>
    <row r="1865" spans="1:20" ht="16.8" x14ac:dyDescent="0.25">
      <c r="A1865" s="64" t="s">
        <v>10549</v>
      </c>
      <c r="B1865" s="64" t="s">
        <v>10550</v>
      </c>
      <c r="C1865" s="64" t="s">
        <v>10551</v>
      </c>
      <c r="D1865" s="64" t="s">
        <v>10552</v>
      </c>
      <c r="E1865" s="64" t="s">
        <v>10553</v>
      </c>
      <c r="F1865" s="64" t="s">
        <v>1876</v>
      </c>
      <c r="G1865" s="64" t="s">
        <v>14</v>
      </c>
      <c r="H1865" s="63"/>
      <c r="I1865" s="64" t="s">
        <v>1795</v>
      </c>
      <c r="J1865" s="64" t="s">
        <v>1786</v>
      </c>
      <c r="K1865" s="64" t="s">
        <v>1776</v>
      </c>
      <c r="L1865" s="64" t="s">
        <v>14</v>
      </c>
      <c r="M1865" s="63"/>
      <c r="N1865" s="64" t="s">
        <v>1775</v>
      </c>
      <c r="O1865" s="65" t="s">
        <v>1776</v>
      </c>
      <c r="P1865" s="64" t="s">
        <v>1810</v>
      </c>
      <c r="Q1865" s="64" t="s">
        <v>1811</v>
      </c>
      <c r="R1865" s="66">
        <v>45473.5</v>
      </c>
      <c r="S1865" s="64" t="s">
        <v>1975</v>
      </c>
      <c r="T1865" s="66">
        <v>45766.402083333334</v>
      </c>
    </row>
    <row r="1866" spans="1:20" ht="16.8" x14ac:dyDescent="0.25">
      <c r="A1866" s="64" t="s">
        <v>10554</v>
      </c>
      <c r="B1866" s="64" t="s">
        <v>1027</v>
      </c>
      <c r="C1866" s="64" t="s">
        <v>10555</v>
      </c>
      <c r="D1866" s="64" t="s">
        <v>10556</v>
      </c>
      <c r="E1866" s="64" t="s">
        <v>10557</v>
      </c>
      <c r="F1866" s="64" t="s">
        <v>1794</v>
      </c>
      <c r="G1866" s="64" t="s">
        <v>49</v>
      </c>
      <c r="H1866" s="64" t="s">
        <v>1625</v>
      </c>
      <c r="I1866" s="64" t="s">
        <v>1795</v>
      </c>
      <c r="J1866" s="64" t="s">
        <v>1786</v>
      </c>
      <c r="K1866" s="64" t="s">
        <v>1774</v>
      </c>
      <c r="L1866" s="64" t="s">
        <v>49</v>
      </c>
      <c r="M1866" s="63"/>
      <c r="N1866" s="64" t="s">
        <v>1775</v>
      </c>
      <c r="O1866" s="65" t="s">
        <v>1774</v>
      </c>
      <c r="P1866" s="64" t="s">
        <v>10558</v>
      </c>
      <c r="Q1866" s="64" t="s">
        <v>1778</v>
      </c>
      <c r="R1866" s="66">
        <v>45642.618055555555</v>
      </c>
      <c r="S1866" s="64" t="s">
        <v>1779</v>
      </c>
      <c r="T1866" s="66">
        <v>45919.877083333333</v>
      </c>
    </row>
    <row r="1867" spans="1:20" ht="16.8" x14ac:dyDescent="0.25">
      <c r="A1867" s="64" t="s">
        <v>10559</v>
      </c>
      <c r="B1867" s="64" t="s">
        <v>10560</v>
      </c>
      <c r="C1867" s="64" t="s">
        <v>10561</v>
      </c>
      <c r="D1867" s="64" t="s">
        <v>10562</v>
      </c>
      <c r="E1867" s="64" t="s">
        <v>10563</v>
      </c>
      <c r="F1867" s="64" t="s">
        <v>1794</v>
      </c>
      <c r="G1867" s="64" t="s">
        <v>41</v>
      </c>
      <c r="H1867" s="64" t="s">
        <v>1659</v>
      </c>
      <c r="I1867" s="64" t="s">
        <v>1795</v>
      </c>
      <c r="J1867" s="64" t="s">
        <v>1786</v>
      </c>
      <c r="K1867" s="64" t="s">
        <v>1776</v>
      </c>
      <c r="L1867" s="63"/>
      <c r="M1867" s="64" t="s">
        <v>2155</v>
      </c>
      <c r="N1867" s="64" t="s">
        <v>1775</v>
      </c>
      <c r="O1867" s="65" t="s">
        <v>1776</v>
      </c>
      <c r="P1867" s="63"/>
      <c r="Q1867" s="64" t="s">
        <v>1811</v>
      </c>
      <c r="R1867" s="66">
        <v>45473.5</v>
      </c>
      <c r="S1867" s="64" t="s">
        <v>1811</v>
      </c>
      <c r="T1867" s="66">
        <v>45642.465277777774</v>
      </c>
    </row>
    <row r="1868" spans="1:20" ht="16.8" x14ac:dyDescent="0.25">
      <c r="A1868" s="64" t="s">
        <v>10564</v>
      </c>
      <c r="B1868" s="64" t="s">
        <v>10565</v>
      </c>
      <c r="C1868" s="64" t="s">
        <v>10566</v>
      </c>
      <c r="D1868" s="64" t="s">
        <v>10567</v>
      </c>
      <c r="E1868" s="64" t="s">
        <v>10568</v>
      </c>
      <c r="F1868" s="64" t="s">
        <v>1794</v>
      </c>
      <c r="G1868" s="64" t="s">
        <v>49</v>
      </c>
      <c r="H1868" s="64" t="s">
        <v>1625</v>
      </c>
      <c r="I1868" s="64" t="s">
        <v>1795</v>
      </c>
      <c r="J1868" s="64" t="s">
        <v>1786</v>
      </c>
      <c r="K1868" s="64" t="s">
        <v>1776</v>
      </c>
      <c r="L1868" s="64" t="s">
        <v>49</v>
      </c>
      <c r="M1868" s="63"/>
      <c r="N1868" s="64" t="s">
        <v>1775</v>
      </c>
      <c r="O1868" s="65" t="s">
        <v>1776</v>
      </c>
      <c r="P1868" s="64" t="s">
        <v>10569</v>
      </c>
      <c r="Q1868" s="64" t="s">
        <v>1975</v>
      </c>
      <c r="R1868" s="66">
        <v>45741.63958333333</v>
      </c>
      <c r="S1868" s="64" t="s">
        <v>1779</v>
      </c>
      <c r="T1868" s="66">
        <v>45986.334027777775</v>
      </c>
    </row>
    <row r="1869" spans="1:20" ht="16.8" x14ac:dyDescent="0.25">
      <c r="A1869" s="64" t="s">
        <v>10570</v>
      </c>
      <c r="B1869" s="64" t="s">
        <v>10571</v>
      </c>
      <c r="C1869" s="64" t="s">
        <v>10572</v>
      </c>
      <c r="D1869" s="64" t="s">
        <v>10573</v>
      </c>
      <c r="E1869" s="64" t="s">
        <v>10574</v>
      </c>
      <c r="F1869" s="64" t="s">
        <v>1876</v>
      </c>
      <c r="G1869" s="64" t="s">
        <v>14</v>
      </c>
      <c r="H1869" s="63"/>
      <c r="I1869" s="64" t="s">
        <v>1795</v>
      </c>
      <c r="J1869" s="64" t="s">
        <v>1786</v>
      </c>
      <c r="K1869" s="64" t="s">
        <v>1776</v>
      </c>
      <c r="L1869" s="63"/>
      <c r="M1869" s="64" t="s">
        <v>2155</v>
      </c>
      <c r="N1869" s="64" t="s">
        <v>1775</v>
      </c>
      <c r="O1869" s="65" t="s">
        <v>1776</v>
      </c>
      <c r="P1869" s="64" t="s">
        <v>1810</v>
      </c>
      <c r="Q1869" s="64" t="s">
        <v>1811</v>
      </c>
      <c r="R1869" s="66">
        <v>45473.5</v>
      </c>
      <c r="S1869" s="64" t="s">
        <v>1827</v>
      </c>
      <c r="T1869" s="66">
        <v>45628.383333333331</v>
      </c>
    </row>
    <row r="1870" spans="1:20" ht="16.8" x14ac:dyDescent="0.25">
      <c r="A1870" s="64" t="s">
        <v>10575</v>
      </c>
      <c r="B1870" s="64" t="s">
        <v>1028</v>
      </c>
      <c r="C1870" s="64" t="s">
        <v>8795</v>
      </c>
      <c r="D1870" s="64" t="s">
        <v>8796</v>
      </c>
      <c r="E1870" s="64" t="s">
        <v>8797</v>
      </c>
      <c r="F1870" s="64" t="s">
        <v>1876</v>
      </c>
      <c r="G1870" s="64" t="s">
        <v>49</v>
      </c>
      <c r="H1870" s="64" t="s">
        <v>1625</v>
      </c>
      <c r="I1870" s="64" t="s">
        <v>1795</v>
      </c>
      <c r="J1870" s="64" t="s">
        <v>1786</v>
      </c>
      <c r="K1870" s="64" t="s">
        <v>1774</v>
      </c>
      <c r="L1870" s="64" t="s">
        <v>49</v>
      </c>
      <c r="M1870" s="63"/>
      <c r="N1870" s="64" t="s">
        <v>1775</v>
      </c>
      <c r="O1870" s="65" t="s">
        <v>1774</v>
      </c>
      <c r="P1870" s="64" t="s">
        <v>8956</v>
      </c>
      <c r="Q1870" s="64" t="s">
        <v>1827</v>
      </c>
      <c r="R1870" s="66">
        <v>45966.806250000001</v>
      </c>
      <c r="S1870" s="63"/>
      <c r="T1870" s="63"/>
    </row>
    <row r="1871" spans="1:20" ht="16.8" x14ac:dyDescent="0.25">
      <c r="A1871" s="64" t="s">
        <v>10576</v>
      </c>
      <c r="B1871" s="64" t="s">
        <v>10577</v>
      </c>
      <c r="C1871" s="64" t="s">
        <v>10578</v>
      </c>
      <c r="D1871" s="64" t="s">
        <v>10579</v>
      </c>
      <c r="E1871" s="64" t="s">
        <v>10580</v>
      </c>
      <c r="F1871" s="64" t="s">
        <v>1771</v>
      </c>
      <c r="G1871" s="64" t="s">
        <v>14</v>
      </c>
      <c r="H1871" s="63"/>
      <c r="I1871" s="64" t="s">
        <v>1795</v>
      </c>
      <c r="J1871" s="64" t="s">
        <v>1786</v>
      </c>
      <c r="K1871" s="64" t="s">
        <v>1776</v>
      </c>
      <c r="L1871" s="64" t="s">
        <v>14</v>
      </c>
      <c r="M1871" s="63"/>
      <c r="N1871" s="64" t="s">
        <v>1775</v>
      </c>
      <c r="O1871" s="65" t="s">
        <v>1776</v>
      </c>
      <c r="P1871" s="64" t="s">
        <v>1810</v>
      </c>
      <c r="Q1871" s="64" t="s">
        <v>1811</v>
      </c>
      <c r="R1871" s="66">
        <v>45473.5</v>
      </c>
      <c r="S1871" s="64" t="s">
        <v>1975</v>
      </c>
      <c r="T1871" s="66">
        <v>45890.442361111112</v>
      </c>
    </row>
    <row r="1872" spans="1:20" ht="16.8" x14ac:dyDescent="0.25">
      <c r="A1872" s="64" t="s">
        <v>10581</v>
      </c>
      <c r="B1872" s="64" t="s">
        <v>1029</v>
      </c>
      <c r="C1872" s="64" t="s">
        <v>10582</v>
      </c>
      <c r="D1872" s="64" t="s">
        <v>4980</v>
      </c>
      <c r="E1872" s="64" t="s">
        <v>10583</v>
      </c>
      <c r="F1872" s="64" t="s">
        <v>1771</v>
      </c>
      <c r="G1872" s="64" t="s">
        <v>49</v>
      </c>
      <c r="H1872" s="64" t="s">
        <v>1625</v>
      </c>
      <c r="I1872" s="64" t="s">
        <v>1795</v>
      </c>
      <c r="J1872" s="64" t="s">
        <v>1786</v>
      </c>
      <c r="K1872" s="64" t="s">
        <v>1774</v>
      </c>
      <c r="L1872" s="64" t="s">
        <v>49</v>
      </c>
      <c r="M1872" s="63"/>
      <c r="N1872" s="64" t="s">
        <v>1775</v>
      </c>
      <c r="O1872" s="65" t="s">
        <v>1774</v>
      </c>
      <c r="P1872" s="64" t="s">
        <v>10584</v>
      </c>
      <c r="Q1872" s="64" t="s">
        <v>1828</v>
      </c>
      <c r="R1872" s="66">
        <v>45835.679861111108</v>
      </c>
      <c r="S1872" s="64" t="s">
        <v>1779</v>
      </c>
      <c r="T1872" s="66">
        <v>45919.877083333333</v>
      </c>
    </row>
    <row r="1873" spans="1:20" ht="16.8" x14ac:dyDescent="0.25">
      <c r="A1873" s="64" t="s">
        <v>10585</v>
      </c>
      <c r="B1873" s="64" t="s">
        <v>10586</v>
      </c>
      <c r="C1873" s="64" t="s">
        <v>10587</v>
      </c>
      <c r="D1873" s="64" t="s">
        <v>10588</v>
      </c>
      <c r="E1873" s="64" t="s">
        <v>10589</v>
      </c>
      <c r="F1873" s="64" t="s">
        <v>3957</v>
      </c>
      <c r="G1873" s="64" t="s">
        <v>46</v>
      </c>
      <c r="H1873" s="64" t="s">
        <v>2276</v>
      </c>
      <c r="I1873" s="64" t="s">
        <v>1772</v>
      </c>
      <c r="J1873" s="64" t="s">
        <v>1786</v>
      </c>
      <c r="K1873" s="64" t="s">
        <v>1774</v>
      </c>
      <c r="L1873" s="64" t="s">
        <v>46</v>
      </c>
      <c r="M1873" s="63"/>
      <c r="N1873" s="64" t="s">
        <v>1775</v>
      </c>
      <c r="O1873" s="65" t="s">
        <v>1774</v>
      </c>
      <c r="P1873" s="64" t="s">
        <v>1810</v>
      </c>
      <c r="Q1873" s="64" t="s">
        <v>1811</v>
      </c>
      <c r="R1873" s="66">
        <v>45473.5</v>
      </c>
      <c r="S1873" s="64" t="s">
        <v>1975</v>
      </c>
      <c r="T1873" s="66">
        <v>45681.697222222218</v>
      </c>
    </row>
    <row r="1874" spans="1:20" ht="16.8" x14ac:dyDescent="0.25">
      <c r="A1874" s="64" t="s">
        <v>10590</v>
      </c>
      <c r="B1874" s="64" t="s">
        <v>1030</v>
      </c>
      <c r="C1874" s="64" t="s">
        <v>10591</v>
      </c>
      <c r="D1874" s="64" t="s">
        <v>10592</v>
      </c>
      <c r="E1874" s="64" t="s">
        <v>10593</v>
      </c>
      <c r="F1874" s="64" t="s">
        <v>1794</v>
      </c>
      <c r="G1874" s="64" t="s">
        <v>47</v>
      </c>
      <c r="H1874" s="64" t="s">
        <v>1704</v>
      </c>
      <c r="I1874" s="64" t="s">
        <v>1772</v>
      </c>
      <c r="J1874" s="64" t="s">
        <v>2161</v>
      </c>
      <c r="K1874" s="64" t="s">
        <v>1774</v>
      </c>
      <c r="L1874" s="64" t="s">
        <v>47</v>
      </c>
      <c r="M1874" s="63"/>
      <c r="N1874" s="64" t="s">
        <v>1775</v>
      </c>
      <c r="O1874" s="65" t="s">
        <v>1774</v>
      </c>
      <c r="P1874" s="64" t="s">
        <v>10594</v>
      </c>
      <c r="Q1874" s="64" t="s">
        <v>1804</v>
      </c>
      <c r="R1874" s="66">
        <v>46141.471527777772</v>
      </c>
      <c r="S1874" s="63"/>
      <c r="T1874" s="63"/>
    </row>
    <row r="1875" spans="1:20" ht="16.8" x14ac:dyDescent="0.25">
      <c r="A1875" s="64" t="s">
        <v>10595</v>
      </c>
      <c r="B1875" s="64" t="s">
        <v>10596</v>
      </c>
      <c r="C1875" s="64" t="s">
        <v>10597</v>
      </c>
      <c r="D1875" s="64" t="s">
        <v>10598</v>
      </c>
      <c r="E1875" s="64" t="s">
        <v>10599</v>
      </c>
      <c r="F1875" s="64" t="s">
        <v>1849</v>
      </c>
      <c r="G1875" s="64" t="s">
        <v>47</v>
      </c>
      <c r="H1875" s="64" t="s">
        <v>47</v>
      </c>
      <c r="I1875" s="64" t="s">
        <v>1795</v>
      </c>
      <c r="J1875" s="64" t="s">
        <v>2161</v>
      </c>
      <c r="K1875" s="64" t="s">
        <v>1774</v>
      </c>
      <c r="L1875" s="64" t="s">
        <v>47</v>
      </c>
      <c r="M1875" s="63"/>
      <c r="N1875" s="64" t="s">
        <v>1775</v>
      </c>
      <c r="O1875" s="65" t="s">
        <v>1776</v>
      </c>
      <c r="P1875" s="64" t="s">
        <v>1810</v>
      </c>
      <c r="Q1875" s="64" t="s">
        <v>1811</v>
      </c>
      <c r="R1875" s="66">
        <v>45473.5</v>
      </c>
      <c r="S1875" s="64" t="s">
        <v>1975</v>
      </c>
      <c r="T1875" s="66">
        <v>45826.652777777774</v>
      </c>
    </row>
    <row r="1876" spans="1:20" ht="16.8" x14ac:dyDescent="0.25">
      <c r="A1876" s="64" t="s">
        <v>10603</v>
      </c>
      <c r="B1876" s="64" t="s">
        <v>1031</v>
      </c>
      <c r="C1876" s="64" t="s">
        <v>10604</v>
      </c>
      <c r="D1876" s="64" t="s">
        <v>10605</v>
      </c>
      <c r="E1876" s="64" t="s">
        <v>10606</v>
      </c>
      <c r="F1876" s="64" t="s">
        <v>1771</v>
      </c>
      <c r="G1876" s="64" t="s">
        <v>47</v>
      </c>
      <c r="H1876" s="64" t="s">
        <v>47</v>
      </c>
      <c r="I1876" s="64" t="s">
        <v>1772</v>
      </c>
      <c r="J1876" s="64" t="s">
        <v>2161</v>
      </c>
      <c r="K1876" s="64" t="s">
        <v>1774</v>
      </c>
      <c r="L1876" s="64" t="s">
        <v>47</v>
      </c>
      <c r="M1876" s="63"/>
      <c r="N1876" s="64" t="s">
        <v>1775</v>
      </c>
      <c r="O1876" s="65" t="s">
        <v>1774</v>
      </c>
      <c r="P1876" s="64" t="s">
        <v>10607</v>
      </c>
      <c r="Q1876" s="64" t="s">
        <v>1811</v>
      </c>
      <c r="R1876" s="66">
        <v>45473.5</v>
      </c>
      <c r="S1876" s="64" t="s">
        <v>3831</v>
      </c>
      <c r="T1876" s="66">
        <v>45885.751388888886</v>
      </c>
    </row>
    <row r="1877" spans="1:20" ht="16.8" x14ac:dyDescent="0.25">
      <c r="A1877" s="64" t="s">
        <v>10608</v>
      </c>
      <c r="B1877" s="64" t="s">
        <v>1032</v>
      </c>
      <c r="C1877" s="64" t="s">
        <v>10609</v>
      </c>
      <c r="D1877" s="64" t="s">
        <v>10610</v>
      </c>
      <c r="E1877" s="64" t="s">
        <v>10611</v>
      </c>
      <c r="F1877" s="64" t="s">
        <v>1834</v>
      </c>
      <c r="G1877" s="64" t="s">
        <v>47</v>
      </c>
      <c r="H1877" s="64" t="s">
        <v>47</v>
      </c>
      <c r="I1877" s="64" t="s">
        <v>1772</v>
      </c>
      <c r="J1877" s="64" t="s">
        <v>2161</v>
      </c>
      <c r="K1877" s="64" t="s">
        <v>1774</v>
      </c>
      <c r="L1877" s="64" t="s">
        <v>47</v>
      </c>
      <c r="M1877" s="63"/>
      <c r="N1877" s="64" t="s">
        <v>1775</v>
      </c>
      <c r="O1877" s="65" t="s">
        <v>1774</v>
      </c>
      <c r="P1877" s="64" t="s">
        <v>1810</v>
      </c>
      <c r="Q1877" s="64" t="s">
        <v>1811</v>
      </c>
      <c r="R1877" s="66">
        <v>45473.5</v>
      </c>
      <c r="S1877" s="64" t="s">
        <v>1779</v>
      </c>
      <c r="T1877" s="66">
        <v>45883.495138888888</v>
      </c>
    </row>
    <row r="1878" spans="1:20" ht="16.8" x14ac:dyDescent="0.25">
      <c r="A1878" s="64" t="s">
        <v>10612</v>
      </c>
      <c r="B1878" s="64" t="s">
        <v>1033</v>
      </c>
      <c r="C1878" s="64" t="s">
        <v>10613</v>
      </c>
      <c r="D1878" s="64" t="s">
        <v>10614</v>
      </c>
      <c r="E1878" s="64" t="s">
        <v>10615</v>
      </c>
      <c r="F1878" s="64" t="s">
        <v>1876</v>
      </c>
      <c r="G1878" s="64" t="s">
        <v>47</v>
      </c>
      <c r="H1878" s="64" t="s">
        <v>47</v>
      </c>
      <c r="I1878" s="64" t="s">
        <v>1795</v>
      </c>
      <c r="J1878" s="64" t="s">
        <v>2161</v>
      </c>
      <c r="K1878" s="64" t="s">
        <v>1774</v>
      </c>
      <c r="L1878" s="64" t="s">
        <v>47</v>
      </c>
      <c r="M1878" s="63"/>
      <c r="N1878" s="64" t="s">
        <v>1775</v>
      </c>
      <c r="O1878" s="65" t="s">
        <v>1774</v>
      </c>
      <c r="P1878" s="64" t="s">
        <v>10616</v>
      </c>
      <c r="Q1878" s="64" t="s">
        <v>3831</v>
      </c>
      <c r="R1878" s="66">
        <v>45958.384027777778</v>
      </c>
      <c r="S1878" s="63"/>
      <c r="T1878" s="63"/>
    </row>
    <row r="1879" spans="1:20" ht="16.8" x14ac:dyDescent="0.25">
      <c r="A1879" s="64" t="s">
        <v>10617</v>
      </c>
      <c r="B1879" s="64" t="s">
        <v>1034</v>
      </c>
      <c r="C1879" s="64" t="s">
        <v>10618</v>
      </c>
      <c r="D1879" s="64" t="s">
        <v>10619</v>
      </c>
      <c r="E1879" s="64" t="s">
        <v>10620</v>
      </c>
      <c r="F1879" s="64" t="s">
        <v>1849</v>
      </c>
      <c r="G1879" s="64" t="s">
        <v>47</v>
      </c>
      <c r="H1879" s="64" t="s">
        <v>1704</v>
      </c>
      <c r="I1879" s="64" t="s">
        <v>1795</v>
      </c>
      <c r="J1879" s="64" t="s">
        <v>2161</v>
      </c>
      <c r="K1879" s="64" t="s">
        <v>1774</v>
      </c>
      <c r="L1879" s="64" t="s">
        <v>47</v>
      </c>
      <c r="M1879" s="63"/>
      <c r="N1879" s="64" t="s">
        <v>1775</v>
      </c>
      <c r="O1879" s="65" t="s">
        <v>1774</v>
      </c>
      <c r="P1879" s="64" t="s">
        <v>10621</v>
      </c>
      <c r="Q1879" s="64" t="s">
        <v>3831</v>
      </c>
      <c r="R1879" s="66">
        <v>45847.696527777778</v>
      </c>
      <c r="S1879" s="63"/>
      <c r="T1879" s="63"/>
    </row>
    <row r="1880" spans="1:20" ht="16.8" x14ac:dyDescent="0.25">
      <c r="A1880" s="64" t="s">
        <v>10622</v>
      </c>
      <c r="B1880" s="64" t="s">
        <v>1035</v>
      </c>
      <c r="C1880" s="64" t="s">
        <v>10623</v>
      </c>
      <c r="D1880" s="64" t="s">
        <v>10624</v>
      </c>
      <c r="E1880" s="64" t="s">
        <v>10625</v>
      </c>
      <c r="F1880" s="64" t="s">
        <v>1849</v>
      </c>
      <c r="G1880" s="64" t="s">
        <v>47</v>
      </c>
      <c r="H1880" s="64" t="s">
        <v>1704</v>
      </c>
      <c r="I1880" s="64" t="s">
        <v>1795</v>
      </c>
      <c r="J1880" s="64" t="s">
        <v>2161</v>
      </c>
      <c r="K1880" s="64" t="s">
        <v>1774</v>
      </c>
      <c r="L1880" s="64" t="s">
        <v>47</v>
      </c>
      <c r="M1880" s="63"/>
      <c r="N1880" s="64" t="s">
        <v>1775</v>
      </c>
      <c r="O1880" s="65" t="s">
        <v>1774</v>
      </c>
      <c r="P1880" s="64" t="s">
        <v>10626</v>
      </c>
      <c r="Q1880" s="64" t="s">
        <v>3831</v>
      </c>
      <c r="R1880" s="66">
        <v>45957.57708333333</v>
      </c>
      <c r="S1880" s="63"/>
      <c r="T1880" s="63"/>
    </row>
    <row r="1881" spans="1:20" ht="16.8" x14ac:dyDescent="0.25">
      <c r="A1881" s="64" t="s">
        <v>10627</v>
      </c>
      <c r="B1881" s="64" t="s">
        <v>1036</v>
      </c>
      <c r="C1881" s="64" t="s">
        <v>10628</v>
      </c>
      <c r="D1881" s="64" t="s">
        <v>10629</v>
      </c>
      <c r="E1881" s="64" t="s">
        <v>10630</v>
      </c>
      <c r="F1881" s="64" t="s">
        <v>1849</v>
      </c>
      <c r="G1881" s="64" t="s">
        <v>47</v>
      </c>
      <c r="H1881" s="64" t="s">
        <v>1704</v>
      </c>
      <c r="I1881" s="64" t="s">
        <v>1795</v>
      </c>
      <c r="J1881" s="64" t="s">
        <v>2161</v>
      </c>
      <c r="K1881" s="64" t="s">
        <v>1774</v>
      </c>
      <c r="L1881" s="64" t="s">
        <v>47</v>
      </c>
      <c r="M1881" s="63"/>
      <c r="N1881" s="64" t="s">
        <v>1775</v>
      </c>
      <c r="O1881" s="65" t="s">
        <v>1774</v>
      </c>
      <c r="P1881" s="64" t="s">
        <v>10631</v>
      </c>
      <c r="Q1881" s="64" t="s">
        <v>3831</v>
      </c>
      <c r="R1881" s="66">
        <v>46099.633333333331</v>
      </c>
      <c r="S1881" s="63"/>
      <c r="T1881" s="63"/>
    </row>
    <row r="1882" spans="1:20" ht="16.8" x14ac:dyDescent="0.25">
      <c r="A1882" s="64" t="s">
        <v>10632</v>
      </c>
      <c r="B1882" s="64" t="s">
        <v>1037</v>
      </c>
      <c r="C1882" s="64" t="s">
        <v>10633</v>
      </c>
      <c r="D1882" s="64" t="s">
        <v>10634</v>
      </c>
      <c r="E1882" s="64" t="s">
        <v>10635</v>
      </c>
      <c r="F1882" s="64" t="s">
        <v>1849</v>
      </c>
      <c r="G1882" s="64" t="s">
        <v>47</v>
      </c>
      <c r="H1882" s="64" t="s">
        <v>1704</v>
      </c>
      <c r="I1882" s="64" t="s">
        <v>1795</v>
      </c>
      <c r="J1882" s="64" t="s">
        <v>2161</v>
      </c>
      <c r="K1882" s="64" t="s">
        <v>1774</v>
      </c>
      <c r="L1882" s="64" t="s">
        <v>47</v>
      </c>
      <c r="M1882" s="63"/>
      <c r="N1882" s="64" t="s">
        <v>1775</v>
      </c>
      <c r="O1882" s="65" t="s">
        <v>1774</v>
      </c>
      <c r="P1882" s="64" t="s">
        <v>1810</v>
      </c>
      <c r="Q1882" s="64" t="s">
        <v>1811</v>
      </c>
      <c r="R1882" s="66">
        <v>45473.5</v>
      </c>
      <c r="S1882" s="64" t="s">
        <v>1975</v>
      </c>
      <c r="T1882" s="66">
        <v>45681.698611111111</v>
      </c>
    </row>
    <row r="1883" spans="1:20" ht="16.8" x14ac:dyDescent="0.25">
      <c r="A1883" s="64" t="s">
        <v>10636</v>
      </c>
      <c r="B1883" s="64" t="s">
        <v>10637</v>
      </c>
      <c r="C1883" s="64" t="s">
        <v>10613</v>
      </c>
      <c r="D1883" s="64" t="s">
        <v>10614</v>
      </c>
      <c r="E1883" s="64" t="s">
        <v>10615</v>
      </c>
      <c r="F1883" s="64" t="s">
        <v>1876</v>
      </c>
      <c r="G1883" s="64" t="s">
        <v>47</v>
      </c>
      <c r="H1883" s="64" t="s">
        <v>47</v>
      </c>
      <c r="I1883" s="64" t="s">
        <v>1772</v>
      </c>
      <c r="J1883" s="64" t="s">
        <v>2161</v>
      </c>
      <c r="K1883" s="64" t="s">
        <v>1774</v>
      </c>
      <c r="L1883" s="64" t="s">
        <v>47</v>
      </c>
      <c r="M1883" s="63"/>
      <c r="N1883" s="64" t="s">
        <v>1775</v>
      </c>
      <c r="O1883" s="65" t="s">
        <v>1776</v>
      </c>
      <c r="P1883" s="64" t="s">
        <v>1810</v>
      </c>
      <c r="Q1883" s="64" t="s">
        <v>1811</v>
      </c>
      <c r="R1883" s="66">
        <v>45473.5</v>
      </c>
      <c r="S1883" s="64" t="s">
        <v>1975</v>
      </c>
      <c r="T1883" s="66">
        <v>45958.379861111112</v>
      </c>
    </row>
    <row r="1884" spans="1:20" ht="16.8" x14ac:dyDescent="0.25">
      <c r="A1884" s="64" t="s">
        <v>10638</v>
      </c>
      <c r="B1884" s="64" t="s">
        <v>10639</v>
      </c>
      <c r="C1884" s="64" t="s">
        <v>10640</v>
      </c>
      <c r="D1884" s="64" t="s">
        <v>10641</v>
      </c>
      <c r="E1884" s="64" t="s">
        <v>10642</v>
      </c>
      <c r="F1884" s="64" t="s">
        <v>1849</v>
      </c>
      <c r="G1884" s="64" t="s">
        <v>47</v>
      </c>
      <c r="H1884" s="64" t="s">
        <v>1704</v>
      </c>
      <c r="I1884" s="64" t="s">
        <v>1772</v>
      </c>
      <c r="J1884" s="64" t="s">
        <v>2161</v>
      </c>
      <c r="K1884" s="64" t="s">
        <v>1776</v>
      </c>
      <c r="L1884" s="64" t="s">
        <v>47</v>
      </c>
      <c r="M1884" s="63"/>
      <c r="N1884" s="64" t="s">
        <v>1775</v>
      </c>
      <c r="O1884" s="65" t="s">
        <v>1776</v>
      </c>
      <c r="P1884" s="64" t="s">
        <v>10643</v>
      </c>
      <c r="Q1884" s="64" t="s">
        <v>1811</v>
      </c>
      <c r="R1884" s="66">
        <v>45473.5</v>
      </c>
      <c r="S1884" s="64" t="s">
        <v>1779</v>
      </c>
      <c r="T1884" s="66">
        <v>45986.334027777775</v>
      </c>
    </row>
    <row r="1885" spans="1:20" ht="16.8" x14ac:dyDescent="0.25">
      <c r="A1885" s="64" t="s">
        <v>10644</v>
      </c>
      <c r="B1885" s="64" t="s">
        <v>10645</v>
      </c>
      <c r="C1885" s="64" t="s">
        <v>10646</v>
      </c>
      <c r="D1885" s="64" t="s">
        <v>10647</v>
      </c>
      <c r="E1885" s="64" t="s">
        <v>10648</v>
      </c>
      <c r="F1885" s="64" t="s">
        <v>1794</v>
      </c>
      <c r="G1885" s="64" t="s">
        <v>47</v>
      </c>
      <c r="H1885" s="64" t="s">
        <v>1704</v>
      </c>
      <c r="I1885" s="64" t="s">
        <v>1795</v>
      </c>
      <c r="J1885" s="64" t="s">
        <v>2161</v>
      </c>
      <c r="K1885" s="64" t="s">
        <v>1776</v>
      </c>
      <c r="L1885" s="64" t="s">
        <v>47</v>
      </c>
      <c r="M1885" s="63"/>
      <c r="N1885" s="64" t="s">
        <v>1775</v>
      </c>
      <c r="O1885" s="65" t="s">
        <v>1776</v>
      </c>
      <c r="P1885" s="64" t="s">
        <v>10649</v>
      </c>
      <c r="Q1885" s="64" t="s">
        <v>3838</v>
      </c>
      <c r="R1885" s="66">
        <v>45514.487499999996</v>
      </c>
      <c r="S1885" s="64" t="s">
        <v>1779</v>
      </c>
      <c r="T1885" s="66">
        <v>45986.334027777775</v>
      </c>
    </row>
    <row r="1886" spans="1:20" ht="16.8" x14ac:dyDescent="0.25">
      <c r="A1886" s="64" t="s">
        <v>10650</v>
      </c>
      <c r="B1886" s="64" t="s">
        <v>1038</v>
      </c>
      <c r="C1886" s="64" t="s">
        <v>10651</v>
      </c>
      <c r="D1886" s="64" t="s">
        <v>10652</v>
      </c>
      <c r="E1886" s="64" t="s">
        <v>10653</v>
      </c>
      <c r="F1886" s="64" t="s">
        <v>1849</v>
      </c>
      <c r="G1886" s="64" t="s">
        <v>47</v>
      </c>
      <c r="H1886" s="64" t="s">
        <v>1704</v>
      </c>
      <c r="I1886" s="64" t="s">
        <v>1795</v>
      </c>
      <c r="J1886" s="64" t="s">
        <v>2161</v>
      </c>
      <c r="K1886" s="64" t="s">
        <v>1774</v>
      </c>
      <c r="L1886" s="64" t="s">
        <v>47</v>
      </c>
      <c r="M1886" s="63"/>
      <c r="N1886" s="64" t="s">
        <v>1775</v>
      </c>
      <c r="O1886" s="65" t="s">
        <v>1774</v>
      </c>
      <c r="P1886" s="64" t="s">
        <v>10654</v>
      </c>
      <c r="Q1886" s="64" t="s">
        <v>3831</v>
      </c>
      <c r="R1886" s="66">
        <v>45889.422222222223</v>
      </c>
      <c r="S1886" s="63"/>
      <c r="T1886" s="63"/>
    </row>
    <row r="1887" spans="1:20" ht="16.8" x14ac:dyDescent="0.25">
      <c r="A1887" s="64" t="s">
        <v>10655</v>
      </c>
      <c r="B1887" s="64" t="s">
        <v>1039</v>
      </c>
      <c r="C1887" s="64" t="s">
        <v>10597</v>
      </c>
      <c r="D1887" s="64" t="s">
        <v>10598</v>
      </c>
      <c r="E1887" s="64" t="s">
        <v>10599</v>
      </c>
      <c r="F1887" s="64" t="s">
        <v>1849</v>
      </c>
      <c r="G1887" s="64" t="s">
        <v>47</v>
      </c>
      <c r="H1887" s="64" t="s">
        <v>47</v>
      </c>
      <c r="I1887" s="64" t="s">
        <v>1795</v>
      </c>
      <c r="J1887" s="64" t="s">
        <v>2161</v>
      </c>
      <c r="K1887" s="64" t="s">
        <v>1774</v>
      </c>
      <c r="L1887" s="64" t="s">
        <v>47</v>
      </c>
      <c r="M1887" s="63"/>
      <c r="N1887" s="64" t="s">
        <v>1775</v>
      </c>
      <c r="O1887" s="65" t="s">
        <v>1774</v>
      </c>
      <c r="P1887" s="64" t="s">
        <v>10656</v>
      </c>
      <c r="Q1887" s="64" t="s">
        <v>3831</v>
      </c>
      <c r="R1887" s="66">
        <v>45826.65347222222</v>
      </c>
      <c r="S1887" s="63"/>
      <c r="T1887" s="63"/>
    </row>
    <row r="1888" spans="1:20" ht="16.8" x14ac:dyDescent="0.25">
      <c r="A1888" s="64" t="s">
        <v>10657</v>
      </c>
      <c r="B1888" s="64" t="s">
        <v>1040</v>
      </c>
      <c r="C1888" s="64" t="s">
        <v>10658</v>
      </c>
      <c r="D1888" s="64" t="s">
        <v>10659</v>
      </c>
      <c r="E1888" s="64" t="s">
        <v>10660</v>
      </c>
      <c r="F1888" s="64" t="s">
        <v>1794</v>
      </c>
      <c r="G1888" s="64" t="s">
        <v>60</v>
      </c>
      <c r="H1888" s="64" t="s">
        <v>1705</v>
      </c>
      <c r="I1888" s="64" t="s">
        <v>1795</v>
      </c>
      <c r="J1888" s="64" t="s">
        <v>1786</v>
      </c>
      <c r="K1888" s="64" t="s">
        <v>1774</v>
      </c>
      <c r="L1888" s="64" t="s">
        <v>60</v>
      </c>
      <c r="M1888" s="63"/>
      <c r="N1888" s="64" t="s">
        <v>1775</v>
      </c>
      <c r="O1888" s="65" t="s">
        <v>1774</v>
      </c>
      <c r="P1888" s="64" t="s">
        <v>1810</v>
      </c>
      <c r="Q1888" s="64" t="s">
        <v>1811</v>
      </c>
      <c r="R1888" s="66">
        <v>45473.5</v>
      </c>
      <c r="S1888" s="64" t="s">
        <v>1837</v>
      </c>
      <c r="T1888" s="66">
        <v>45919.803472222222</v>
      </c>
    </row>
    <row r="1889" spans="1:20" ht="16.8" x14ac:dyDescent="0.25">
      <c r="A1889" s="64" t="s">
        <v>10661</v>
      </c>
      <c r="B1889" s="64" t="s">
        <v>1041</v>
      </c>
      <c r="C1889" s="64" t="s">
        <v>10662</v>
      </c>
      <c r="D1889" s="64" t="s">
        <v>10663</v>
      </c>
      <c r="E1889" s="64" t="s">
        <v>10664</v>
      </c>
      <c r="F1889" s="64" t="s">
        <v>1794</v>
      </c>
      <c r="G1889" s="64" t="s">
        <v>60</v>
      </c>
      <c r="H1889" s="64" t="s">
        <v>1705</v>
      </c>
      <c r="I1889" s="64" t="s">
        <v>1795</v>
      </c>
      <c r="J1889" s="64" t="s">
        <v>1786</v>
      </c>
      <c r="K1889" s="64" t="s">
        <v>1774</v>
      </c>
      <c r="L1889" s="64" t="s">
        <v>60</v>
      </c>
      <c r="M1889" s="63"/>
      <c r="N1889" s="64" t="s">
        <v>1775</v>
      </c>
      <c r="O1889" s="65" t="s">
        <v>1774</v>
      </c>
      <c r="P1889" s="64" t="s">
        <v>10665</v>
      </c>
      <c r="Q1889" s="64" t="s">
        <v>1837</v>
      </c>
      <c r="R1889" s="66">
        <v>45843.703472222223</v>
      </c>
      <c r="S1889" s="64" t="s">
        <v>1827</v>
      </c>
      <c r="T1889" s="66">
        <v>46107.576388888891</v>
      </c>
    </row>
    <row r="1890" spans="1:20" ht="16.8" x14ac:dyDescent="0.25">
      <c r="A1890" s="64" t="s">
        <v>10666</v>
      </c>
      <c r="B1890" s="64" t="s">
        <v>10667</v>
      </c>
      <c r="C1890" s="64" t="s">
        <v>10668</v>
      </c>
      <c r="D1890" s="64" t="s">
        <v>10669</v>
      </c>
      <c r="E1890" s="64" t="s">
        <v>10670</v>
      </c>
      <c r="F1890" s="64" t="s">
        <v>1794</v>
      </c>
      <c r="G1890" s="64" t="s">
        <v>60</v>
      </c>
      <c r="H1890" s="64" t="s">
        <v>1705</v>
      </c>
      <c r="I1890" s="64" t="s">
        <v>1795</v>
      </c>
      <c r="J1890" s="64" t="s">
        <v>1786</v>
      </c>
      <c r="K1890" s="64" t="s">
        <v>1774</v>
      </c>
      <c r="L1890" s="64" t="s">
        <v>60</v>
      </c>
      <c r="M1890" s="63"/>
      <c r="N1890" s="64" t="s">
        <v>1775</v>
      </c>
      <c r="O1890" s="65" t="s">
        <v>1774</v>
      </c>
      <c r="P1890" s="64" t="s">
        <v>1810</v>
      </c>
      <c r="Q1890" s="64" t="s">
        <v>1811</v>
      </c>
      <c r="R1890" s="66">
        <v>45473.5</v>
      </c>
      <c r="S1890" s="64" t="s">
        <v>1779</v>
      </c>
      <c r="T1890" s="66">
        <v>45919.884722222218</v>
      </c>
    </row>
    <row r="1891" spans="1:20" ht="16.8" x14ac:dyDescent="0.25">
      <c r="A1891" s="64" t="s">
        <v>10671</v>
      </c>
      <c r="B1891" s="64" t="s">
        <v>1042</v>
      </c>
      <c r="C1891" s="64" t="s">
        <v>10672</v>
      </c>
      <c r="D1891" s="64" t="s">
        <v>10673</v>
      </c>
      <c r="E1891" s="64" t="s">
        <v>10674</v>
      </c>
      <c r="F1891" s="64" t="s">
        <v>1834</v>
      </c>
      <c r="G1891" s="64" t="s">
        <v>60</v>
      </c>
      <c r="H1891" s="64" t="s">
        <v>1706</v>
      </c>
      <c r="I1891" s="64" t="s">
        <v>1772</v>
      </c>
      <c r="J1891" s="64" t="s">
        <v>1786</v>
      </c>
      <c r="K1891" s="64" t="s">
        <v>1774</v>
      </c>
      <c r="L1891" s="64" t="s">
        <v>60</v>
      </c>
      <c r="M1891" s="63"/>
      <c r="N1891" s="64" t="s">
        <v>1775</v>
      </c>
      <c r="O1891" s="65" t="s">
        <v>1774</v>
      </c>
      <c r="P1891" s="64" t="s">
        <v>1810</v>
      </c>
      <c r="Q1891" s="64" t="s">
        <v>1811</v>
      </c>
      <c r="R1891" s="66">
        <v>45473.5</v>
      </c>
      <c r="S1891" s="64" t="s">
        <v>1779</v>
      </c>
      <c r="T1891" s="66">
        <v>45919.884722222218</v>
      </c>
    </row>
    <row r="1892" spans="1:20" ht="16.8" x14ac:dyDescent="0.25">
      <c r="A1892" s="64" t="s">
        <v>10675</v>
      </c>
      <c r="B1892" s="64" t="s">
        <v>10676</v>
      </c>
      <c r="C1892" s="64" t="s">
        <v>10662</v>
      </c>
      <c r="D1892" s="64" t="s">
        <v>10677</v>
      </c>
      <c r="E1892" s="64" t="s">
        <v>10678</v>
      </c>
      <c r="F1892" s="64" t="s">
        <v>1849</v>
      </c>
      <c r="G1892" s="64" t="s">
        <v>45</v>
      </c>
      <c r="H1892" s="64" t="s">
        <v>1678</v>
      </c>
      <c r="I1892" s="64" t="s">
        <v>1795</v>
      </c>
      <c r="J1892" s="64" t="s">
        <v>1786</v>
      </c>
      <c r="K1892" s="64" t="s">
        <v>1776</v>
      </c>
      <c r="L1892" s="64" t="s">
        <v>45</v>
      </c>
      <c r="M1892" s="63"/>
      <c r="N1892" s="64" t="s">
        <v>1775</v>
      </c>
      <c r="O1892" s="65" t="s">
        <v>1776</v>
      </c>
      <c r="P1892" s="64" t="s">
        <v>1810</v>
      </c>
      <c r="Q1892" s="64" t="s">
        <v>1811</v>
      </c>
      <c r="R1892" s="66">
        <v>45473.5</v>
      </c>
      <c r="S1892" s="64" t="s">
        <v>1779</v>
      </c>
      <c r="T1892" s="66">
        <v>45986.334027777775</v>
      </c>
    </row>
    <row r="1893" spans="1:20" ht="16.8" x14ac:dyDescent="0.25">
      <c r="A1893" s="64" t="s">
        <v>10679</v>
      </c>
      <c r="B1893" s="64" t="s">
        <v>1043</v>
      </c>
      <c r="C1893" s="64" t="s">
        <v>10680</v>
      </c>
      <c r="D1893" s="64" t="s">
        <v>10681</v>
      </c>
      <c r="E1893" s="64" t="s">
        <v>10682</v>
      </c>
      <c r="F1893" s="64" t="s">
        <v>1876</v>
      </c>
      <c r="G1893" s="64" t="s">
        <v>60</v>
      </c>
      <c r="H1893" s="64" t="s">
        <v>1705</v>
      </c>
      <c r="I1893" s="64" t="s">
        <v>1795</v>
      </c>
      <c r="J1893" s="64" t="s">
        <v>1786</v>
      </c>
      <c r="K1893" s="64" t="s">
        <v>1774</v>
      </c>
      <c r="L1893" s="64" t="s">
        <v>60</v>
      </c>
      <c r="M1893" s="63"/>
      <c r="N1893" s="64" t="s">
        <v>1775</v>
      </c>
      <c r="O1893" s="65" t="s">
        <v>1774</v>
      </c>
      <c r="P1893" s="64" t="s">
        <v>1810</v>
      </c>
      <c r="Q1893" s="64" t="s">
        <v>1811</v>
      </c>
      <c r="R1893" s="66">
        <v>45473.5</v>
      </c>
      <c r="S1893" s="64" t="s">
        <v>1837</v>
      </c>
      <c r="T1893" s="66">
        <v>45919.828472222223</v>
      </c>
    </row>
    <row r="1894" spans="1:20" ht="16.8" x14ac:dyDescent="0.25">
      <c r="A1894" s="64" t="s">
        <v>10683</v>
      </c>
      <c r="B1894" s="64" t="s">
        <v>10684</v>
      </c>
      <c r="C1894" s="64" t="s">
        <v>10685</v>
      </c>
      <c r="D1894" s="64" t="s">
        <v>10686</v>
      </c>
      <c r="E1894" s="64" t="s">
        <v>10687</v>
      </c>
      <c r="F1894" s="64" t="s">
        <v>1794</v>
      </c>
      <c r="G1894" s="64" t="s">
        <v>60</v>
      </c>
      <c r="H1894" s="64" t="s">
        <v>1705</v>
      </c>
      <c r="I1894" s="64" t="s">
        <v>1795</v>
      </c>
      <c r="J1894" s="64" t="s">
        <v>1786</v>
      </c>
      <c r="K1894" s="64" t="s">
        <v>1776</v>
      </c>
      <c r="L1894" s="64" t="s">
        <v>60</v>
      </c>
      <c r="M1894" s="63"/>
      <c r="N1894" s="64" t="s">
        <v>1775</v>
      </c>
      <c r="O1894" s="65" t="s">
        <v>1776</v>
      </c>
      <c r="P1894" s="64" t="s">
        <v>1796</v>
      </c>
      <c r="Q1894" s="64" t="s">
        <v>1778</v>
      </c>
      <c r="R1894" s="66">
        <v>45771.602777777778</v>
      </c>
      <c r="S1894" s="64" t="s">
        <v>1779</v>
      </c>
      <c r="T1894" s="66">
        <v>46069.799999999996</v>
      </c>
    </row>
    <row r="1895" spans="1:20" ht="16.8" x14ac:dyDescent="0.25">
      <c r="A1895" s="64" t="s">
        <v>10688</v>
      </c>
      <c r="B1895" s="64" t="s">
        <v>10689</v>
      </c>
      <c r="C1895" s="64" t="s">
        <v>10690</v>
      </c>
      <c r="D1895" s="64" t="s">
        <v>10691</v>
      </c>
      <c r="E1895" s="64" t="s">
        <v>10692</v>
      </c>
      <c r="F1895" s="64" t="s">
        <v>1794</v>
      </c>
      <c r="G1895" s="64" t="s">
        <v>60</v>
      </c>
      <c r="H1895" s="64" t="s">
        <v>1705</v>
      </c>
      <c r="I1895" s="64" t="s">
        <v>1795</v>
      </c>
      <c r="J1895" s="64" t="s">
        <v>1786</v>
      </c>
      <c r="K1895" s="64" t="s">
        <v>1776</v>
      </c>
      <c r="L1895" s="64" t="s">
        <v>60</v>
      </c>
      <c r="M1895" s="63"/>
      <c r="N1895" s="64" t="s">
        <v>1775</v>
      </c>
      <c r="O1895" s="65" t="s">
        <v>1776</v>
      </c>
      <c r="P1895" s="64" t="s">
        <v>1796</v>
      </c>
      <c r="Q1895" s="64" t="s">
        <v>1778</v>
      </c>
      <c r="R1895" s="66">
        <v>45771.600694444445</v>
      </c>
      <c r="S1895" s="64" t="s">
        <v>1837</v>
      </c>
      <c r="T1895" s="66">
        <v>46120.481249999997</v>
      </c>
    </row>
    <row r="1896" spans="1:20" ht="16.8" x14ac:dyDescent="0.25">
      <c r="A1896" s="64" t="s">
        <v>10693</v>
      </c>
      <c r="B1896" s="64" t="s">
        <v>10694</v>
      </c>
      <c r="C1896" s="64" t="s">
        <v>10695</v>
      </c>
      <c r="D1896" s="64" t="s">
        <v>10696</v>
      </c>
      <c r="E1896" s="64" t="s">
        <v>10697</v>
      </c>
      <c r="F1896" s="64" t="s">
        <v>1794</v>
      </c>
      <c r="G1896" s="64" t="s">
        <v>60</v>
      </c>
      <c r="H1896" s="64" t="s">
        <v>1705</v>
      </c>
      <c r="I1896" s="64" t="s">
        <v>1795</v>
      </c>
      <c r="J1896" s="64" t="s">
        <v>1786</v>
      </c>
      <c r="K1896" s="64" t="s">
        <v>1776</v>
      </c>
      <c r="L1896" s="64" t="s">
        <v>60</v>
      </c>
      <c r="M1896" s="63"/>
      <c r="N1896" s="64" t="s">
        <v>1775</v>
      </c>
      <c r="O1896" s="65" t="s">
        <v>1776</v>
      </c>
      <c r="P1896" s="64" t="s">
        <v>1796</v>
      </c>
      <c r="Q1896" s="64" t="s">
        <v>1778</v>
      </c>
      <c r="R1896" s="66">
        <v>45771.602083333331</v>
      </c>
      <c r="S1896" s="64" t="s">
        <v>1837</v>
      </c>
      <c r="T1896" s="66">
        <v>46056.409722222219</v>
      </c>
    </row>
    <row r="1897" spans="1:20" ht="16.8" x14ac:dyDescent="0.25">
      <c r="A1897" s="64" t="s">
        <v>10698</v>
      </c>
      <c r="B1897" s="64" t="s">
        <v>1044</v>
      </c>
      <c r="C1897" s="64" t="s">
        <v>10699</v>
      </c>
      <c r="D1897" s="64" t="s">
        <v>10700</v>
      </c>
      <c r="E1897" s="64" t="s">
        <v>10701</v>
      </c>
      <c r="F1897" s="64" t="s">
        <v>1856</v>
      </c>
      <c r="G1897" s="64" t="s">
        <v>60</v>
      </c>
      <c r="H1897" s="64" t="s">
        <v>1705</v>
      </c>
      <c r="I1897" s="64" t="s">
        <v>1795</v>
      </c>
      <c r="J1897" s="64" t="s">
        <v>1786</v>
      </c>
      <c r="K1897" s="64" t="s">
        <v>1774</v>
      </c>
      <c r="L1897" s="64" t="s">
        <v>60</v>
      </c>
      <c r="M1897" s="63"/>
      <c r="N1897" s="64" t="s">
        <v>1775</v>
      </c>
      <c r="O1897" s="65" t="s">
        <v>1774</v>
      </c>
      <c r="P1897" s="64" t="s">
        <v>1810</v>
      </c>
      <c r="Q1897" s="64" t="s">
        <v>1811</v>
      </c>
      <c r="R1897" s="66">
        <v>45473.5</v>
      </c>
      <c r="S1897" s="64" t="s">
        <v>1837</v>
      </c>
      <c r="T1897" s="66">
        <v>45919.806250000001</v>
      </c>
    </row>
    <row r="1898" spans="1:20" ht="16.8" x14ac:dyDescent="0.25">
      <c r="A1898" s="64" t="s">
        <v>10702</v>
      </c>
      <c r="B1898" s="64" t="s">
        <v>10703</v>
      </c>
      <c r="C1898" s="64" t="s">
        <v>10704</v>
      </c>
      <c r="D1898" s="64" t="s">
        <v>10705</v>
      </c>
      <c r="E1898" s="64" t="s">
        <v>10706</v>
      </c>
      <c r="F1898" s="64" t="s">
        <v>1794</v>
      </c>
      <c r="G1898" s="64" t="s">
        <v>60</v>
      </c>
      <c r="H1898" s="64" t="s">
        <v>1705</v>
      </c>
      <c r="I1898" s="64" t="s">
        <v>1795</v>
      </c>
      <c r="J1898" s="64" t="s">
        <v>1786</v>
      </c>
      <c r="K1898" s="64" t="s">
        <v>1776</v>
      </c>
      <c r="L1898" s="64" t="s">
        <v>60</v>
      </c>
      <c r="M1898" s="63"/>
      <c r="N1898" s="64" t="s">
        <v>1775</v>
      </c>
      <c r="O1898" s="65" t="s">
        <v>1776</v>
      </c>
      <c r="P1898" s="64" t="s">
        <v>1810</v>
      </c>
      <c r="Q1898" s="64" t="s">
        <v>1811</v>
      </c>
      <c r="R1898" s="66">
        <v>45473.5</v>
      </c>
      <c r="S1898" s="64" t="s">
        <v>1837</v>
      </c>
      <c r="T1898" s="66">
        <v>46048.583333333328</v>
      </c>
    </row>
    <row r="1899" spans="1:20" ht="16.8" x14ac:dyDescent="0.25">
      <c r="A1899" s="64" t="s">
        <v>10707</v>
      </c>
      <c r="B1899" s="64" t="s">
        <v>1045</v>
      </c>
      <c r="C1899" s="64" t="s">
        <v>10708</v>
      </c>
      <c r="D1899" s="64" t="s">
        <v>10709</v>
      </c>
      <c r="E1899" s="64" t="s">
        <v>10710</v>
      </c>
      <c r="F1899" s="64" t="s">
        <v>1834</v>
      </c>
      <c r="G1899" s="64" t="s">
        <v>60</v>
      </c>
      <c r="H1899" s="64" t="s">
        <v>1705</v>
      </c>
      <c r="I1899" s="64" t="s">
        <v>1795</v>
      </c>
      <c r="J1899" s="64" t="s">
        <v>1786</v>
      </c>
      <c r="K1899" s="64" t="s">
        <v>1774</v>
      </c>
      <c r="L1899" s="64" t="s">
        <v>60</v>
      </c>
      <c r="M1899" s="63"/>
      <c r="N1899" s="64" t="s">
        <v>1775</v>
      </c>
      <c r="O1899" s="65" t="s">
        <v>1774</v>
      </c>
      <c r="P1899" s="64" t="s">
        <v>1810</v>
      </c>
      <c r="Q1899" s="64" t="s">
        <v>1811</v>
      </c>
      <c r="R1899" s="66">
        <v>45473.5</v>
      </c>
      <c r="S1899" s="64" t="s">
        <v>1779</v>
      </c>
      <c r="T1899" s="66">
        <v>45919.884722222218</v>
      </c>
    </row>
    <row r="1900" spans="1:20" ht="16.8" x14ac:dyDescent="0.25">
      <c r="A1900" s="64" t="s">
        <v>10711</v>
      </c>
      <c r="B1900" s="64" t="s">
        <v>1046</v>
      </c>
      <c r="C1900" s="64" t="s">
        <v>10712</v>
      </c>
      <c r="D1900" s="64" t="s">
        <v>10713</v>
      </c>
      <c r="E1900" s="64" t="s">
        <v>10714</v>
      </c>
      <c r="F1900" s="64" t="s">
        <v>1849</v>
      </c>
      <c r="G1900" s="64" t="s">
        <v>60</v>
      </c>
      <c r="H1900" s="64" t="s">
        <v>1705</v>
      </c>
      <c r="I1900" s="64" t="s">
        <v>1795</v>
      </c>
      <c r="J1900" s="64" t="s">
        <v>1786</v>
      </c>
      <c r="K1900" s="64" t="s">
        <v>1774</v>
      </c>
      <c r="L1900" s="64" t="s">
        <v>60</v>
      </c>
      <c r="M1900" s="63"/>
      <c r="N1900" s="64" t="s">
        <v>1775</v>
      </c>
      <c r="O1900" s="65" t="s">
        <v>1774</v>
      </c>
      <c r="P1900" s="64" t="s">
        <v>1810</v>
      </c>
      <c r="Q1900" s="64" t="s">
        <v>1811</v>
      </c>
      <c r="R1900" s="66">
        <v>45473.5</v>
      </c>
      <c r="S1900" s="64" t="s">
        <v>1837</v>
      </c>
      <c r="T1900" s="66">
        <v>45919.811111111107</v>
      </c>
    </row>
    <row r="1901" spans="1:20" ht="16.8" x14ac:dyDescent="0.25">
      <c r="A1901" s="64" t="s">
        <v>10715</v>
      </c>
      <c r="B1901" s="64" t="s">
        <v>1047</v>
      </c>
      <c r="C1901" s="64" t="s">
        <v>10716</v>
      </c>
      <c r="D1901" s="64" t="s">
        <v>10717</v>
      </c>
      <c r="E1901" s="64" t="s">
        <v>10718</v>
      </c>
      <c r="F1901" s="64" t="s">
        <v>1876</v>
      </c>
      <c r="G1901" s="64" t="s">
        <v>60</v>
      </c>
      <c r="H1901" s="64" t="s">
        <v>1705</v>
      </c>
      <c r="I1901" s="64" t="s">
        <v>1795</v>
      </c>
      <c r="J1901" s="64" t="s">
        <v>1786</v>
      </c>
      <c r="K1901" s="64" t="s">
        <v>1774</v>
      </c>
      <c r="L1901" s="64" t="s">
        <v>60</v>
      </c>
      <c r="M1901" s="63"/>
      <c r="N1901" s="64" t="s">
        <v>1775</v>
      </c>
      <c r="O1901" s="65" t="s">
        <v>1774</v>
      </c>
      <c r="P1901" s="64" t="s">
        <v>1810</v>
      </c>
      <c r="Q1901" s="64" t="s">
        <v>1811</v>
      </c>
      <c r="R1901" s="66">
        <v>45473.5</v>
      </c>
      <c r="S1901" s="64" t="s">
        <v>1837</v>
      </c>
      <c r="T1901" s="66">
        <v>45919.801388888889</v>
      </c>
    </row>
    <row r="1902" spans="1:20" ht="16.8" x14ac:dyDescent="0.25">
      <c r="A1902" s="64" t="s">
        <v>10719</v>
      </c>
      <c r="B1902" s="64" t="s">
        <v>10720</v>
      </c>
      <c r="C1902" s="64" t="s">
        <v>10721</v>
      </c>
      <c r="D1902" s="64" t="s">
        <v>10722</v>
      </c>
      <c r="E1902" s="64" t="s">
        <v>10723</v>
      </c>
      <c r="F1902" s="64" t="s">
        <v>1794</v>
      </c>
      <c r="G1902" s="64" t="s">
        <v>60</v>
      </c>
      <c r="H1902" s="64" t="s">
        <v>1705</v>
      </c>
      <c r="I1902" s="64" t="s">
        <v>1795</v>
      </c>
      <c r="J1902" s="64" t="s">
        <v>1786</v>
      </c>
      <c r="K1902" s="64" t="s">
        <v>1776</v>
      </c>
      <c r="L1902" s="63"/>
      <c r="M1902" s="64" t="s">
        <v>2155</v>
      </c>
      <c r="N1902" s="64" t="s">
        <v>1775</v>
      </c>
      <c r="O1902" s="65" t="s">
        <v>1776</v>
      </c>
      <c r="P1902" s="63"/>
      <c r="Q1902" s="64" t="s">
        <v>1811</v>
      </c>
      <c r="R1902" s="66">
        <v>45473.5</v>
      </c>
      <c r="S1902" s="64" t="s">
        <v>1811</v>
      </c>
      <c r="T1902" s="66">
        <v>45512.658333333333</v>
      </c>
    </row>
    <row r="1903" spans="1:20" ht="16.8" x14ac:dyDescent="0.25">
      <c r="A1903" s="64" t="s">
        <v>10724</v>
      </c>
      <c r="B1903" s="64" t="s">
        <v>1049</v>
      </c>
      <c r="C1903" s="64" t="s">
        <v>10725</v>
      </c>
      <c r="D1903" s="64" t="s">
        <v>10726</v>
      </c>
      <c r="E1903" s="64" t="s">
        <v>10727</v>
      </c>
      <c r="F1903" s="64" t="s">
        <v>1794</v>
      </c>
      <c r="G1903" s="64" t="s">
        <v>60</v>
      </c>
      <c r="H1903" s="64" t="s">
        <v>1705</v>
      </c>
      <c r="I1903" s="64" t="s">
        <v>1795</v>
      </c>
      <c r="J1903" s="64" t="s">
        <v>1786</v>
      </c>
      <c r="K1903" s="64" t="s">
        <v>1774</v>
      </c>
      <c r="L1903" s="64" t="s">
        <v>60</v>
      </c>
      <c r="M1903" s="63"/>
      <c r="N1903" s="64" t="s">
        <v>1775</v>
      </c>
      <c r="O1903" s="65" t="s">
        <v>1774</v>
      </c>
      <c r="P1903" s="64" t="s">
        <v>1796</v>
      </c>
      <c r="Q1903" s="64" t="s">
        <v>1778</v>
      </c>
      <c r="R1903" s="66">
        <v>45771.601388888885</v>
      </c>
      <c r="S1903" s="64" t="s">
        <v>1779</v>
      </c>
      <c r="T1903" s="66">
        <v>45919.887499999997</v>
      </c>
    </row>
    <row r="1904" spans="1:20" ht="16.8" x14ac:dyDescent="0.25">
      <c r="A1904" s="64" t="s">
        <v>10728</v>
      </c>
      <c r="B1904" s="64" t="s">
        <v>1050</v>
      </c>
      <c r="C1904" s="64" t="s">
        <v>10729</v>
      </c>
      <c r="D1904" s="64" t="s">
        <v>10730</v>
      </c>
      <c r="E1904" s="64" t="s">
        <v>10731</v>
      </c>
      <c r="F1904" s="64" t="s">
        <v>1849</v>
      </c>
      <c r="G1904" s="64" t="s">
        <v>60</v>
      </c>
      <c r="H1904" s="64" t="s">
        <v>1705</v>
      </c>
      <c r="I1904" s="64" t="s">
        <v>1795</v>
      </c>
      <c r="J1904" s="64" t="s">
        <v>1786</v>
      </c>
      <c r="K1904" s="64" t="s">
        <v>1774</v>
      </c>
      <c r="L1904" s="64" t="s">
        <v>60</v>
      </c>
      <c r="M1904" s="63"/>
      <c r="N1904" s="64" t="s">
        <v>1775</v>
      </c>
      <c r="O1904" s="65" t="s">
        <v>1774</v>
      </c>
      <c r="P1904" s="64" t="s">
        <v>1810</v>
      </c>
      <c r="Q1904" s="64" t="s">
        <v>1811</v>
      </c>
      <c r="R1904" s="66">
        <v>45473.5</v>
      </c>
      <c r="S1904" s="64" t="s">
        <v>1779</v>
      </c>
      <c r="T1904" s="66">
        <v>45919.885416666664</v>
      </c>
    </row>
    <row r="1905" spans="1:20" ht="16.8" x14ac:dyDescent="0.25">
      <c r="A1905" s="64" t="s">
        <v>10732</v>
      </c>
      <c r="B1905" s="64" t="s">
        <v>10733</v>
      </c>
      <c r="C1905" s="64" t="s">
        <v>10734</v>
      </c>
      <c r="D1905" s="64" t="s">
        <v>10735</v>
      </c>
      <c r="E1905" s="64" t="s">
        <v>10736</v>
      </c>
      <c r="F1905" s="64" t="s">
        <v>1794</v>
      </c>
      <c r="G1905" s="64" t="s">
        <v>60</v>
      </c>
      <c r="H1905" s="64" t="s">
        <v>1705</v>
      </c>
      <c r="I1905" s="64" t="s">
        <v>1795</v>
      </c>
      <c r="J1905" s="64" t="s">
        <v>1786</v>
      </c>
      <c r="K1905" s="64" t="s">
        <v>1776</v>
      </c>
      <c r="L1905" s="64" t="s">
        <v>60</v>
      </c>
      <c r="M1905" s="63"/>
      <c r="N1905" s="64" t="s">
        <v>1775</v>
      </c>
      <c r="O1905" s="65" t="s">
        <v>1776</v>
      </c>
      <c r="P1905" s="64" t="s">
        <v>1796</v>
      </c>
      <c r="Q1905" s="64" t="s">
        <v>1778</v>
      </c>
      <c r="R1905" s="66">
        <v>45771.602083333331</v>
      </c>
      <c r="S1905" s="64" t="s">
        <v>1837</v>
      </c>
      <c r="T1905" s="66">
        <v>46029.600694444445</v>
      </c>
    </row>
    <row r="1906" spans="1:20" ht="16.8" x14ac:dyDescent="0.25">
      <c r="A1906" s="64" t="s">
        <v>10737</v>
      </c>
      <c r="B1906" s="64" t="s">
        <v>1051</v>
      </c>
      <c r="C1906" s="64" t="s">
        <v>10738</v>
      </c>
      <c r="D1906" s="64" t="s">
        <v>10739</v>
      </c>
      <c r="E1906" s="64" t="s">
        <v>10740</v>
      </c>
      <c r="F1906" s="64" t="s">
        <v>1794</v>
      </c>
      <c r="G1906" s="64" t="s">
        <v>60</v>
      </c>
      <c r="H1906" s="64" t="s">
        <v>1705</v>
      </c>
      <c r="I1906" s="64" t="s">
        <v>1795</v>
      </c>
      <c r="J1906" s="64" t="s">
        <v>1786</v>
      </c>
      <c r="K1906" s="64" t="s">
        <v>1774</v>
      </c>
      <c r="L1906" s="64" t="s">
        <v>60</v>
      </c>
      <c r="M1906" s="63"/>
      <c r="N1906" s="64" t="s">
        <v>1775</v>
      </c>
      <c r="O1906" s="65" t="s">
        <v>1774</v>
      </c>
      <c r="P1906" s="64" t="s">
        <v>1810</v>
      </c>
      <c r="Q1906" s="64" t="s">
        <v>1811</v>
      </c>
      <c r="R1906" s="66">
        <v>45473.5</v>
      </c>
      <c r="S1906" s="64" t="s">
        <v>1779</v>
      </c>
      <c r="T1906" s="66">
        <v>45919.885416666664</v>
      </c>
    </row>
    <row r="1907" spans="1:20" ht="16.8" x14ac:dyDescent="0.25">
      <c r="A1907" s="64" t="s">
        <v>10741</v>
      </c>
      <c r="B1907" s="64" t="s">
        <v>1052</v>
      </c>
      <c r="C1907" s="64" t="s">
        <v>10742</v>
      </c>
      <c r="D1907" s="64" t="s">
        <v>10743</v>
      </c>
      <c r="E1907" s="64" t="s">
        <v>10744</v>
      </c>
      <c r="F1907" s="64" t="s">
        <v>1794</v>
      </c>
      <c r="G1907" s="64" t="s">
        <v>60</v>
      </c>
      <c r="H1907" s="64" t="s">
        <v>1705</v>
      </c>
      <c r="I1907" s="64" t="s">
        <v>1795</v>
      </c>
      <c r="J1907" s="64" t="s">
        <v>1786</v>
      </c>
      <c r="K1907" s="64" t="s">
        <v>1774</v>
      </c>
      <c r="L1907" s="64" t="s">
        <v>60</v>
      </c>
      <c r="M1907" s="63"/>
      <c r="N1907" s="64" t="s">
        <v>1775</v>
      </c>
      <c r="O1907" s="65" t="s">
        <v>1774</v>
      </c>
      <c r="P1907" s="64" t="s">
        <v>1810</v>
      </c>
      <c r="Q1907" s="64" t="s">
        <v>1811</v>
      </c>
      <c r="R1907" s="66">
        <v>45473.5</v>
      </c>
      <c r="S1907" s="64" t="s">
        <v>1837</v>
      </c>
      <c r="T1907" s="66">
        <v>45919.827777777777</v>
      </c>
    </row>
    <row r="1908" spans="1:20" ht="16.8" x14ac:dyDescent="0.25">
      <c r="A1908" s="64" t="s">
        <v>10745</v>
      </c>
      <c r="B1908" s="64" t="s">
        <v>1053</v>
      </c>
      <c r="C1908" s="64" t="s">
        <v>10746</v>
      </c>
      <c r="D1908" s="64" t="s">
        <v>10747</v>
      </c>
      <c r="E1908" s="64" t="s">
        <v>10748</v>
      </c>
      <c r="F1908" s="64" t="s">
        <v>1849</v>
      </c>
      <c r="G1908" s="64" t="s">
        <v>60</v>
      </c>
      <c r="H1908" s="64" t="s">
        <v>1705</v>
      </c>
      <c r="I1908" s="64" t="s">
        <v>1795</v>
      </c>
      <c r="J1908" s="64" t="s">
        <v>1786</v>
      </c>
      <c r="K1908" s="64" t="s">
        <v>1774</v>
      </c>
      <c r="L1908" s="64" t="s">
        <v>60</v>
      </c>
      <c r="M1908" s="63"/>
      <c r="N1908" s="64" t="s">
        <v>1775</v>
      </c>
      <c r="O1908" s="65" t="s">
        <v>1774</v>
      </c>
      <c r="P1908" s="64" t="s">
        <v>1810</v>
      </c>
      <c r="Q1908" s="64" t="s">
        <v>1811</v>
      </c>
      <c r="R1908" s="66">
        <v>45473.5</v>
      </c>
      <c r="S1908" s="64" t="s">
        <v>1837</v>
      </c>
      <c r="T1908" s="66">
        <v>45919.805555555555</v>
      </c>
    </row>
    <row r="1909" spans="1:20" ht="16.8" x14ac:dyDescent="0.25">
      <c r="A1909" s="64" t="s">
        <v>10749</v>
      </c>
      <c r="B1909" s="64" t="s">
        <v>1054</v>
      </c>
      <c r="C1909" s="64" t="s">
        <v>10750</v>
      </c>
      <c r="D1909" s="64" t="s">
        <v>10751</v>
      </c>
      <c r="E1909" s="64" t="s">
        <v>10752</v>
      </c>
      <c r="F1909" s="64" t="s">
        <v>1794</v>
      </c>
      <c r="G1909" s="64" t="s">
        <v>60</v>
      </c>
      <c r="H1909" s="64" t="s">
        <v>1705</v>
      </c>
      <c r="I1909" s="64" t="s">
        <v>1795</v>
      </c>
      <c r="J1909" s="64" t="s">
        <v>1786</v>
      </c>
      <c r="K1909" s="64" t="s">
        <v>1774</v>
      </c>
      <c r="L1909" s="64" t="s">
        <v>60</v>
      </c>
      <c r="M1909" s="63"/>
      <c r="N1909" s="64" t="s">
        <v>1775</v>
      </c>
      <c r="O1909" s="65" t="s">
        <v>1774</v>
      </c>
      <c r="P1909" s="64" t="s">
        <v>10753</v>
      </c>
      <c r="Q1909" s="64" t="s">
        <v>1827</v>
      </c>
      <c r="R1909" s="66">
        <v>45939.5</v>
      </c>
      <c r="S1909" s="63"/>
      <c r="T1909" s="63"/>
    </row>
    <row r="1910" spans="1:20" ht="16.8" x14ac:dyDescent="0.25">
      <c r="A1910" s="64" t="s">
        <v>10754</v>
      </c>
      <c r="B1910" s="64" t="s">
        <v>1055</v>
      </c>
      <c r="C1910" s="64" t="s">
        <v>10755</v>
      </c>
      <c r="D1910" s="64" t="s">
        <v>10756</v>
      </c>
      <c r="E1910" s="64" t="s">
        <v>10757</v>
      </c>
      <c r="F1910" s="64" t="s">
        <v>1771</v>
      </c>
      <c r="G1910" s="64" t="s">
        <v>60</v>
      </c>
      <c r="H1910" s="64" t="s">
        <v>1705</v>
      </c>
      <c r="I1910" s="64" t="s">
        <v>1795</v>
      </c>
      <c r="J1910" s="64" t="s">
        <v>1786</v>
      </c>
      <c r="K1910" s="64" t="s">
        <v>1774</v>
      </c>
      <c r="L1910" s="64" t="s">
        <v>60</v>
      </c>
      <c r="M1910" s="63"/>
      <c r="N1910" s="64" t="s">
        <v>1775</v>
      </c>
      <c r="O1910" s="65" t="s">
        <v>1774</v>
      </c>
      <c r="P1910" s="64" t="s">
        <v>1810</v>
      </c>
      <c r="Q1910" s="64" t="s">
        <v>1811</v>
      </c>
      <c r="R1910" s="66">
        <v>45473.5</v>
      </c>
      <c r="S1910" s="64" t="s">
        <v>1837</v>
      </c>
      <c r="T1910" s="66">
        <v>45919.80972222222</v>
      </c>
    </row>
    <row r="1911" spans="1:20" ht="16.8" x14ac:dyDescent="0.25">
      <c r="A1911" s="64" t="s">
        <v>10758</v>
      </c>
      <c r="B1911" s="64" t="s">
        <v>10759</v>
      </c>
      <c r="C1911" s="64" t="s">
        <v>10760</v>
      </c>
      <c r="D1911" s="64" t="s">
        <v>10761</v>
      </c>
      <c r="E1911" s="64" t="s">
        <v>10762</v>
      </c>
      <c r="F1911" s="64" t="s">
        <v>1794</v>
      </c>
      <c r="G1911" s="64" t="s">
        <v>60</v>
      </c>
      <c r="H1911" s="64" t="s">
        <v>1705</v>
      </c>
      <c r="I1911" s="64" t="s">
        <v>1795</v>
      </c>
      <c r="J1911" s="64" t="s">
        <v>1786</v>
      </c>
      <c r="K1911" s="64" t="s">
        <v>1776</v>
      </c>
      <c r="L1911" s="63"/>
      <c r="M1911" s="64" t="s">
        <v>2155</v>
      </c>
      <c r="N1911" s="64" t="s">
        <v>1775</v>
      </c>
      <c r="O1911" s="65" t="s">
        <v>1776</v>
      </c>
      <c r="P1911" s="63"/>
      <c r="Q1911" s="64" t="s">
        <v>1811</v>
      </c>
      <c r="R1911" s="66">
        <v>45473.5</v>
      </c>
      <c r="S1911" s="64" t="s">
        <v>1811</v>
      </c>
      <c r="T1911" s="66">
        <v>45551.635416666664</v>
      </c>
    </row>
    <row r="1912" spans="1:20" ht="16.8" x14ac:dyDescent="0.25">
      <c r="A1912" s="64" t="s">
        <v>10763</v>
      </c>
      <c r="B1912" s="64" t="s">
        <v>10764</v>
      </c>
      <c r="C1912" s="64" t="s">
        <v>10765</v>
      </c>
      <c r="D1912" s="64" t="s">
        <v>10766</v>
      </c>
      <c r="E1912" s="64" t="s">
        <v>10767</v>
      </c>
      <c r="F1912" s="64" t="s">
        <v>1794</v>
      </c>
      <c r="G1912" s="64" t="s">
        <v>60</v>
      </c>
      <c r="H1912" s="64" t="s">
        <v>1705</v>
      </c>
      <c r="I1912" s="64" t="s">
        <v>1795</v>
      </c>
      <c r="J1912" s="64" t="s">
        <v>1786</v>
      </c>
      <c r="K1912" s="64" t="s">
        <v>1774</v>
      </c>
      <c r="L1912" s="64" t="s">
        <v>60</v>
      </c>
      <c r="M1912" s="63"/>
      <c r="N1912" s="64" t="s">
        <v>1775</v>
      </c>
      <c r="O1912" s="65" t="s">
        <v>1774</v>
      </c>
      <c r="P1912" s="64" t="s">
        <v>1796</v>
      </c>
      <c r="Q1912" s="64" t="s">
        <v>1778</v>
      </c>
      <c r="R1912" s="66">
        <v>45771.602777777778</v>
      </c>
      <c r="S1912" s="64" t="s">
        <v>1837</v>
      </c>
      <c r="T1912" s="66">
        <v>45919.825694444444</v>
      </c>
    </row>
    <row r="1913" spans="1:20" ht="16.8" x14ac:dyDescent="0.25">
      <c r="A1913" s="64" t="s">
        <v>10768</v>
      </c>
      <c r="B1913" s="64" t="s">
        <v>10769</v>
      </c>
      <c r="C1913" s="64" t="s">
        <v>10770</v>
      </c>
      <c r="D1913" s="64" t="s">
        <v>10771</v>
      </c>
      <c r="E1913" s="64" t="s">
        <v>10772</v>
      </c>
      <c r="F1913" s="64" t="s">
        <v>1794</v>
      </c>
      <c r="G1913" s="64" t="s">
        <v>60</v>
      </c>
      <c r="H1913" s="64" t="s">
        <v>1705</v>
      </c>
      <c r="I1913" s="64" t="s">
        <v>1795</v>
      </c>
      <c r="J1913" s="64" t="s">
        <v>1786</v>
      </c>
      <c r="K1913" s="64" t="s">
        <v>1776</v>
      </c>
      <c r="L1913" s="64" t="s">
        <v>60</v>
      </c>
      <c r="M1913" s="63"/>
      <c r="N1913" s="64" t="s">
        <v>1775</v>
      </c>
      <c r="O1913" s="65" t="s">
        <v>1776</v>
      </c>
      <c r="P1913" s="64" t="s">
        <v>1796</v>
      </c>
      <c r="Q1913" s="64" t="s">
        <v>1778</v>
      </c>
      <c r="R1913" s="66">
        <v>45771.601388888885</v>
      </c>
      <c r="S1913" s="64" t="s">
        <v>1779</v>
      </c>
      <c r="T1913" s="66">
        <v>46027.51458333333</v>
      </c>
    </row>
    <row r="1914" spans="1:20" ht="16.8" x14ac:dyDescent="0.25">
      <c r="A1914" s="64" t="s">
        <v>10773</v>
      </c>
      <c r="B1914" s="64" t="s">
        <v>10774</v>
      </c>
      <c r="C1914" s="64" t="s">
        <v>10775</v>
      </c>
      <c r="D1914" s="64" t="s">
        <v>10776</v>
      </c>
      <c r="E1914" s="64" t="s">
        <v>10777</v>
      </c>
      <c r="F1914" s="64" t="s">
        <v>1771</v>
      </c>
      <c r="G1914" s="64" t="s">
        <v>38</v>
      </c>
      <c r="H1914" s="64" t="s">
        <v>1670</v>
      </c>
      <c r="I1914" s="64" t="s">
        <v>1772</v>
      </c>
      <c r="J1914" s="64" t="s">
        <v>2161</v>
      </c>
      <c r="K1914" s="64" t="s">
        <v>1776</v>
      </c>
      <c r="L1914" s="64" t="s">
        <v>38</v>
      </c>
      <c r="M1914" s="63"/>
      <c r="N1914" s="64" t="s">
        <v>1775</v>
      </c>
      <c r="O1914" s="65" t="s">
        <v>1776</v>
      </c>
      <c r="P1914" s="64" t="s">
        <v>1810</v>
      </c>
      <c r="Q1914" s="64" t="s">
        <v>1811</v>
      </c>
      <c r="R1914" s="66">
        <v>45473.5</v>
      </c>
      <c r="S1914" s="64" t="s">
        <v>1975</v>
      </c>
      <c r="T1914" s="66">
        <v>45695.620833333334</v>
      </c>
    </row>
    <row r="1915" spans="1:20" ht="16.8" x14ac:dyDescent="0.25">
      <c r="A1915" s="64" t="s">
        <v>10778</v>
      </c>
      <c r="B1915" s="64" t="s">
        <v>10779</v>
      </c>
      <c r="C1915" s="64" t="s">
        <v>10780</v>
      </c>
      <c r="D1915" s="64" t="s">
        <v>10781</v>
      </c>
      <c r="E1915" s="64" t="s">
        <v>10782</v>
      </c>
      <c r="F1915" s="64" t="s">
        <v>1771</v>
      </c>
      <c r="G1915" s="64" t="s">
        <v>42</v>
      </c>
      <c r="H1915" s="64" t="s">
        <v>1707</v>
      </c>
      <c r="I1915" s="64" t="s">
        <v>1795</v>
      </c>
      <c r="J1915" s="64" t="s">
        <v>2161</v>
      </c>
      <c r="K1915" s="64" t="s">
        <v>1776</v>
      </c>
      <c r="L1915" s="64" t="s">
        <v>42</v>
      </c>
      <c r="M1915" s="63"/>
      <c r="N1915" s="64" t="s">
        <v>1775</v>
      </c>
      <c r="O1915" s="65" t="s">
        <v>1776</v>
      </c>
      <c r="P1915" s="64" t="s">
        <v>1810</v>
      </c>
      <c r="Q1915" s="64" t="s">
        <v>1811</v>
      </c>
      <c r="R1915" s="66">
        <v>45473.5</v>
      </c>
      <c r="S1915" s="64" t="s">
        <v>1975</v>
      </c>
      <c r="T1915" s="66">
        <v>45890.440277777772</v>
      </c>
    </row>
    <row r="1916" spans="1:20" ht="16.8" x14ac:dyDescent="0.25">
      <c r="A1916" s="64" t="s">
        <v>10783</v>
      </c>
      <c r="B1916" s="64" t="s">
        <v>10784</v>
      </c>
      <c r="C1916" s="64" t="s">
        <v>10785</v>
      </c>
      <c r="D1916" s="64" t="s">
        <v>10786</v>
      </c>
      <c r="E1916" s="64" t="s">
        <v>10787</v>
      </c>
      <c r="F1916" s="64" t="s">
        <v>1876</v>
      </c>
      <c r="G1916" s="64" t="s">
        <v>69</v>
      </c>
      <c r="H1916" s="64" t="s">
        <v>1670</v>
      </c>
      <c r="I1916" s="64" t="s">
        <v>1795</v>
      </c>
      <c r="J1916" s="64" t="s">
        <v>2161</v>
      </c>
      <c r="K1916" s="64" t="s">
        <v>1776</v>
      </c>
      <c r="L1916" s="64" t="s">
        <v>69</v>
      </c>
      <c r="M1916" s="63"/>
      <c r="N1916" s="64" t="s">
        <v>1775</v>
      </c>
      <c r="O1916" s="65" t="s">
        <v>1776</v>
      </c>
      <c r="P1916" s="64" t="s">
        <v>1810</v>
      </c>
      <c r="Q1916" s="64" t="s">
        <v>1811</v>
      </c>
      <c r="R1916" s="66">
        <v>45473.5</v>
      </c>
      <c r="S1916" s="64" t="s">
        <v>1837</v>
      </c>
      <c r="T1916" s="66">
        <v>46058.364583333328</v>
      </c>
    </row>
    <row r="1917" spans="1:20" ht="16.8" x14ac:dyDescent="0.25">
      <c r="A1917" s="64" t="s">
        <v>10788</v>
      </c>
      <c r="B1917" s="64" t="s">
        <v>10789</v>
      </c>
      <c r="C1917" s="64" t="s">
        <v>10790</v>
      </c>
      <c r="D1917" s="64" t="s">
        <v>10791</v>
      </c>
      <c r="E1917" s="64" t="s">
        <v>10792</v>
      </c>
      <c r="F1917" s="64" t="s">
        <v>1876</v>
      </c>
      <c r="G1917" s="64" t="s">
        <v>69</v>
      </c>
      <c r="H1917" s="64" t="s">
        <v>1670</v>
      </c>
      <c r="I1917" s="64" t="s">
        <v>1795</v>
      </c>
      <c r="J1917" s="64" t="s">
        <v>2161</v>
      </c>
      <c r="K1917" s="64" t="s">
        <v>1774</v>
      </c>
      <c r="L1917" s="64" t="s">
        <v>69</v>
      </c>
      <c r="M1917" s="63"/>
      <c r="N1917" s="64" t="s">
        <v>1775</v>
      </c>
      <c r="O1917" s="65" t="s">
        <v>1774</v>
      </c>
      <c r="P1917" s="64" t="s">
        <v>1810</v>
      </c>
      <c r="Q1917" s="64" t="s">
        <v>1811</v>
      </c>
      <c r="R1917" s="66">
        <v>45473.5</v>
      </c>
      <c r="S1917" s="64" t="s">
        <v>1779</v>
      </c>
      <c r="T1917" s="66">
        <v>45985.796527777777</v>
      </c>
    </row>
    <row r="1918" spans="1:20" ht="16.8" x14ac:dyDescent="0.25">
      <c r="A1918" s="64" t="s">
        <v>10793</v>
      </c>
      <c r="B1918" s="64" t="s">
        <v>10794</v>
      </c>
      <c r="C1918" s="64" t="s">
        <v>10795</v>
      </c>
      <c r="D1918" s="64" t="s">
        <v>10796</v>
      </c>
      <c r="E1918" s="64" t="s">
        <v>10797</v>
      </c>
      <c r="F1918" s="64" t="s">
        <v>1876</v>
      </c>
      <c r="G1918" s="64" t="s">
        <v>69</v>
      </c>
      <c r="H1918" s="64" t="s">
        <v>1670</v>
      </c>
      <c r="I1918" s="64" t="s">
        <v>1795</v>
      </c>
      <c r="J1918" s="64" t="s">
        <v>2161</v>
      </c>
      <c r="K1918" s="64" t="s">
        <v>1774</v>
      </c>
      <c r="L1918" s="64" t="s">
        <v>69</v>
      </c>
      <c r="M1918" s="63"/>
      <c r="N1918" s="64" t="s">
        <v>1775</v>
      </c>
      <c r="O1918" s="65" t="s">
        <v>1774</v>
      </c>
      <c r="P1918" s="64" t="s">
        <v>1810</v>
      </c>
      <c r="Q1918" s="64" t="s">
        <v>1811</v>
      </c>
      <c r="R1918" s="66">
        <v>45473.5</v>
      </c>
      <c r="S1918" s="64" t="s">
        <v>1779</v>
      </c>
      <c r="T1918" s="66">
        <v>45985.796527777777</v>
      </c>
    </row>
    <row r="1919" spans="1:20" ht="16.8" x14ac:dyDescent="0.25">
      <c r="A1919" s="64" t="s">
        <v>10798</v>
      </c>
      <c r="B1919" s="64" t="s">
        <v>10799</v>
      </c>
      <c r="C1919" s="64" t="s">
        <v>10800</v>
      </c>
      <c r="D1919" s="64" t="s">
        <v>10801</v>
      </c>
      <c r="E1919" s="64" t="s">
        <v>10802</v>
      </c>
      <c r="F1919" s="64" t="s">
        <v>1876</v>
      </c>
      <c r="G1919" s="64" t="s">
        <v>69</v>
      </c>
      <c r="H1919" s="64" t="s">
        <v>1670</v>
      </c>
      <c r="I1919" s="64" t="s">
        <v>1795</v>
      </c>
      <c r="J1919" s="64" t="s">
        <v>2161</v>
      </c>
      <c r="K1919" s="64" t="s">
        <v>1774</v>
      </c>
      <c r="L1919" s="64" t="s">
        <v>69</v>
      </c>
      <c r="M1919" s="63"/>
      <c r="N1919" s="64" t="s">
        <v>1775</v>
      </c>
      <c r="O1919" s="65" t="s">
        <v>1774</v>
      </c>
      <c r="P1919" s="64" t="s">
        <v>1810</v>
      </c>
      <c r="Q1919" s="64" t="s">
        <v>1811</v>
      </c>
      <c r="R1919" s="66">
        <v>45473.5</v>
      </c>
      <c r="S1919" s="64" t="s">
        <v>1779</v>
      </c>
      <c r="T1919" s="66">
        <v>45985.797916666663</v>
      </c>
    </row>
    <row r="1920" spans="1:20" ht="16.8" x14ac:dyDescent="0.25">
      <c r="A1920" s="64" t="s">
        <v>10803</v>
      </c>
      <c r="B1920" s="64" t="s">
        <v>1056</v>
      </c>
      <c r="C1920" s="64" t="s">
        <v>10804</v>
      </c>
      <c r="D1920" s="64" t="s">
        <v>10805</v>
      </c>
      <c r="E1920" s="64" t="s">
        <v>10806</v>
      </c>
      <c r="F1920" s="64" t="s">
        <v>1785</v>
      </c>
      <c r="G1920" s="64" t="s">
        <v>26</v>
      </c>
      <c r="H1920" s="64" t="s">
        <v>1583</v>
      </c>
      <c r="I1920" s="64" t="s">
        <v>1772</v>
      </c>
      <c r="J1920" s="64" t="s">
        <v>1773</v>
      </c>
      <c r="K1920" s="64" t="s">
        <v>1774</v>
      </c>
      <c r="L1920" s="64" t="s">
        <v>26</v>
      </c>
      <c r="M1920" s="63"/>
      <c r="N1920" s="64" t="s">
        <v>1775</v>
      </c>
      <c r="O1920" s="65" t="s">
        <v>1774</v>
      </c>
      <c r="P1920" s="64" t="s">
        <v>10807</v>
      </c>
      <c r="Q1920" s="64" t="s">
        <v>1811</v>
      </c>
      <c r="R1920" s="66">
        <v>45473.5</v>
      </c>
      <c r="S1920" s="64" t="s">
        <v>1975</v>
      </c>
      <c r="T1920" s="66">
        <v>45685.110416666663</v>
      </c>
    </row>
    <row r="1921" spans="1:20" ht="16.8" x14ac:dyDescent="0.25">
      <c r="A1921" s="64" t="s">
        <v>10808</v>
      </c>
      <c r="B1921" s="64" t="s">
        <v>10809</v>
      </c>
      <c r="C1921" s="64" t="s">
        <v>10810</v>
      </c>
      <c r="D1921" s="64" t="s">
        <v>10811</v>
      </c>
      <c r="E1921" s="64" t="s">
        <v>10812</v>
      </c>
      <c r="F1921" s="64" t="s">
        <v>1785</v>
      </c>
      <c r="G1921" s="64" t="s">
        <v>69</v>
      </c>
      <c r="H1921" s="64" t="s">
        <v>1670</v>
      </c>
      <c r="I1921" s="64" t="s">
        <v>1772</v>
      </c>
      <c r="J1921" s="64" t="s">
        <v>2161</v>
      </c>
      <c r="K1921" s="64" t="s">
        <v>1774</v>
      </c>
      <c r="L1921" s="64" t="s">
        <v>69</v>
      </c>
      <c r="M1921" s="63"/>
      <c r="N1921" s="64" t="s">
        <v>1775</v>
      </c>
      <c r="O1921" s="65" t="s">
        <v>1774</v>
      </c>
      <c r="P1921" s="64" t="s">
        <v>1810</v>
      </c>
      <c r="Q1921" s="64" t="s">
        <v>1811</v>
      </c>
      <c r="R1921" s="66">
        <v>45473.5</v>
      </c>
      <c r="S1921" s="64" t="s">
        <v>1779</v>
      </c>
      <c r="T1921" s="66">
        <v>45985.798611111109</v>
      </c>
    </row>
    <row r="1922" spans="1:20" ht="16.8" x14ac:dyDescent="0.25">
      <c r="A1922" s="64" t="s">
        <v>10813</v>
      </c>
      <c r="B1922" s="64" t="s">
        <v>1057</v>
      </c>
      <c r="C1922" s="64" t="s">
        <v>4456</v>
      </c>
      <c r="D1922" s="64" t="s">
        <v>10814</v>
      </c>
      <c r="E1922" s="64" t="s">
        <v>10815</v>
      </c>
      <c r="F1922" s="64" t="s">
        <v>3957</v>
      </c>
      <c r="G1922" s="64" t="s">
        <v>11</v>
      </c>
      <c r="H1922" s="64" t="s">
        <v>1614</v>
      </c>
      <c r="I1922" s="64" t="s">
        <v>1772</v>
      </c>
      <c r="J1922" s="64" t="s">
        <v>1786</v>
      </c>
      <c r="K1922" s="64" t="s">
        <v>1774</v>
      </c>
      <c r="L1922" s="64" t="s">
        <v>11</v>
      </c>
      <c r="M1922" s="63"/>
      <c r="N1922" s="64" t="s">
        <v>1775</v>
      </c>
      <c r="O1922" s="65" t="s">
        <v>1774</v>
      </c>
      <c r="P1922" s="64" t="s">
        <v>4459</v>
      </c>
      <c r="Q1922" s="64" t="s">
        <v>1828</v>
      </c>
      <c r="R1922" s="66">
        <v>46050.625694444439</v>
      </c>
      <c r="S1922" s="64" t="s">
        <v>1828</v>
      </c>
      <c r="T1922" s="66">
        <v>46064.409027777772</v>
      </c>
    </row>
    <row r="1923" spans="1:20" ht="16.8" x14ac:dyDescent="0.25">
      <c r="A1923" s="64" t="s">
        <v>10816</v>
      </c>
      <c r="B1923" s="64" t="s">
        <v>1058</v>
      </c>
      <c r="C1923" s="64" t="s">
        <v>10817</v>
      </c>
      <c r="D1923" s="64" t="s">
        <v>10818</v>
      </c>
      <c r="E1923" s="64" t="s">
        <v>10819</v>
      </c>
      <c r="F1923" s="64" t="s">
        <v>3957</v>
      </c>
      <c r="G1923" s="64" t="s">
        <v>26</v>
      </c>
      <c r="H1923" s="64" t="s">
        <v>1583</v>
      </c>
      <c r="I1923" s="64" t="s">
        <v>1772</v>
      </c>
      <c r="J1923" s="64" t="s">
        <v>1773</v>
      </c>
      <c r="K1923" s="64" t="s">
        <v>1774</v>
      </c>
      <c r="L1923" s="64" t="s">
        <v>26</v>
      </c>
      <c r="M1923" s="63"/>
      <c r="N1923" s="64" t="s">
        <v>1775</v>
      </c>
      <c r="O1923" s="65" t="s">
        <v>1774</v>
      </c>
      <c r="P1923" s="64" t="s">
        <v>1810</v>
      </c>
      <c r="Q1923" s="64" t="s">
        <v>1811</v>
      </c>
      <c r="R1923" s="66">
        <v>45473.5</v>
      </c>
      <c r="S1923" s="64" t="s">
        <v>1975</v>
      </c>
      <c r="T1923" s="66">
        <v>45685.110416666663</v>
      </c>
    </row>
    <row r="1924" spans="1:20" ht="16.8" x14ac:dyDescent="0.25">
      <c r="A1924" s="64" t="s">
        <v>10820</v>
      </c>
      <c r="B1924" s="64" t="s">
        <v>10821</v>
      </c>
      <c r="C1924" s="64" t="s">
        <v>10822</v>
      </c>
      <c r="D1924" s="64" t="s">
        <v>10823</v>
      </c>
      <c r="E1924" s="64" t="s">
        <v>10824</v>
      </c>
      <c r="F1924" s="64" t="s">
        <v>3957</v>
      </c>
      <c r="G1924" s="64" t="s">
        <v>42</v>
      </c>
      <c r="H1924" s="64" t="s">
        <v>42</v>
      </c>
      <c r="I1924" s="64" t="s">
        <v>1795</v>
      </c>
      <c r="J1924" s="64" t="s">
        <v>2161</v>
      </c>
      <c r="K1924" s="64" t="s">
        <v>1774</v>
      </c>
      <c r="L1924" s="64" t="s">
        <v>42</v>
      </c>
      <c r="M1924" s="63"/>
      <c r="N1924" s="64" t="s">
        <v>1775</v>
      </c>
      <c r="O1924" s="65" t="s">
        <v>1774</v>
      </c>
      <c r="P1924" s="64" t="s">
        <v>1810</v>
      </c>
      <c r="Q1924" s="64" t="s">
        <v>1811</v>
      </c>
      <c r="R1924" s="66">
        <v>45473.5</v>
      </c>
      <c r="S1924" s="64" t="s">
        <v>1975</v>
      </c>
      <c r="T1924" s="66">
        <v>45685.111111111109</v>
      </c>
    </row>
    <row r="1925" spans="1:20" ht="16.8" x14ac:dyDescent="0.25">
      <c r="A1925" s="64" t="s">
        <v>10825</v>
      </c>
      <c r="B1925" s="64" t="s">
        <v>1059</v>
      </c>
      <c r="C1925" s="64" t="s">
        <v>10826</v>
      </c>
      <c r="D1925" s="64" t="s">
        <v>10827</v>
      </c>
      <c r="E1925" s="64" t="s">
        <v>10828</v>
      </c>
      <c r="F1925" s="64" t="s">
        <v>1771</v>
      </c>
      <c r="G1925" s="64" t="s">
        <v>42</v>
      </c>
      <c r="H1925" s="64" t="s">
        <v>1707</v>
      </c>
      <c r="I1925" s="64" t="s">
        <v>1772</v>
      </c>
      <c r="J1925" s="64" t="s">
        <v>2161</v>
      </c>
      <c r="K1925" s="64" t="s">
        <v>1774</v>
      </c>
      <c r="L1925" s="64" t="s">
        <v>42</v>
      </c>
      <c r="M1925" s="63"/>
      <c r="N1925" s="64" t="s">
        <v>1775</v>
      </c>
      <c r="O1925" s="65" t="s">
        <v>1774</v>
      </c>
      <c r="P1925" s="64" t="s">
        <v>1810</v>
      </c>
      <c r="Q1925" s="64" t="s">
        <v>1811</v>
      </c>
      <c r="R1925" s="66">
        <v>45473.5</v>
      </c>
      <c r="S1925" s="64" t="s">
        <v>1975</v>
      </c>
      <c r="T1925" s="66">
        <v>45685.111111111109</v>
      </c>
    </row>
    <row r="1926" spans="1:20" ht="16.8" x14ac:dyDescent="0.25">
      <c r="A1926" s="64" t="s">
        <v>10829</v>
      </c>
      <c r="B1926" s="64" t="s">
        <v>10830</v>
      </c>
      <c r="C1926" s="64" t="s">
        <v>10831</v>
      </c>
      <c r="D1926" s="64" t="s">
        <v>10832</v>
      </c>
      <c r="E1926" s="64" t="s">
        <v>10833</v>
      </c>
      <c r="F1926" s="64" t="s">
        <v>1771</v>
      </c>
      <c r="G1926" s="64" t="s">
        <v>42</v>
      </c>
      <c r="H1926" s="64" t="s">
        <v>1707</v>
      </c>
      <c r="I1926" s="64" t="s">
        <v>1772</v>
      </c>
      <c r="J1926" s="64" t="s">
        <v>2161</v>
      </c>
      <c r="K1926" s="64" t="s">
        <v>1774</v>
      </c>
      <c r="L1926" s="64" t="s">
        <v>42</v>
      </c>
      <c r="M1926" s="63"/>
      <c r="N1926" s="64" t="s">
        <v>1775</v>
      </c>
      <c r="O1926" s="65" t="s">
        <v>1774</v>
      </c>
      <c r="P1926" s="64" t="s">
        <v>10834</v>
      </c>
      <c r="Q1926" s="64" t="s">
        <v>3838</v>
      </c>
      <c r="R1926" s="66">
        <v>45540.411111111112</v>
      </c>
      <c r="S1926" s="64" t="s">
        <v>1975</v>
      </c>
      <c r="T1926" s="66">
        <v>45685.111111111109</v>
      </c>
    </row>
    <row r="1927" spans="1:20" ht="16.8" x14ac:dyDescent="0.25">
      <c r="A1927" s="64" t="s">
        <v>10835</v>
      </c>
      <c r="B1927" s="64" t="s">
        <v>1060</v>
      </c>
      <c r="C1927" s="64" t="s">
        <v>10836</v>
      </c>
      <c r="D1927" s="64" t="s">
        <v>10837</v>
      </c>
      <c r="E1927" s="64" t="s">
        <v>10838</v>
      </c>
      <c r="F1927" s="64" t="s">
        <v>1802</v>
      </c>
      <c r="G1927" s="64" t="s">
        <v>42</v>
      </c>
      <c r="H1927" s="64" t="s">
        <v>1707</v>
      </c>
      <c r="I1927" s="64" t="s">
        <v>1772</v>
      </c>
      <c r="J1927" s="64" t="s">
        <v>2161</v>
      </c>
      <c r="K1927" s="64" t="s">
        <v>1774</v>
      </c>
      <c r="L1927" s="64" t="s">
        <v>42</v>
      </c>
      <c r="M1927" s="63"/>
      <c r="N1927" s="64" t="s">
        <v>1775</v>
      </c>
      <c r="O1927" s="65" t="s">
        <v>1774</v>
      </c>
      <c r="P1927" s="64" t="s">
        <v>1810</v>
      </c>
      <c r="Q1927" s="64" t="s">
        <v>1811</v>
      </c>
      <c r="R1927" s="66">
        <v>45473.5</v>
      </c>
      <c r="S1927" s="64" t="s">
        <v>1975</v>
      </c>
      <c r="T1927" s="66">
        <v>45685.111111111109</v>
      </c>
    </row>
    <row r="1928" spans="1:20" ht="16.8" x14ac:dyDescent="0.25">
      <c r="A1928" s="64" t="s">
        <v>10839</v>
      </c>
      <c r="B1928" s="64" t="s">
        <v>10840</v>
      </c>
      <c r="C1928" s="64" t="s">
        <v>10841</v>
      </c>
      <c r="D1928" s="64" t="s">
        <v>10842</v>
      </c>
      <c r="E1928" s="64" t="s">
        <v>10843</v>
      </c>
      <c r="F1928" s="64" t="s">
        <v>4818</v>
      </c>
      <c r="G1928" s="64" t="s">
        <v>42</v>
      </c>
      <c r="H1928" s="64" t="s">
        <v>1707</v>
      </c>
      <c r="I1928" s="64" t="s">
        <v>1772</v>
      </c>
      <c r="J1928" s="64" t="s">
        <v>2161</v>
      </c>
      <c r="K1928" s="64" t="s">
        <v>1774</v>
      </c>
      <c r="L1928" s="64" t="s">
        <v>42</v>
      </c>
      <c r="M1928" s="63"/>
      <c r="N1928" s="64" t="s">
        <v>1775</v>
      </c>
      <c r="O1928" s="65" t="s">
        <v>1774</v>
      </c>
      <c r="P1928" s="63"/>
      <c r="Q1928" s="64" t="s">
        <v>1811</v>
      </c>
      <c r="R1928" s="66">
        <v>45473.5</v>
      </c>
      <c r="S1928" s="64" t="s">
        <v>1811</v>
      </c>
      <c r="T1928" s="66">
        <v>45473.5</v>
      </c>
    </row>
    <row r="1929" spans="1:20" ht="16.8" x14ac:dyDescent="0.25">
      <c r="A1929" s="64" t="s">
        <v>10844</v>
      </c>
      <c r="B1929" s="64" t="s">
        <v>1061</v>
      </c>
      <c r="C1929" s="64" t="s">
        <v>10845</v>
      </c>
      <c r="D1929" s="64" t="s">
        <v>10846</v>
      </c>
      <c r="E1929" s="64" t="s">
        <v>10847</v>
      </c>
      <c r="F1929" s="64" t="s">
        <v>1771</v>
      </c>
      <c r="G1929" s="64" t="s">
        <v>42</v>
      </c>
      <c r="H1929" s="64" t="s">
        <v>1707</v>
      </c>
      <c r="I1929" s="64" t="s">
        <v>1772</v>
      </c>
      <c r="J1929" s="64" t="s">
        <v>2161</v>
      </c>
      <c r="K1929" s="64" t="s">
        <v>1774</v>
      </c>
      <c r="L1929" s="64" t="s">
        <v>42</v>
      </c>
      <c r="M1929" s="63"/>
      <c r="N1929" s="64" t="s">
        <v>1775</v>
      </c>
      <c r="O1929" s="65" t="s">
        <v>1774</v>
      </c>
      <c r="P1929" s="64" t="s">
        <v>1810</v>
      </c>
      <c r="Q1929" s="64" t="s">
        <v>1811</v>
      </c>
      <c r="R1929" s="66">
        <v>45473.5</v>
      </c>
      <c r="S1929" s="64" t="s">
        <v>1975</v>
      </c>
      <c r="T1929" s="66">
        <v>45685.111111111109</v>
      </c>
    </row>
    <row r="1930" spans="1:20" ht="16.8" x14ac:dyDescent="0.25">
      <c r="A1930" s="64" t="s">
        <v>10848</v>
      </c>
      <c r="B1930" s="64" t="s">
        <v>1062</v>
      </c>
      <c r="C1930" s="64" t="s">
        <v>10849</v>
      </c>
      <c r="D1930" s="64" t="s">
        <v>10850</v>
      </c>
      <c r="E1930" s="64" t="s">
        <v>10851</v>
      </c>
      <c r="F1930" s="64" t="s">
        <v>3032</v>
      </c>
      <c r="G1930" s="64" t="s">
        <v>42</v>
      </c>
      <c r="H1930" s="64" t="s">
        <v>1707</v>
      </c>
      <c r="I1930" s="64" t="s">
        <v>1772</v>
      </c>
      <c r="J1930" s="64" t="s">
        <v>2161</v>
      </c>
      <c r="K1930" s="64" t="s">
        <v>1774</v>
      </c>
      <c r="L1930" s="64" t="s">
        <v>42</v>
      </c>
      <c r="M1930" s="63"/>
      <c r="N1930" s="64" t="s">
        <v>1775</v>
      </c>
      <c r="O1930" s="65" t="s">
        <v>1774</v>
      </c>
      <c r="P1930" s="64" t="s">
        <v>1810</v>
      </c>
      <c r="Q1930" s="64" t="s">
        <v>1811</v>
      </c>
      <c r="R1930" s="66">
        <v>45473.5</v>
      </c>
      <c r="S1930" s="64" t="s">
        <v>1975</v>
      </c>
      <c r="T1930" s="66">
        <v>45685.111805555556</v>
      </c>
    </row>
    <row r="1931" spans="1:20" ht="16.8" x14ac:dyDescent="0.25">
      <c r="A1931" s="64" t="s">
        <v>10852</v>
      </c>
      <c r="B1931" s="64" t="s">
        <v>1063</v>
      </c>
      <c r="C1931" s="64" t="s">
        <v>10853</v>
      </c>
      <c r="D1931" s="64" t="s">
        <v>10854</v>
      </c>
      <c r="E1931" s="64" t="s">
        <v>10855</v>
      </c>
      <c r="F1931" s="64" t="s">
        <v>2322</v>
      </c>
      <c r="G1931" s="64" t="s">
        <v>63</v>
      </c>
      <c r="H1931" s="64" t="s">
        <v>1708</v>
      </c>
      <c r="I1931" s="64" t="s">
        <v>1795</v>
      </c>
      <c r="J1931" s="64" t="s">
        <v>1786</v>
      </c>
      <c r="K1931" s="64" t="s">
        <v>1774</v>
      </c>
      <c r="L1931" s="64" t="s">
        <v>63</v>
      </c>
      <c r="M1931" s="63"/>
      <c r="N1931" s="64" t="s">
        <v>1775</v>
      </c>
      <c r="O1931" s="65" t="s">
        <v>1774</v>
      </c>
      <c r="P1931" s="64" t="s">
        <v>1810</v>
      </c>
      <c r="Q1931" s="64" t="s">
        <v>1811</v>
      </c>
      <c r="R1931" s="66">
        <v>45473.5</v>
      </c>
      <c r="S1931" s="64" t="s">
        <v>1837</v>
      </c>
      <c r="T1931" s="66">
        <v>45919.771527777775</v>
      </c>
    </row>
    <row r="1932" spans="1:20" ht="16.8" x14ac:dyDescent="0.25">
      <c r="A1932" s="64" t="s">
        <v>10856</v>
      </c>
      <c r="B1932" s="64" t="s">
        <v>1064</v>
      </c>
      <c r="C1932" s="64" t="s">
        <v>10857</v>
      </c>
      <c r="D1932" s="64" t="s">
        <v>10858</v>
      </c>
      <c r="E1932" s="64" t="s">
        <v>10859</v>
      </c>
      <c r="F1932" s="64" t="s">
        <v>2969</v>
      </c>
      <c r="G1932" s="64" t="s">
        <v>63</v>
      </c>
      <c r="H1932" s="64" t="s">
        <v>1708</v>
      </c>
      <c r="I1932" s="64" t="s">
        <v>1772</v>
      </c>
      <c r="J1932" s="64" t="s">
        <v>1786</v>
      </c>
      <c r="K1932" s="64" t="s">
        <v>1774</v>
      </c>
      <c r="L1932" s="64" t="s">
        <v>63</v>
      </c>
      <c r="M1932" s="63"/>
      <c r="N1932" s="64" t="s">
        <v>1775</v>
      </c>
      <c r="O1932" s="65" t="s">
        <v>1774</v>
      </c>
      <c r="P1932" s="64" t="s">
        <v>1810</v>
      </c>
      <c r="Q1932" s="64" t="s">
        <v>1811</v>
      </c>
      <c r="R1932" s="66">
        <v>45473.5</v>
      </c>
      <c r="S1932" s="64" t="s">
        <v>1837</v>
      </c>
      <c r="T1932" s="66">
        <v>45919.786111111112</v>
      </c>
    </row>
    <row r="1933" spans="1:20" ht="16.8" x14ac:dyDescent="0.25">
      <c r="A1933" s="64" t="s">
        <v>10860</v>
      </c>
      <c r="B1933" s="64" t="s">
        <v>1065</v>
      </c>
      <c r="C1933" s="64" t="s">
        <v>10861</v>
      </c>
      <c r="D1933" s="64" t="s">
        <v>10862</v>
      </c>
      <c r="E1933" s="64" t="s">
        <v>10863</v>
      </c>
      <c r="F1933" s="64" t="s">
        <v>1794</v>
      </c>
      <c r="G1933" s="64" t="s">
        <v>28</v>
      </c>
      <c r="H1933" s="64" t="s">
        <v>1709</v>
      </c>
      <c r="I1933" s="64" t="s">
        <v>1795</v>
      </c>
      <c r="J1933" s="64" t="s">
        <v>2161</v>
      </c>
      <c r="K1933" s="64" t="s">
        <v>1774</v>
      </c>
      <c r="L1933" s="64" t="s">
        <v>28</v>
      </c>
      <c r="M1933" s="63"/>
      <c r="N1933" s="64" t="s">
        <v>1775</v>
      </c>
      <c r="O1933" s="65" t="s">
        <v>1774</v>
      </c>
      <c r="P1933" s="64" t="s">
        <v>10864</v>
      </c>
      <c r="Q1933" s="64" t="s">
        <v>3831</v>
      </c>
      <c r="R1933" s="66">
        <v>46030.382638888885</v>
      </c>
      <c r="S1933" s="63"/>
      <c r="T1933" s="63"/>
    </row>
    <row r="1934" spans="1:20" ht="16.8" x14ac:dyDescent="0.25">
      <c r="A1934" s="64" t="s">
        <v>10865</v>
      </c>
      <c r="B1934" s="64" t="s">
        <v>1066</v>
      </c>
      <c r="C1934" s="64" t="s">
        <v>10866</v>
      </c>
      <c r="D1934" s="64" t="s">
        <v>10867</v>
      </c>
      <c r="E1934" s="64" t="s">
        <v>10868</v>
      </c>
      <c r="F1934" s="64" t="s">
        <v>1794</v>
      </c>
      <c r="G1934" s="64" t="s">
        <v>28</v>
      </c>
      <c r="H1934" s="64" t="s">
        <v>1709</v>
      </c>
      <c r="I1934" s="64" t="s">
        <v>1795</v>
      </c>
      <c r="J1934" s="64" t="s">
        <v>2161</v>
      </c>
      <c r="K1934" s="64" t="s">
        <v>1774</v>
      </c>
      <c r="L1934" s="64" t="s">
        <v>28</v>
      </c>
      <c r="M1934" s="63"/>
      <c r="N1934" s="64" t="s">
        <v>1775</v>
      </c>
      <c r="O1934" s="65" t="s">
        <v>1774</v>
      </c>
      <c r="P1934" s="64" t="s">
        <v>1810</v>
      </c>
      <c r="Q1934" s="64" t="s">
        <v>1811</v>
      </c>
      <c r="R1934" s="66">
        <v>45473.5</v>
      </c>
      <c r="S1934" s="64" t="s">
        <v>1975</v>
      </c>
      <c r="T1934" s="66">
        <v>45685.111805555556</v>
      </c>
    </row>
    <row r="1935" spans="1:20" ht="16.8" x14ac:dyDescent="0.25">
      <c r="A1935" s="64" t="s">
        <v>10869</v>
      </c>
      <c r="B1935" s="64" t="s">
        <v>1067</v>
      </c>
      <c r="C1935" s="64" t="s">
        <v>4845</v>
      </c>
      <c r="D1935" s="64" t="s">
        <v>4846</v>
      </c>
      <c r="E1935" s="64" t="s">
        <v>4847</v>
      </c>
      <c r="F1935" s="64" t="s">
        <v>1794</v>
      </c>
      <c r="G1935" s="64" t="s">
        <v>28</v>
      </c>
      <c r="H1935" s="64" t="s">
        <v>1709</v>
      </c>
      <c r="I1935" s="64" t="s">
        <v>1795</v>
      </c>
      <c r="J1935" s="64" t="s">
        <v>2161</v>
      </c>
      <c r="K1935" s="64" t="s">
        <v>1774</v>
      </c>
      <c r="L1935" s="64" t="s">
        <v>28</v>
      </c>
      <c r="M1935" s="63"/>
      <c r="N1935" s="64" t="s">
        <v>1775</v>
      </c>
      <c r="O1935" s="65" t="s">
        <v>1774</v>
      </c>
      <c r="P1935" s="64" t="s">
        <v>4847</v>
      </c>
      <c r="Q1935" s="64" t="s">
        <v>3838</v>
      </c>
      <c r="R1935" s="66">
        <v>45523.592361111107</v>
      </c>
      <c r="S1935" s="64" t="s">
        <v>1975</v>
      </c>
      <c r="T1935" s="66">
        <v>45685.111805555556</v>
      </c>
    </row>
    <row r="1936" spans="1:20" ht="16.8" x14ac:dyDescent="0.25">
      <c r="A1936" s="64" t="s">
        <v>10870</v>
      </c>
      <c r="B1936" s="64" t="s">
        <v>1068</v>
      </c>
      <c r="C1936" s="64" t="s">
        <v>10871</v>
      </c>
      <c r="D1936" s="64" t="s">
        <v>10872</v>
      </c>
      <c r="E1936" s="64" t="s">
        <v>10873</v>
      </c>
      <c r="F1936" s="64" t="s">
        <v>1794</v>
      </c>
      <c r="G1936" s="64" t="s">
        <v>28</v>
      </c>
      <c r="H1936" s="64" t="s">
        <v>1709</v>
      </c>
      <c r="I1936" s="64" t="s">
        <v>1795</v>
      </c>
      <c r="J1936" s="64" t="s">
        <v>2161</v>
      </c>
      <c r="K1936" s="64" t="s">
        <v>1774</v>
      </c>
      <c r="L1936" s="64" t="s">
        <v>28</v>
      </c>
      <c r="M1936" s="63"/>
      <c r="N1936" s="64" t="s">
        <v>1775</v>
      </c>
      <c r="O1936" s="65" t="s">
        <v>1774</v>
      </c>
      <c r="P1936" s="64" t="s">
        <v>10874</v>
      </c>
      <c r="Q1936" s="64" t="s">
        <v>3831</v>
      </c>
      <c r="R1936" s="66">
        <v>46030.384722222218</v>
      </c>
      <c r="S1936" s="63"/>
      <c r="T1936" s="63"/>
    </row>
    <row r="1937" spans="1:20" ht="16.8" x14ac:dyDescent="0.25">
      <c r="A1937" s="64" t="s">
        <v>10875</v>
      </c>
      <c r="B1937" s="64" t="s">
        <v>1069</v>
      </c>
      <c r="C1937" s="64" t="s">
        <v>10876</v>
      </c>
      <c r="D1937" s="64" t="s">
        <v>10877</v>
      </c>
      <c r="E1937" s="64" t="s">
        <v>10878</v>
      </c>
      <c r="F1937" s="64" t="s">
        <v>1849</v>
      </c>
      <c r="G1937" s="64" t="s">
        <v>28</v>
      </c>
      <c r="H1937" s="64" t="s">
        <v>1709</v>
      </c>
      <c r="I1937" s="64" t="s">
        <v>1772</v>
      </c>
      <c r="J1937" s="64" t="s">
        <v>2161</v>
      </c>
      <c r="K1937" s="64" t="s">
        <v>1774</v>
      </c>
      <c r="L1937" s="64" t="s">
        <v>28</v>
      </c>
      <c r="M1937" s="63"/>
      <c r="N1937" s="64" t="s">
        <v>1775</v>
      </c>
      <c r="O1937" s="65" t="s">
        <v>1774</v>
      </c>
      <c r="P1937" s="64" t="s">
        <v>1810</v>
      </c>
      <c r="Q1937" s="64" t="s">
        <v>1811</v>
      </c>
      <c r="R1937" s="66">
        <v>45473.5</v>
      </c>
      <c r="S1937" s="64" t="s">
        <v>1975</v>
      </c>
      <c r="T1937" s="66">
        <v>45685.111805555556</v>
      </c>
    </row>
    <row r="1938" spans="1:20" ht="16.8" x14ac:dyDescent="0.25">
      <c r="A1938" s="64" t="s">
        <v>10879</v>
      </c>
      <c r="B1938" s="64" t="s">
        <v>1070</v>
      </c>
      <c r="C1938" s="64" t="s">
        <v>10880</v>
      </c>
      <c r="D1938" s="64" t="s">
        <v>1804</v>
      </c>
      <c r="E1938" s="64" t="s">
        <v>10881</v>
      </c>
      <c r="F1938" s="64" t="s">
        <v>1794</v>
      </c>
      <c r="G1938" s="64" t="s">
        <v>28</v>
      </c>
      <c r="H1938" s="64" t="s">
        <v>1709</v>
      </c>
      <c r="I1938" s="64" t="s">
        <v>1795</v>
      </c>
      <c r="J1938" s="64" t="s">
        <v>2161</v>
      </c>
      <c r="K1938" s="64" t="s">
        <v>1774</v>
      </c>
      <c r="L1938" s="64" t="s">
        <v>28</v>
      </c>
      <c r="M1938" s="63"/>
      <c r="N1938" s="64" t="s">
        <v>1775</v>
      </c>
      <c r="O1938" s="65" t="s">
        <v>1774</v>
      </c>
      <c r="P1938" s="64" t="s">
        <v>10882</v>
      </c>
      <c r="Q1938" s="64" t="s">
        <v>3831</v>
      </c>
      <c r="R1938" s="66">
        <v>46085.601388888885</v>
      </c>
      <c r="S1938" s="63"/>
      <c r="T1938" s="63"/>
    </row>
    <row r="1939" spans="1:20" ht="16.8" x14ac:dyDescent="0.25">
      <c r="A1939" s="64" t="s">
        <v>10883</v>
      </c>
      <c r="B1939" s="64" t="s">
        <v>1071</v>
      </c>
      <c r="C1939" s="64" t="s">
        <v>10884</v>
      </c>
      <c r="D1939" s="64" t="s">
        <v>10885</v>
      </c>
      <c r="E1939" s="64" t="s">
        <v>10886</v>
      </c>
      <c r="F1939" s="64" t="s">
        <v>1794</v>
      </c>
      <c r="G1939" s="64" t="s">
        <v>28</v>
      </c>
      <c r="H1939" s="64" t="s">
        <v>1709</v>
      </c>
      <c r="I1939" s="64" t="s">
        <v>1795</v>
      </c>
      <c r="J1939" s="64" t="s">
        <v>2161</v>
      </c>
      <c r="K1939" s="64" t="s">
        <v>1774</v>
      </c>
      <c r="L1939" s="64" t="s">
        <v>28</v>
      </c>
      <c r="M1939" s="63"/>
      <c r="N1939" s="64" t="s">
        <v>1775</v>
      </c>
      <c r="O1939" s="65" t="s">
        <v>1774</v>
      </c>
      <c r="P1939" s="64" t="s">
        <v>1810</v>
      </c>
      <c r="Q1939" s="64" t="s">
        <v>1811</v>
      </c>
      <c r="R1939" s="66">
        <v>45473.5</v>
      </c>
      <c r="S1939" s="64" t="s">
        <v>1975</v>
      </c>
      <c r="T1939" s="66">
        <v>45685.112499999996</v>
      </c>
    </row>
    <row r="1940" spans="1:20" ht="16.8" x14ac:dyDescent="0.25">
      <c r="A1940" s="64" t="s">
        <v>10887</v>
      </c>
      <c r="B1940" s="64" t="s">
        <v>1072</v>
      </c>
      <c r="C1940" s="64" t="s">
        <v>10888</v>
      </c>
      <c r="D1940" s="64" t="s">
        <v>10889</v>
      </c>
      <c r="E1940" s="64" t="s">
        <v>10890</v>
      </c>
      <c r="F1940" s="64" t="s">
        <v>1856</v>
      </c>
      <c r="G1940" s="64" t="s">
        <v>28</v>
      </c>
      <c r="H1940" s="64" t="s">
        <v>28</v>
      </c>
      <c r="I1940" s="64" t="s">
        <v>1772</v>
      </c>
      <c r="J1940" s="64" t="s">
        <v>2161</v>
      </c>
      <c r="K1940" s="64" t="s">
        <v>1774</v>
      </c>
      <c r="L1940" s="64" t="s">
        <v>28</v>
      </c>
      <c r="M1940" s="63"/>
      <c r="N1940" s="64" t="s">
        <v>1775</v>
      </c>
      <c r="O1940" s="65" t="s">
        <v>1774</v>
      </c>
      <c r="P1940" s="64" t="s">
        <v>1810</v>
      </c>
      <c r="Q1940" s="64" t="s">
        <v>1779</v>
      </c>
      <c r="R1940" s="66">
        <v>45896.697916666664</v>
      </c>
      <c r="S1940" s="64" t="s">
        <v>1779</v>
      </c>
      <c r="T1940" s="66">
        <v>45896.717361111107</v>
      </c>
    </row>
    <row r="1941" spans="1:20" ht="16.8" x14ac:dyDescent="0.25">
      <c r="A1941" s="64" t="s">
        <v>10891</v>
      </c>
      <c r="B1941" s="64" t="s">
        <v>10892</v>
      </c>
      <c r="C1941" s="64" t="s">
        <v>10893</v>
      </c>
      <c r="D1941" s="64" t="s">
        <v>10894</v>
      </c>
      <c r="E1941" s="64" t="s">
        <v>10895</v>
      </c>
      <c r="F1941" s="64" t="s">
        <v>1794</v>
      </c>
      <c r="G1941" s="64" t="s">
        <v>28</v>
      </c>
      <c r="H1941" s="64" t="s">
        <v>1709</v>
      </c>
      <c r="I1941" s="64" t="s">
        <v>1795</v>
      </c>
      <c r="J1941" s="64" t="s">
        <v>2161</v>
      </c>
      <c r="K1941" s="64" t="s">
        <v>1776</v>
      </c>
      <c r="L1941" s="64" t="s">
        <v>28</v>
      </c>
      <c r="M1941" s="63"/>
      <c r="N1941" s="64" t="s">
        <v>1775</v>
      </c>
      <c r="O1941" s="65" t="s">
        <v>1776</v>
      </c>
      <c r="P1941" s="64" t="s">
        <v>1810</v>
      </c>
      <c r="Q1941" s="64" t="s">
        <v>1811</v>
      </c>
      <c r="R1941" s="66">
        <v>45473.5</v>
      </c>
      <c r="S1941" s="64" t="s">
        <v>1975</v>
      </c>
      <c r="T1941" s="66">
        <v>45708.394444444442</v>
      </c>
    </row>
    <row r="1942" spans="1:20" ht="16.8" x14ac:dyDescent="0.25">
      <c r="A1942" s="64" t="s">
        <v>10896</v>
      </c>
      <c r="B1942" s="64" t="s">
        <v>10897</v>
      </c>
      <c r="C1942" s="64" t="s">
        <v>10898</v>
      </c>
      <c r="D1942" s="64" t="s">
        <v>10899</v>
      </c>
      <c r="E1942" s="64" t="s">
        <v>10900</v>
      </c>
      <c r="F1942" s="64" t="s">
        <v>1794</v>
      </c>
      <c r="G1942" s="64" t="s">
        <v>28</v>
      </c>
      <c r="H1942" s="64" t="s">
        <v>1612</v>
      </c>
      <c r="I1942" s="64" t="s">
        <v>1772</v>
      </c>
      <c r="J1942" s="64" t="s">
        <v>2161</v>
      </c>
      <c r="K1942" s="64" t="s">
        <v>1776</v>
      </c>
      <c r="L1942" s="64" t="s">
        <v>28</v>
      </c>
      <c r="M1942" s="63"/>
      <c r="N1942" s="64" t="s">
        <v>1775</v>
      </c>
      <c r="O1942" s="65" t="s">
        <v>1776</v>
      </c>
      <c r="P1942" s="64" t="s">
        <v>1810</v>
      </c>
      <c r="Q1942" s="64" t="s">
        <v>1811</v>
      </c>
      <c r="R1942" s="66">
        <v>45473.5</v>
      </c>
      <c r="S1942" s="64" t="s">
        <v>1975</v>
      </c>
      <c r="T1942" s="66">
        <v>45890.440277777772</v>
      </c>
    </row>
    <row r="1943" spans="1:20" ht="16.8" x14ac:dyDescent="0.25">
      <c r="A1943" s="64" t="s">
        <v>10901</v>
      </c>
      <c r="B1943" s="64" t="s">
        <v>1073</v>
      </c>
      <c r="C1943" s="64" t="s">
        <v>10902</v>
      </c>
      <c r="D1943" s="64" t="s">
        <v>10903</v>
      </c>
      <c r="E1943" s="64" t="s">
        <v>10904</v>
      </c>
      <c r="F1943" s="64" t="s">
        <v>1849</v>
      </c>
      <c r="G1943" s="64" t="s">
        <v>49</v>
      </c>
      <c r="H1943" s="64" t="s">
        <v>1665</v>
      </c>
      <c r="I1943" s="64" t="s">
        <v>1795</v>
      </c>
      <c r="J1943" s="64" t="s">
        <v>1786</v>
      </c>
      <c r="K1943" s="64" t="s">
        <v>1774</v>
      </c>
      <c r="L1943" s="64" t="s">
        <v>49</v>
      </c>
      <c r="M1943" s="63"/>
      <c r="N1943" s="64" t="s">
        <v>1775</v>
      </c>
      <c r="O1943" s="65" t="s">
        <v>1774</v>
      </c>
      <c r="P1943" s="64" t="s">
        <v>10905</v>
      </c>
      <c r="Q1943" s="64" t="s">
        <v>1811</v>
      </c>
      <c r="R1943" s="66">
        <v>45473.5</v>
      </c>
      <c r="S1943" s="64" t="s">
        <v>1827</v>
      </c>
      <c r="T1943" s="66">
        <v>45986.496527777774</v>
      </c>
    </row>
    <row r="1944" spans="1:20" ht="16.8" x14ac:dyDescent="0.25">
      <c r="A1944" s="64" t="s">
        <v>10906</v>
      </c>
      <c r="B1944" s="64" t="s">
        <v>1074</v>
      </c>
      <c r="C1944" s="64" t="s">
        <v>10907</v>
      </c>
      <c r="D1944" s="64" t="s">
        <v>10908</v>
      </c>
      <c r="E1944" s="64" t="s">
        <v>10909</v>
      </c>
      <c r="F1944" s="64" t="s">
        <v>1849</v>
      </c>
      <c r="G1944" s="64" t="s">
        <v>49</v>
      </c>
      <c r="H1944" s="64" t="s">
        <v>1665</v>
      </c>
      <c r="I1944" s="64" t="s">
        <v>1795</v>
      </c>
      <c r="J1944" s="64" t="s">
        <v>1786</v>
      </c>
      <c r="K1944" s="64" t="s">
        <v>1774</v>
      </c>
      <c r="L1944" s="64" t="s">
        <v>49</v>
      </c>
      <c r="M1944" s="63"/>
      <c r="N1944" s="64" t="s">
        <v>1775</v>
      </c>
      <c r="O1944" s="65" t="s">
        <v>1774</v>
      </c>
      <c r="P1944" s="64" t="s">
        <v>1810</v>
      </c>
      <c r="Q1944" s="64" t="s">
        <v>1811</v>
      </c>
      <c r="R1944" s="66">
        <v>45473.5</v>
      </c>
      <c r="S1944" s="64" t="s">
        <v>1779</v>
      </c>
      <c r="T1944" s="66">
        <v>45986.334027777775</v>
      </c>
    </row>
    <row r="1945" spans="1:20" ht="16.8" x14ac:dyDescent="0.25">
      <c r="A1945" s="64" t="s">
        <v>10910</v>
      </c>
      <c r="B1945" s="64" t="s">
        <v>1075</v>
      </c>
      <c r="C1945" s="64" t="s">
        <v>10911</v>
      </c>
      <c r="D1945" s="64" t="s">
        <v>10912</v>
      </c>
      <c r="E1945" s="64" t="s">
        <v>10913</v>
      </c>
      <c r="F1945" s="64" t="s">
        <v>1834</v>
      </c>
      <c r="G1945" s="64" t="s">
        <v>49</v>
      </c>
      <c r="H1945" s="64" t="s">
        <v>1665</v>
      </c>
      <c r="I1945" s="64" t="s">
        <v>1772</v>
      </c>
      <c r="J1945" s="64" t="s">
        <v>1786</v>
      </c>
      <c r="K1945" s="64" t="s">
        <v>1774</v>
      </c>
      <c r="L1945" s="64" t="s">
        <v>49</v>
      </c>
      <c r="M1945" s="63"/>
      <c r="N1945" s="64" t="s">
        <v>1775</v>
      </c>
      <c r="O1945" s="65" t="s">
        <v>1774</v>
      </c>
      <c r="P1945" s="64" t="s">
        <v>1810</v>
      </c>
      <c r="Q1945" s="64" t="s">
        <v>1811</v>
      </c>
      <c r="R1945" s="66">
        <v>45473.5</v>
      </c>
      <c r="S1945" s="64" t="s">
        <v>1779</v>
      </c>
      <c r="T1945" s="66">
        <v>45919.820138888885</v>
      </c>
    </row>
    <row r="1946" spans="1:20" ht="16.8" x14ac:dyDescent="0.25">
      <c r="A1946" s="64" t="s">
        <v>10914</v>
      </c>
      <c r="B1946" s="64" t="s">
        <v>1076</v>
      </c>
      <c r="C1946" s="64" t="s">
        <v>10915</v>
      </c>
      <c r="D1946" s="64" t="s">
        <v>10916</v>
      </c>
      <c r="E1946" s="64" t="s">
        <v>10917</v>
      </c>
      <c r="F1946" s="64" t="s">
        <v>1794</v>
      </c>
      <c r="G1946" s="64" t="s">
        <v>49</v>
      </c>
      <c r="H1946" s="64" t="s">
        <v>1665</v>
      </c>
      <c r="I1946" s="64" t="s">
        <v>1795</v>
      </c>
      <c r="J1946" s="64" t="s">
        <v>1786</v>
      </c>
      <c r="K1946" s="64" t="s">
        <v>1774</v>
      </c>
      <c r="L1946" s="64" t="s">
        <v>49</v>
      </c>
      <c r="M1946" s="63"/>
      <c r="N1946" s="64" t="s">
        <v>1775</v>
      </c>
      <c r="O1946" s="65" t="s">
        <v>1774</v>
      </c>
      <c r="P1946" s="64" t="s">
        <v>10918</v>
      </c>
      <c r="Q1946" s="64" t="s">
        <v>1827</v>
      </c>
      <c r="R1946" s="66">
        <v>45986.45</v>
      </c>
      <c r="S1946" s="63"/>
      <c r="T1946" s="63"/>
    </row>
    <row r="1947" spans="1:20" ht="16.8" x14ac:dyDescent="0.25">
      <c r="A1947" s="64" t="s">
        <v>10919</v>
      </c>
      <c r="B1947" s="64" t="s">
        <v>1077</v>
      </c>
      <c r="C1947" s="64" t="s">
        <v>10920</v>
      </c>
      <c r="D1947" s="64" t="s">
        <v>10921</v>
      </c>
      <c r="E1947" s="64" t="s">
        <v>10922</v>
      </c>
      <c r="F1947" s="64" t="s">
        <v>1876</v>
      </c>
      <c r="G1947" s="64" t="s">
        <v>44</v>
      </c>
      <c r="H1947" s="64" t="s">
        <v>1631</v>
      </c>
      <c r="I1947" s="64" t="s">
        <v>1772</v>
      </c>
      <c r="J1947" s="64" t="s">
        <v>1786</v>
      </c>
      <c r="K1947" s="64" t="s">
        <v>1774</v>
      </c>
      <c r="L1947" s="64" t="s">
        <v>44</v>
      </c>
      <c r="M1947" s="63"/>
      <c r="N1947" s="64" t="s">
        <v>1775</v>
      </c>
      <c r="O1947" s="65" t="s">
        <v>1774</v>
      </c>
      <c r="P1947" s="64" t="s">
        <v>10923</v>
      </c>
      <c r="Q1947" s="64" t="s">
        <v>1827</v>
      </c>
      <c r="R1947" s="66">
        <v>45859.604861111111</v>
      </c>
      <c r="S1947" s="64" t="s">
        <v>1827</v>
      </c>
      <c r="T1947" s="66">
        <v>46035.497916666667</v>
      </c>
    </row>
    <row r="1948" spans="1:20" ht="16.8" x14ac:dyDescent="0.25">
      <c r="A1948" s="64" t="s">
        <v>10924</v>
      </c>
      <c r="B1948" s="64" t="s">
        <v>10925</v>
      </c>
      <c r="C1948" s="64" t="s">
        <v>10926</v>
      </c>
      <c r="D1948" s="64" t="s">
        <v>10927</v>
      </c>
      <c r="E1948" s="64" t="s">
        <v>10928</v>
      </c>
      <c r="F1948" s="64" t="s">
        <v>2281</v>
      </c>
      <c r="G1948" s="64" t="s">
        <v>44</v>
      </c>
      <c r="H1948" s="64" t="s">
        <v>1631</v>
      </c>
      <c r="I1948" s="64" t="s">
        <v>1795</v>
      </c>
      <c r="J1948" s="64" t="s">
        <v>2161</v>
      </c>
      <c r="K1948" s="64" t="s">
        <v>1774</v>
      </c>
      <c r="L1948" s="64" t="s">
        <v>44</v>
      </c>
      <c r="M1948" s="63"/>
      <c r="N1948" s="64" t="s">
        <v>1775</v>
      </c>
      <c r="O1948" s="65" t="s">
        <v>1776</v>
      </c>
      <c r="P1948" s="64" t="s">
        <v>10929</v>
      </c>
      <c r="Q1948" s="64" t="s">
        <v>1827</v>
      </c>
      <c r="R1948" s="66">
        <v>45859.638194444444</v>
      </c>
      <c r="S1948" s="64" t="s">
        <v>1779</v>
      </c>
      <c r="T1948" s="66">
        <v>46035.474305555552</v>
      </c>
    </row>
    <row r="1949" spans="1:20" ht="16.8" x14ac:dyDescent="0.25">
      <c r="A1949" s="64" t="s">
        <v>10930</v>
      </c>
      <c r="B1949" s="64" t="s">
        <v>1078</v>
      </c>
      <c r="C1949" s="64" t="s">
        <v>10926</v>
      </c>
      <c r="D1949" s="64" t="s">
        <v>10927</v>
      </c>
      <c r="E1949" s="64" t="s">
        <v>10928</v>
      </c>
      <c r="F1949" s="64" t="s">
        <v>2281</v>
      </c>
      <c r="G1949" s="64" t="s">
        <v>44</v>
      </c>
      <c r="H1949" s="64" t="s">
        <v>1631</v>
      </c>
      <c r="I1949" s="64" t="s">
        <v>1772</v>
      </c>
      <c r="J1949" s="64" t="s">
        <v>1786</v>
      </c>
      <c r="K1949" s="64" t="s">
        <v>1774</v>
      </c>
      <c r="L1949" s="64" t="s">
        <v>44</v>
      </c>
      <c r="M1949" s="63"/>
      <c r="N1949" s="64" t="s">
        <v>1775</v>
      </c>
      <c r="O1949" s="65" t="s">
        <v>1774</v>
      </c>
      <c r="P1949" s="64" t="s">
        <v>10931</v>
      </c>
      <c r="Q1949" s="64" t="s">
        <v>1827</v>
      </c>
      <c r="R1949" s="66">
        <v>45869.791666666664</v>
      </c>
      <c r="S1949" s="64" t="s">
        <v>1827</v>
      </c>
      <c r="T1949" s="66">
        <v>46035.474305555552</v>
      </c>
    </row>
    <row r="1950" spans="1:20" ht="16.8" x14ac:dyDescent="0.25">
      <c r="A1950" s="64" t="s">
        <v>10932</v>
      </c>
      <c r="B1950" s="64" t="s">
        <v>1079</v>
      </c>
      <c r="C1950" s="64" t="s">
        <v>3496</v>
      </c>
      <c r="D1950" s="64" t="s">
        <v>3497</v>
      </c>
      <c r="E1950" s="64" t="s">
        <v>3498</v>
      </c>
      <c r="F1950" s="64" t="s">
        <v>1876</v>
      </c>
      <c r="G1950" s="64" t="s">
        <v>44</v>
      </c>
      <c r="H1950" s="64" t="s">
        <v>1631</v>
      </c>
      <c r="I1950" s="64" t="s">
        <v>1772</v>
      </c>
      <c r="J1950" s="64" t="s">
        <v>1786</v>
      </c>
      <c r="K1950" s="64" t="s">
        <v>1774</v>
      </c>
      <c r="L1950" s="64" t="s">
        <v>44</v>
      </c>
      <c r="M1950" s="63"/>
      <c r="N1950" s="64" t="s">
        <v>1775</v>
      </c>
      <c r="O1950" s="65" t="s">
        <v>1774</v>
      </c>
      <c r="P1950" s="64" t="s">
        <v>10933</v>
      </c>
      <c r="Q1950" s="64" t="s">
        <v>1827</v>
      </c>
      <c r="R1950" s="66">
        <v>45859.57430555555</v>
      </c>
      <c r="S1950" s="64" t="s">
        <v>1827</v>
      </c>
      <c r="T1950" s="66">
        <v>46035.421527777777</v>
      </c>
    </row>
    <row r="1951" spans="1:20" ht="16.8" x14ac:dyDescent="0.25">
      <c r="A1951" s="64" t="s">
        <v>10934</v>
      </c>
      <c r="B1951" s="64" t="s">
        <v>10935</v>
      </c>
      <c r="C1951" s="64" t="s">
        <v>9019</v>
      </c>
      <c r="D1951" s="64" t="s">
        <v>9020</v>
      </c>
      <c r="E1951" s="64" t="s">
        <v>9021</v>
      </c>
      <c r="F1951" s="64" t="s">
        <v>1771</v>
      </c>
      <c r="G1951" s="64" t="s">
        <v>44</v>
      </c>
      <c r="H1951" s="64" t="s">
        <v>1631</v>
      </c>
      <c r="I1951" s="64" t="s">
        <v>1795</v>
      </c>
      <c r="J1951" s="64" t="s">
        <v>1786</v>
      </c>
      <c r="K1951" s="64" t="s">
        <v>1774</v>
      </c>
      <c r="L1951" s="64" t="s">
        <v>44</v>
      </c>
      <c r="M1951" s="63"/>
      <c r="N1951" s="64" t="s">
        <v>1775</v>
      </c>
      <c r="O1951" s="65" t="s">
        <v>1774</v>
      </c>
      <c r="P1951" s="64" t="s">
        <v>10936</v>
      </c>
      <c r="Q1951" s="64" t="s">
        <v>1828</v>
      </c>
      <c r="R1951" s="66">
        <v>45869.493750000001</v>
      </c>
      <c r="S1951" s="64" t="s">
        <v>1779</v>
      </c>
      <c r="T1951" s="66">
        <v>45986.334027777775</v>
      </c>
    </row>
    <row r="1952" spans="1:20" ht="16.8" x14ac:dyDescent="0.25">
      <c r="A1952" s="64" t="s">
        <v>10937</v>
      </c>
      <c r="B1952" s="64" t="s">
        <v>1080</v>
      </c>
      <c r="C1952" s="64" t="s">
        <v>8789</v>
      </c>
      <c r="D1952" s="64" t="s">
        <v>8790</v>
      </c>
      <c r="E1952" s="64" t="s">
        <v>10938</v>
      </c>
      <c r="F1952" s="64" t="s">
        <v>1785</v>
      </c>
      <c r="G1952" s="64" t="s">
        <v>12</v>
      </c>
      <c r="H1952" s="64" t="s">
        <v>1599</v>
      </c>
      <c r="I1952" s="64" t="s">
        <v>1772</v>
      </c>
      <c r="J1952" s="64" t="s">
        <v>1773</v>
      </c>
      <c r="K1952" s="64" t="s">
        <v>1774</v>
      </c>
      <c r="L1952" s="64" t="s">
        <v>12</v>
      </c>
      <c r="M1952" s="63"/>
      <c r="N1952" s="64" t="s">
        <v>1775</v>
      </c>
      <c r="O1952" s="65" t="s">
        <v>1774</v>
      </c>
      <c r="P1952" s="64" t="s">
        <v>10939</v>
      </c>
      <c r="Q1952" s="64" t="s">
        <v>1827</v>
      </c>
      <c r="R1952" s="66">
        <v>46067.559027777774</v>
      </c>
      <c r="S1952" s="63"/>
      <c r="T1952" s="63"/>
    </row>
    <row r="1953" spans="1:20" ht="16.8" x14ac:dyDescent="0.25">
      <c r="A1953" s="64" t="s">
        <v>10940</v>
      </c>
      <c r="B1953" s="64" t="s">
        <v>1081</v>
      </c>
      <c r="C1953" s="64" t="s">
        <v>10941</v>
      </c>
      <c r="D1953" s="64" t="s">
        <v>10942</v>
      </c>
      <c r="E1953" s="64" t="s">
        <v>10943</v>
      </c>
      <c r="F1953" s="64" t="s">
        <v>4306</v>
      </c>
      <c r="G1953" s="64" t="s">
        <v>64</v>
      </c>
      <c r="H1953" s="64" t="s">
        <v>1731</v>
      </c>
      <c r="I1953" s="64" t="s">
        <v>1772</v>
      </c>
      <c r="J1953" s="64" t="s">
        <v>1786</v>
      </c>
      <c r="K1953" s="64" t="s">
        <v>1774</v>
      </c>
      <c r="L1953" s="63"/>
      <c r="M1953" s="64" t="s">
        <v>2155</v>
      </c>
      <c r="N1953" s="64" t="s">
        <v>1775</v>
      </c>
      <c r="O1953" s="65" t="s">
        <v>1774</v>
      </c>
      <c r="P1953" s="64" t="s">
        <v>1810</v>
      </c>
      <c r="Q1953" s="64" t="s">
        <v>1811</v>
      </c>
      <c r="R1953" s="66">
        <v>45473.5</v>
      </c>
      <c r="S1953" s="64" t="s">
        <v>1779</v>
      </c>
      <c r="T1953" s="66">
        <v>45699.439583333333</v>
      </c>
    </row>
    <row r="1954" spans="1:20" ht="16.8" x14ac:dyDescent="0.25">
      <c r="A1954" s="64" t="s">
        <v>10944</v>
      </c>
      <c r="B1954" s="64" t="s">
        <v>1082</v>
      </c>
      <c r="C1954" s="64" t="s">
        <v>2152</v>
      </c>
      <c r="D1954" s="64" t="s">
        <v>2153</v>
      </c>
      <c r="E1954" s="64" t="s">
        <v>2154</v>
      </c>
      <c r="F1954" s="64" t="s">
        <v>1785</v>
      </c>
      <c r="G1954" s="64" t="s">
        <v>26</v>
      </c>
      <c r="H1954" s="64" t="s">
        <v>1583</v>
      </c>
      <c r="I1954" s="64" t="s">
        <v>1772</v>
      </c>
      <c r="J1954" s="64" t="s">
        <v>1773</v>
      </c>
      <c r="K1954" s="64" t="s">
        <v>1774</v>
      </c>
      <c r="L1954" s="64" t="s">
        <v>26</v>
      </c>
      <c r="M1954" s="63"/>
      <c r="N1954" s="64" t="s">
        <v>1775</v>
      </c>
      <c r="O1954" s="65" t="s">
        <v>1774</v>
      </c>
      <c r="P1954" s="64" t="s">
        <v>10945</v>
      </c>
      <c r="Q1954" s="64" t="s">
        <v>1778</v>
      </c>
      <c r="R1954" s="66">
        <v>45600.438194444439</v>
      </c>
      <c r="S1954" s="64" t="s">
        <v>1975</v>
      </c>
      <c r="T1954" s="66">
        <v>45685.113888888889</v>
      </c>
    </row>
    <row r="1955" spans="1:20" ht="16.8" x14ac:dyDescent="0.25">
      <c r="A1955" s="64" t="s">
        <v>10946</v>
      </c>
      <c r="B1955" s="64" t="s">
        <v>1083</v>
      </c>
      <c r="C1955" s="64" t="s">
        <v>10947</v>
      </c>
      <c r="D1955" s="64" t="s">
        <v>10948</v>
      </c>
      <c r="E1955" s="64" t="s">
        <v>10949</v>
      </c>
      <c r="F1955" s="64" t="s">
        <v>2322</v>
      </c>
      <c r="G1955" s="64" t="s">
        <v>32</v>
      </c>
      <c r="H1955" s="64" t="s">
        <v>32</v>
      </c>
      <c r="I1955" s="64" t="s">
        <v>1795</v>
      </c>
      <c r="J1955" s="64" t="s">
        <v>1786</v>
      </c>
      <c r="K1955" s="64" t="s">
        <v>1774</v>
      </c>
      <c r="L1955" s="64" t="s">
        <v>32</v>
      </c>
      <c r="M1955" s="63"/>
      <c r="N1955" s="64" t="s">
        <v>1775</v>
      </c>
      <c r="O1955" s="65" t="s">
        <v>1774</v>
      </c>
      <c r="P1955" s="64" t="s">
        <v>10950</v>
      </c>
      <c r="Q1955" s="64" t="s">
        <v>1788</v>
      </c>
      <c r="R1955" s="66">
        <v>45791.422916666663</v>
      </c>
      <c r="S1955" s="63"/>
      <c r="T1955" s="63"/>
    </row>
    <row r="1956" spans="1:20" ht="16.8" x14ac:dyDescent="0.25">
      <c r="A1956" s="64" t="s">
        <v>10951</v>
      </c>
      <c r="B1956" s="64" t="s">
        <v>10952</v>
      </c>
      <c r="C1956" s="64" t="s">
        <v>10953</v>
      </c>
      <c r="D1956" s="64" t="s">
        <v>10954</v>
      </c>
      <c r="E1956" s="64" t="s">
        <v>10955</v>
      </c>
      <c r="F1956" s="64" t="s">
        <v>10956</v>
      </c>
      <c r="G1956" s="64" t="s">
        <v>26</v>
      </c>
      <c r="H1956" s="64" t="s">
        <v>1583</v>
      </c>
      <c r="I1956" s="64" t="s">
        <v>1772</v>
      </c>
      <c r="J1956" s="64" t="s">
        <v>2161</v>
      </c>
      <c r="K1956" s="64" t="s">
        <v>1774</v>
      </c>
      <c r="L1956" s="64" t="s">
        <v>26</v>
      </c>
      <c r="M1956" s="63"/>
      <c r="N1956" s="64" t="s">
        <v>1775</v>
      </c>
      <c r="O1956" s="65" t="s">
        <v>1774</v>
      </c>
      <c r="P1956" s="64" t="s">
        <v>1810</v>
      </c>
      <c r="Q1956" s="64" t="s">
        <v>1811</v>
      </c>
      <c r="R1956" s="66">
        <v>45473.5</v>
      </c>
      <c r="S1956" s="64" t="s">
        <v>1837</v>
      </c>
      <c r="T1956" s="66">
        <v>45769.725694444445</v>
      </c>
    </row>
    <row r="1957" spans="1:20" ht="16.8" x14ac:dyDescent="0.25">
      <c r="A1957" s="64" t="s">
        <v>10957</v>
      </c>
      <c r="B1957" s="64" t="s">
        <v>10958</v>
      </c>
      <c r="C1957" s="64" t="s">
        <v>10959</v>
      </c>
      <c r="D1957" s="64" t="s">
        <v>10960</v>
      </c>
      <c r="E1957" s="64" t="s">
        <v>10961</v>
      </c>
      <c r="F1957" s="64" t="s">
        <v>1785</v>
      </c>
      <c r="G1957" s="64" t="s">
        <v>12</v>
      </c>
      <c r="H1957" s="64" t="s">
        <v>1599</v>
      </c>
      <c r="I1957" s="64" t="s">
        <v>1772</v>
      </c>
      <c r="J1957" s="64" t="s">
        <v>1773</v>
      </c>
      <c r="K1957" s="64" t="s">
        <v>1774</v>
      </c>
      <c r="L1957" s="64" t="s">
        <v>12</v>
      </c>
      <c r="M1957" s="63"/>
      <c r="N1957" s="64" t="s">
        <v>1775</v>
      </c>
      <c r="O1957" s="65" t="s">
        <v>1774</v>
      </c>
      <c r="P1957" s="64" t="s">
        <v>1810</v>
      </c>
      <c r="Q1957" s="64" t="s">
        <v>1811</v>
      </c>
      <c r="R1957" s="66">
        <v>45473.5</v>
      </c>
      <c r="S1957" s="64" t="s">
        <v>1837</v>
      </c>
      <c r="T1957" s="66">
        <v>46091.603472222218</v>
      </c>
    </row>
    <row r="1958" spans="1:20" ht="16.8" x14ac:dyDescent="0.25">
      <c r="A1958" s="64" t="s">
        <v>10962</v>
      </c>
      <c r="B1958" s="64" t="s">
        <v>10963</v>
      </c>
      <c r="C1958" s="64" t="s">
        <v>10964</v>
      </c>
      <c r="D1958" s="64" t="s">
        <v>10965</v>
      </c>
      <c r="E1958" s="64" t="s">
        <v>10966</v>
      </c>
      <c r="F1958" s="64" t="s">
        <v>3957</v>
      </c>
      <c r="G1958" s="64" t="s">
        <v>49</v>
      </c>
      <c r="H1958" s="64" t="s">
        <v>1726</v>
      </c>
      <c r="I1958" s="64" t="s">
        <v>1772</v>
      </c>
      <c r="J1958" s="64" t="s">
        <v>1786</v>
      </c>
      <c r="K1958" s="64" t="s">
        <v>1774</v>
      </c>
      <c r="L1958" s="64" t="s">
        <v>49</v>
      </c>
      <c r="M1958" s="63"/>
      <c r="N1958" s="64" t="s">
        <v>1775</v>
      </c>
      <c r="O1958" s="65" t="s">
        <v>1774</v>
      </c>
      <c r="P1958" s="64" t="s">
        <v>1810</v>
      </c>
      <c r="Q1958" s="64" t="s">
        <v>1811</v>
      </c>
      <c r="R1958" s="66">
        <v>45473.5</v>
      </c>
      <c r="S1958" s="64" t="s">
        <v>1828</v>
      </c>
      <c r="T1958" s="66">
        <v>45919.815277777772</v>
      </c>
    </row>
    <row r="1959" spans="1:20" ht="16.8" x14ac:dyDescent="0.25">
      <c r="A1959" s="64" t="s">
        <v>10967</v>
      </c>
      <c r="B1959" s="64" t="s">
        <v>1084</v>
      </c>
      <c r="C1959" s="64" t="s">
        <v>10968</v>
      </c>
      <c r="D1959" s="64" t="s">
        <v>10969</v>
      </c>
      <c r="E1959" s="64" t="s">
        <v>10970</v>
      </c>
      <c r="F1959" s="64" t="s">
        <v>1785</v>
      </c>
      <c r="G1959" s="64" t="s">
        <v>34</v>
      </c>
      <c r="H1959" s="64" t="s">
        <v>1602</v>
      </c>
      <c r="I1959" s="64" t="s">
        <v>1772</v>
      </c>
      <c r="J1959" s="64" t="s">
        <v>1773</v>
      </c>
      <c r="K1959" s="64" t="s">
        <v>1774</v>
      </c>
      <c r="L1959" s="64" t="s">
        <v>34</v>
      </c>
      <c r="M1959" s="63"/>
      <c r="N1959" s="64" t="s">
        <v>1775</v>
      </c>
      <c r="O1959" s="65" t="s">
        <v>1774</v>
      </c>
      <c r="P1959" s="64" t="s">
        <v>10971</v>
      </c>
      <c r="Q1959" s="64" t="s">
        <v>1827</v>
      </c>
      <c r="R1959" s="66">
        <v>45936.688194444439</v>
      </c>
      <c r="S1959" s="64" t="s">
        <v>1837</v>
      </c>
      <c r="T1959" s="66">
        <v>45965.375</v>
      </c>
    </row>
    <row r="1960" spans="1:20" ht="16.8" x14ac:dyDescent="0.25">
      <c r="A1960" s="64" t="s">
        <v>10972</v>
      </c>
      <c r="B1960" s="64" t="s">
        <v>10973</v>
      </c>
      <c r="C1960" s="64" t="s">
        <v>10974</v>
      </c>
      <c r="D1960" s="64" t="s">
        <v>10975</v>
      </c>
      <c r="E1960" s="64" t="s">
        <v>10976</v>
      </c>
      <c r="F1960" s="64" t="s">
        <v>4026</v>
      </c>
      <c r="G1960" s="64" t="s">
        <v>64</v>
      </c>
      <c r="H1960" s="64" t="s">
        <v>1731</v>
      </c>
      <c r="I1960" s="64" t="s">
        <v>1772</v>
      </c>
      <c r="J1960" s="64" t="s">
        <v>1786</v>
      </c>
      <c r="K1960" s="64" t="s">
        <v>1774</v>
      </c>
      <c r="L1960" s="63"/>
      <c r="M1960" s="64" t="s">
        <v>2155</v>
      </c>
      <c r="N1960" s="64" t="s">
        <v>1775</v>
      </c>
      <c r="O1960" s="65" t="s">
        <v>1774</v>
      </c>
      <c r="P1960" s="64" t="s">
        <v>1810</v>
      </c>
      <c r="Q1960" s="64" t="s">
        <v>1811</v>
      </c>
      <c r="R1960" s="66">
        <v>45473.5</v>
      </c>
      <c r="S1960" s="64" t="s">
        <v>1779</v>
      </c>
      <c r="T1960" s="66">
        <v>45699.451388888891</v>
      </c>
    </row>
    <row r="1961" spans="1:20" ht="16.8" x14ac:dyDescent="0.25">
      <c r="A1961" s="64" t="s">
        <v>10977</v>
      </c>
      <c r="B1961" s="64" t="s">
        <v>10978</v>
      </c>
      <c r="C1961" s="64" t="s">
        <v>10979</v>
      </c>
      <c r="D1961" s="64" t="s">
        <v>10980</v>
      </c>
      <c r="E1961" s="64" t="s">
        <v>10981</v>
      </c>
      <c r="F1961" s="64" t="s">
        <v>1785</v>
      </c>
      <c r="G1961" s="64" t="s">
        <v>60</v>
      </c>
      <c r="H1961" s="64" t="s">
        <v>1663</v>
      </c>
      <c r="I1961" s="64" t="s">
        <v>1772</v>
      </c>
      <c r="J1961" s="64" t="s">
        <v>1786</v>
      </c>
      <c r="K1961" s="64" t="s">
        <v>1774</v>
      </c>
      <c r="L1961" s="64" t="s">
        <v>60</v>
      </c>
      <c r="M1961" s="63"/>
      <c r="N1961" s="64" t="s">
        <v>1775</v>
      </c>
      <c r="O1961" s="65" t="s">
        <v>1774</v>
      </c>
      <c r="P1961" s="64" t="s">
        <v>1810</v>
      </c>
      <c r="Q1961" s="64" t="s">
        <v>1811</v>
      </c>
      <c r="R1961" s="66">
        <v>45473.5</v>
      </c>
      <c r="S1961" s="64" t="s">
        <v>1779</v>
      </c>
      <c r="T1961" s="66">
        <v>45919.861805555556</v>
      </c>
    </row>
    <row r="1962" spans="1:20" ht="16.8" x14ac:dyDescent="0.25">
      <c r="A1962" s="64" t="s">
        <v>10982</v>
      </c>
      <c r="B1962" s="64" t="s">
        <v>1085</v>
      </c>
      <c r="C1962" s="64" t="s">
        <v>10983</v>
      </c>
      <c r="D1962" s="64" t="s">
        <v>10984</v>
      </c>
      <c r="E1962" s="64" t="s">
        <v>10985</v>
      </c>
      <c r="F1962" s="64" t="s">
        <v>2921</v>
      </c>
      <c r="G1962" s="64" t="s">
        <v>11</v>
      </c>
      <c r="H1962" s="64" t="s">
        <v>1601</v>
      </c>
      <c r="I1962" s="64" t="s">
        <v>1772</v>
      </c>
      <c r="J1962" s="64" t="s">
        <v>1773</v>
      </c>
      <c r="K1962" s="64" t="s">
        <v>1774</v>
      </c>
      <c r="L1962" s="64" t="s">
        <v>11</v>
      </c>
      <c r="M1962" s="63"/>
      <c r="N1962" s="64" t="s">
        <v>1775</v>
      </c>
      <c r="O1962" s="65" t="s">
        <v>1774</v>
      </c>
      <c r="P1962" s="64" t="s">
        <v>10986</v>
      </c>
      <c r="Q1962" s="64" t="s">
        <v>1828</v>
      </c>
      <c r="R1962" s="66">
        <v>45842.353472222218</v>
      </c>
      <c r="S1962" s="63"/>
      <c r="T1962" s="63"/>
    </row>
    <row r="1963" spans="1:20" ht="16.8" x14ac:dyDescent="0.25">
      <c r="A1963" s="64" t="s">
        <v>10987</v>
      </c>
      <c r="B1963" s="64" t="s">
        <v>10988</v>
      </c>
      <c r="C1963" s="64" t="s">
        <v>10989</v>
      </c>
      <c r="D1963" s="64" t="s">
        <v>10990</v>
      </c>
      <c r="E1963" s="64" t="s">
        <v>10991</v>
      </c>
      <c r="F1963" s="64" t="s">
        <v>3957</v>
      </c>
      <c r="G1963" s="64" t="s">
        <v>52</v>
      </c>
      <c r="H1963" s="64" t="s">
        <v>1585</v>
      </c>
      <c r="I1963" s="64" t="s">
        <v>1772</v>
      </c>
      <c r="J1963" s="64" t="s">
        <v>1773</v>
      </c>
      <c r="K1963" s="64" t="s">
        <v>1774</v>
      </c>
      <c r="L1963" s="64" t="s">
        <v>52</v>
      </c>
      <c r="M1963" s="63"/>
      <c r="N1963" s="64" t="s">
        <v>1775</v>
      </c>
      <c r="O1963" s="65" t="s">
        <v>1774</v>
      </c>
      <c r="P1963" s="64" t="s">
        <v>1810</v>
      </c>
      <c r="Q1963" s="64" t="s">
        <v>1811</v>
      </c>
      <c r="R1963" s="66">
        <v>45473.5</v>
      </c>
      <c r="S1963" s="64" t="s">
        <v>1975</v>
      </c>
      <c r="T1963" s="66">
        <v>45685.114583333328</v>
      </c>
    </row>
    <row r="1964" spans="1:20" ht="16.8" x14ac:dyDescent="0.25">
      <c r="A1964" s="64" t="s">
        <v>10992</v>
      </c>
      <c r="B1964" s="64" t="s">
        <v>10993</v>
      </c>
      <c r="C1964" s="64" t="s">
        <v>10994</v>
      </c>
      <c r="D1964" s="64" t="s">
        <v>10995</v>
      </c>
      <c r="E1964" s="64" t="s">
        <v>10996</v>
      </c>
      <c r="F1964" s="64" t="s">
        <v>1785</v>
      </c>
      <c r="G1964" s="64" t="s">
        <v>19</v>
      </c>
      <c r="H1964" s="64" t="s">
        <v>1718</v>
      </c>
      <c r="I1964" s="64" t="s">
        <v>1772</v>
      </c>
      <c r="J1964" s="64" t="s">
        <v>1786</v>
      </c>
      <c r="K1964" s="64" t="s">
        <v>1774</v>
      </c>
      <c r="L1964" s="64" t="s">
        <v>19</v>
      </c>
      <c r="M1964" s="63"/>
      <c r="N1964" s="64" t="s">
        <v>1775</v>
      </c>
      <c r="O1964" s="65" t="s">
        <v>1774</v>
      </c>
      <c r="P1964" s="64" t="s">
        <v>1810</v>
      </c>
      <c r="Q1964" s="64" t="s">
        <v>1811</v>
      </c>
      <c r="R1964" s="66">
        <v>45473.5</v>
      </c>
      <c r="S1964" s="64" t="s">
        <v>1975</v>
      </c>
      <c r="T1964" s="66">
        <v>45685.114583333328</v>
      </c>
    </row>
    <row r="1965" spans="1:20" ht="16.8" x14ac:dyDescent="0.25">
      <c r="A1965" s="64" t="s">
        <v>10997</v>
      </c>
      <c r="B1965" s="64" t="s">
        <v>10998</v>
      </c>
      <c r="C1965" s="64" t="s">
        <v>10999</v>
      </c>
      <c r="D1965" s="64" t="s">
        <v>11000</v>
      </c>
      <c r="E1965" s="64" t="s">
        <v>11001</v>
      </c>
      <c r="F1965" s="64" t="s">
        <v>1785</v>
      </c>
      <c r="G1965" s="64" t="s">
        <v>12</v>
      </c>
      <c r="H1965" s="64" t="s">
        <v>1599</v>
      </c>
      <c r="I1965" s="64" t="s">
        <v>1795</v>
      </c>
      <c r="J1965" s="64" t="s">
        <v>1773</v>
      </c>
      <c r="K1965" s="64" t="s">
        <v>1774</v>
      </c>
      <c r="L1965" s="64" t="s">
        <v>12</v>
      </c>
      <c r="M1965" s="63"/>
      <c r="N1965" s="64" t="s">
        <v>1775</v>
      </c>
      <c r="O1965" s="65" t="s">
        <v>1774</v>
      </c>
      <c r="P1965" s="64" t="s">
        <v>1836</v>
      </c>
      <c r="Q1965" s="64" t="s">
        <v>1811</v>
      </c>
      <c r="R1965" s="66">
        <v>45473.5</v>
      </c>
      <c r="S1965" s="64" t="s">
        <v>1779</v>
      </c>
      <c r="T1965" s="66">
        <v>45895.471527777772</v>
      </c>
    </row>
    <row r="1966" spans="1:20" ht="16.8" x14ac:dyDescent="0.25">
      <c r="A1966" s="64" t="s">
        <v>11002</v>
      </c>
      <c r="B1966" s="64" t="s">
        <v>11003</v>
      </c>
      <c r="C1966" s="64" t="s">
        <v>11004</v>
      </c>
      <c r="D1966" s="64" t="s">
        <v>11005</v>
      </c>
      <c r="E1966" s="64" t="s">
        <v>11006</v>
      </c>
      <c r="F1966" s="64" t="s">
        <v>1876</v>
      </c>
      <c r="G1966" s="64" t="s">
        <v>58</v>
      </c>
      <c r="H1966" s="64" t="s">
        <v>1699</v>
      </c>
      <c r="I1966" s="64" t="s">
        <v>1772</v>
      </c>
      <c r="J1966" s="64" t="s">
        <v>1786</v>
      </c>
      <c r="K1966" s="64" t="s">
        <v>1774</v>
      </c>
      <c r="L1966" s="64" t="s">
        <v>58</v>
      </c>
      <c r="M1966" s="63"/>
      <c r="N1966" s="64" t="s">
        <v>1775</v>
      </c>
      <c r="O1966" s="65" t="s">
        <v>1774</v>
      </c>
      <c r="P1966" s="64" t="s">
        <v>11007</v>
      </c>
      <c r="Q1966" s="64" t="s">
        <v>1837</v>
      </c>
      <c r="R1966" s="66">
        <v>46146.407638888886</v>
      </c>
      <c r="S1966" s="63"/>
      <c r="T1966" s="63"/>
    </row>
    <row r="1967" spans="1:20" ht="16.8" x14ac:dyDescent="0.25">
      <c r="A1967" s="64" t="s">
        <v>11008</v>
      </c>
      <c r="B1967" s="64" t="s">
        <v>1086</v>
      </c>
      <c r="C1967" s="64" t="s">
        <v>5636</v>
      </c>
      <c r="D1967" s="64" t="s">
        <v>5637</v>
      </c>
      <c r="E1967" s="64" t="s">
        <v>5638</v>
      </c>
      <c r="F1967" s="64" t="s">
        <v>1802</v>
      </c>
      <c r="G1967" s="64" t="s">
        <v>58</v>
      </c>
      <c r="H1967" s="64" t="s">
        <v>1699</v>
      </c>
      <c r="I1967" s="64" t="s">
        <v>1772</v>
      </c>
      <c r="J1967" s="64" t="s">
        <v>1786</v>
      </c>
      <c r="K1967" s="64" t="s">
        <v>1774</v>
      </c>
      <c r="L1967" s="64" t="s">
        <v>58</v>
      </c>
      <c r="M1967" s="63"/>
      <c r="N1967" s="64" t="s">
        <v>1775</v>
      </c>
      <c r="O1967" s="65" t="s">
        <v>1774</v>
      </c>
      <c r="P1967" s="64" t="s">
        <v>11009</v>
      </c>
      <c r="Q1967" s="64" t="s">
        <v>1828</v>
      </c>
      <c r="R1967" s="66">
        <v>46136.810416666667</v>
      </c>
      <c r="S1967" s="64" t="s">
        <v>1828</v>
      </c>
      <c r="T1967" s="66">
        <v>46136.811111111107</v>
      </c>
    </row>
    <row r="1968" spans="1:20" ht="16.8" x14ac:dyDescent="0.25">
      <c r="A1968" s="64" t="s">
        <v>11010</v>
      </c>
      <c r="B1968" s="64" t="s">
        <v>11011</v>
      </c>
      <c r="C1968" s="64" t="s">
        <v>10274</v>
      </c>
      <c r="D1968" s="64" t="s">
        <v>10275</v>
      </c>
      <c r="E1968" s="64" t="s">
        <v>10276</v>
      </c>
      <c r="F1968" s="64" t="s">
        <v>1876</v>
      </c>
      <c r="G1968" s="64" t="s">
        <v>58</v>
      </c>
      <c r="H1968" s="64" t="s">
        <v>1699</v>
      </c>
      <c r="I1968" s="64" t="s">
        <v>1772</v>
      </c>
      <c r="J1968" s="64" t="s">
        <v>1786</v>
      </c>
      <c r="K1968" s="64" t="s">
        <v>1774</v>
      </c>
      <c r="L1968" s="64" t="s">
        <v>58</v>
      </c>
      <c r="M1968" s="63"/>
      <c r="N1968" s="64" t="s">
        <v>1775</v>
      </c>
      <c r="O1968" s="65" t="s">
        <v>1774</v>
      </c>
      <c r="P1968" s="64" t="s">
        <v>11012</v>
      </c>
      <c r="Q1968" s="64" t="s">
        <v>1804</v>
      </c>
      <c r="R1968" s="66">
        <v>46146.378472222219</v>
      </c>
      <c r="S1968" s="63"/>
      <c r="T1968" s="63"/>
    </row>
    <row r="1969" spans="1:20" ht="16.8" x14ac:dyDescent="0.25">
      <c r="A1969" s="64" t="s">
        <v>11013</v>
      </c>
      <c r="B1969" s="64" t="s">
        <v>11014</v>
      </c>
      <c r="C1969" s="64" t="s">
        <v>11015</v>
      </c>
      <c r="D1969" s="64" t="s">
        <v>11016</v>
      </c>
      <c r="E1969" s="64" t="s">
        <v>11017</v>
      </c>
      <c r="F1969" s="64" t="s">
        <v>3957</v>
      </c>
      <c r="G1969" s="64" t="s">
        <v>12</v>
      </c>
      <c r="H1969" s="64" t="s">
        <v>1600</v>
      </c>
      <c r="I1969" s="64" t="s">
        <v>1772</v>
      </c>
      <c r="J1969" s="64" t="s">
        <v>1773</v>
      </c>
      <c r="K1969" s="64" t="s">
        <v>1774</v>
      </c>
      <c r="L1969" s="64" t="s">
        <v>12</v>
      </c>
      <c r="M1969" s="63"/>
      <c r="N1969" s="64" t="s">
        <v>1775</v>
      </c>
      <c r="O1969" s="65" t="s">
        <v>1774</v>
      </c>
      <c r="P1969" s="64" t="s">
        <v>1836</v>
      </c>
      <c r="Q1969" s="64" t="s">
        <v>1811</v>
      </c>
      <c r="R1969" s="66">
        <v>45473.5</v>
      </c>
      <c r="S1969" s="64" t="s">
        <v>1779</v>
      </c>
      <c r="T1969" s="66">
        <v>45895.472222222219</v>
      </c>
    </row>
    <row r="1970" spans="1:20" ht="16.8" x14ac:dyDescent="0.25">
      <c r="A1970" s="64" t="s">
        <v>11018</v>
      </c>
      <c r="B1970" s="64" t="s">
        <v>11019</v>
      </c>
      <c r="C1970" s="64" t="s">
        <v>11020</v>
      </c>
      <c r="D1970" s="64" t="s">
        <v>11021</v>
      </c>
      <c r="E1970" s="64" t="s">
        <v>11022</v>
      </c>
      <c r="F1970" s="64" t="s">
        <v>1785</v>
      </c>
      <c r="G1970" s="64" t="s">
        <v>11</v>
      </c>
      <c r="H1970" s="64" t="s">
        <v>1679</v>
      </c>
      <c r="I1970" s="64" t="s">
        <v>1795</v>
      </c>
      <c r="J1970" s="64" t="s">
        <v>1786</v>
      </c>
      <c r="K1970" s="64" t="s">
        <v>1774</v>
      </c>
      <c r="L1970" s="64" t="s">
        <v>11</v>
      </c>
      <c r="M1970" s="63"/>
      <c r="N1970" s="64" t="s">
        <v>1775</v>
      </c>
      <c r="O1970" s="65" t="s">
        <v>1774</v>
      </c>
      <c r="P1970" s="64" t="s">
        <v>11023</v>
      </c>
      <c r="Q1970" s="64" t="s">
        <v>1837</v>
      </c>
      <c r="R1970" s="66">
        <v>45663.440277777772</v>
      </c>
      <c r="S1970" s="64" t="s">
        <v>1779</v>
      </c>
      <c r="T1970" s="66">
        <v>45699.690277777772</v>
      </c>
    </row>
    <row r="1971" spans="1:20" ht="16.8" x14ac:dyDescent="0.25">
      <c r="A1971" s="64" t="s">
        <v>11024</v>
      </c>
      <c r="B1971" s="64" t="s">
        <v>11025</v>
      </c>
      <c r="C1971" s="64" t="s">
        <v>11026</v>
      </c>
      <c r="D1971" s="64" t="s">
        <v>11027</v>
      </c>
      <c r="E1971" s="64" t="s">
        <v>11028</v>
      </c>
      <c r="F1971" s="64" t="s">
        <v>3957</v>
      </c>
      <c r="G1971" s="64" t="s">
        <v>51</v>
      </c>
      <c r="H1971" s="64" t="s">
        <v>5507</v>
      </c>
      <c r="I1971" s="64" t="s">
        <v>1772</v>
      </c>
      <c r="J1971" s="64" t="s">
        <v>1786</v>
      </c>
      <c r="K1971" s="64" t="s">
        <v>1774</v>
      </c>
      <c r="L1971" s="64" t="s">
        <v>51</v>
      </c>
      <c r="M1971" s="63"/>
      <c r="N1971" s="64" t="s">
        <v>1775</v>
      </c>
      <c r="O1971" s="65" t="s">
        <v>1774</v>
      </c>
      <c r="P1971" s="64" t="s">
        <v>11029</v>
      </c>
      <c r="Q1971" s="64" t="s">
        <v>1811</v>
      </c>
      <c r="R1971" s="66">
        <v>45473.5</v>
      </c>
      <c r="S1971" s="64" t="s">
        <v>1837</v>
      </c>
      <c r="T1971" s="66">
        <v>45817.722222222219</v>
      </c>
    </row>
    <row r="1972" spans="1:20" ht="16.8" x14ac:dyDescent="0.25">
      <c r="A1972" s="64" t="s">
        <v>11030</v>
      </c>
      <c r="B1972" s="64" t="s">
        <v>11031</v>
      </c>
      <c r="C1972" s="64" t="s">
        <v>11032</v>
      </c>
      <c r="D1972" s="64" t="s">
        <v>11033</v>
      </c>
      <c r="E1972" s="64" t="s">
        <v>11034</v>
      </c>
      <c r="F1972" s="64" t="s">
        <v>1794</v>
      </c>
      <c r="G1972" s="64" t="s">
        <v>27</v>
      </c>
      <c r="H1972" s="64" t="s">
        <v>1686</v>
      </c>
      <c r="I1972" s="64" t="s">
        <v>1795</v>
      </c>
      <c r="J1972" s="64" t="s">
        <v>2161</v>
      </c>
      <c r="K1972" s="64" t="s">
        <v>1774</v>
      </c>
      <c r="L1972" s="64" t="s">
        <v>27</v>
      </c>
      <c r="M1972" s="63"/>
      <c r="N1972" s="64" t="s">
        <v>1775</v>
      </c>
      <c r="O1972" s="65" t="s">
        <v>1774</v>
      </c>
      <c r="P1972" s="64" t="s">
        <v>11035</v>
      </c>
      <c r="Q1972" s="64" t="s">
        <v>3831</v>
      </c>
      <c r="R1972" s="66">
        <v>45512.673611111109</v>
      </c>
      <c r="S1972" s="63"/>
      <c r="T1972" s="63"/>
    </row>
    <row r="1973" spans="1:20" ht="16.8" x14ac:dyDescent="0.25">
      <c r="A1973" s="64" t="s">
        <v>11036</v>
      </c>
      <c r="B1973" s="64" t="s">
        <v>1087</v>
      </c>
      <c r="C1973" s="64" t="s">
        <v>11037</v>
      </c>
      <c r="D1973" s="64" t="s">
        <v>11038</v>
      </c>
      <c r="E1973" s="64" t="s">
        <v>11039</v>
      </c>
      <c r="F1973" s="64" t="s">
        <v>1794</v>
      </c>
      <c r="G1973" s="64" t="s">
        <v>27</v>
      </c>
      <c r="H1973" s="64" t="s">
        <v>1686</v>
      </c>
      <c r="I1973" s="64" t="s">
        <v>1795</v>
      </c>
      <c r="J1973" s="64" t="s">
        <v>2161</v>
      </c>
      <c r="K1973" s="64" t="s">
        <v>1774</v>
      </c>
      <c r="L1973" s="64" t="s">
        <v>27</v>
      </c>
      <c r="M1973" s="63"/>
      <c r="N1973" s="64" t="s">
        <v>1775</v>
      </c>
      <c r="O1973" s="65" t="s">
        <v>1774</v>
      </c>
      <c r="P1973" s="64" t="s">
        <v>1810</v>
      </c>
      <c r="Q1973" s="64" t="s">
        <v>1811</v>
      </c>
      <c r="R1973" s="66">
        <v>45473.5</v>
      </c>
      <c r="S1973" s="64" t="s">
        <v>3831</v>
      </c>
      <c r="T1973" s="66">
        <v>45688.359722222223</v>
      </c>
    </row>
    <row r="1974" spans="1:20" ht="16.8" x14ac:dyDescent="0.25">
      <c r="A1974" s="64" t="s">
        <v>11040</v>
      </c>
      <c r="B1974" s="64" t="s">
        <v>1088</v>
      </c>
      <c r="C1974" s="64" t="s">
        <v>11041</v>
      </c>
      <c r="D1974" s="64" t="s">
        <v>11042</v>
      </c>
      <c r="E1974" s="64" t="s">
        <v>11043</v>
      </c>
      <c r="F1974" s="64" t="s">
        <v>1802</v>
      </c>
      <c r="G1974" s="64" t="s">
        <v>27</v>
      </c>
      <c r="H1974" s="64" t="s">
        <v>1686</v>
      </c>
      <c r="I1974" s="64" t="s">
        <v>1795</v>
      </c>
      <c r="J1974" s="64" t="s">
        <v>2161</v>
      </c>
      <c r="K1974" s="64" t="s">
        <v>1774</v>
      </c>
      <c r="L1974" s="64" t="s">
        <v>27</v>
      </c>
      <c r="M1974" s="63"/>
      <c r="N1974" s="64" t="s">
        <v>1775</v>
      </c>
      <c r="O1974" s="65" t="s">
        <v>1774</v>
      </c>
      <c r="P1974" s="63"/>
      <c r="Q1974" s="64" t="s">
        <v>1811</v>
      </c>
      <c r="R1974" s="66">
        <v>45473.5</v>
      </c>
      <c r="S1974" s="64" t="s">
        <v>1811</v>
      </c>
      <c r="T1974" s="66">
        <v>45473.5</v>
      </c>
    </row>
    <row r="1975" spans="1:20" ht="16.8" x14ac:dyDescent="0.25">
      <c r="A1975" s="64" t="s">
        <v>11044</v>
      </c>
      <c r="B1975" s="64" t="s">
        <v>11045</v>
      </c>
      <c r="C1975" s="64" t="s">
        <v>11046</v>
      </c>
      <c r="D1975" s="64" t="s">
        <v>11047</v>
      </c>
      <c r="E1975" s="64" t="s">
        <v>11048</v>
      </c>
      <c r="F1975" s="64" t="s">
        <v>1794</v>
      </c>
      <c r="G1975" s="64" t="s">
        <v>27</v>
      </c>
      <c r="H1975" s="64" t="s">
        <v>1686</v>
      </c>
      <c r="I1975" s="64" t="s">
        <v>1795</v>
      </c>
      <c r="J1975" s="64" t="s">
        <v>2161</v>
      </c>
      <c r="K1975" s="64" t="s">
        <v>1776</v>
      </c>
      <c r="L1975" s="64" t="s">
        <v>27</v>
      </c>
      <c r="M1975" s="63"/>
      <c r="N1975" s="64" t="s">
        <v>1775</v>
      </c>
      <c r="O1975" s="65" t="s">
        <v>1776</v>
      </c>
      <c r="P1975" s="63"/>
      <c r="Q1975" s="64" t="s">
        <v>1811</v>
      </c>
      <c r="R1975" s="66">
        <v>45473.5</v>
      </c>
      <c r="S1975" s="64" t="s">
        <v>1779</v>
      </c>
      <c r="T1975" s="66">
        <v>45986.334027777775</v>
      </c>
    </row>
    <row r="1976" spans="1:20" ht="16.8" x14ac:dyDescent="0.25">
      <c r="A1976" s="64" t="s">
        <v>11049</v>
      </c>
      <c r="B1976" s="64" t="s">
        <v>11050</v>
      </c>
      <c r="C1976" s="64" t="s">
        <v>11051</v>
      </c>
      <c r="D1976" s="64" t="s">
        <v>11052</v>
      </c>
      <c r="E1976" s="64" t="s">
        <v>11053</v>
      </c>
      <c r="F1976" s="64" t="s">
        <v>1876</v>
      </c>
      <c r="G1976" s="64" t="s">
        <v>27</v>
      </c>
      <c r="H1976" s="64" t="s">
        <v>1686</v>
      </c>
      <c r="I1976" s="64" t="s">
        <v>1795</v>
      </c>
      <c r="J1976" s="64" t="s">
        <v>2161</v>
      </c>
      <c r="K1976" s="64" t="s">
        <v>1774</v>
      </c>
      <c r="L1976" s="64" t="s">
        <v>27</v>
      </c>
      <c r="M1976" s="63"/>
      <c r="N1976" s="64" t="s">
        <v>1775</v>
      </c>
      <c r="O1976" s="65" t="s">
        <v>1774</v>
      </c>
      <c r="P1976" s="64" t="s">
        <v>1810</v>
      </c>
      <c r="Q1976" s="64" t="s">
        <v>1811</v>
      </c>
      <c r="R1976" s="66">
        <v>45473.5</v>
      </c>
      <c r="S1976" s="64" t="s">
        <v>1975</v>
      </c>
      <c r="T1976" s="66">
        <v>45686.137499999997</v>
      </c>
    </row>
    <row r="1977" spans="1:20" ht="16.8" x14ac:dyDescent="0.25">
      <c r="A1977" s="64" t="s">
        <v>11054</v>
      </c>
      <c r="B1977" s="64" t="s">
        <v>1089</v>
      </c>
      <c r="C1977" s="64" t="s">
        <v>11055</v>
      </c>
      <c r="D1977" s="64" t="s">
        <v>11056</v>
      </c>
      <c r="E1977" s="64" t="s">
        <v>11057</v>
      </c>
      <c r="F1977" s="64" t="s">
        <v>1849</v>
      </c>
      <c r="G1977" s="64" t="s">
        <v>27</v>
      </c>
      <c r="H1977" s="64" t="s">
        <v>1686</v>
      </c>
      <c r="I1977" s="64" t="s">
        <v>1795</v>
      </c>
      <c r="J1977" s="64" t="s">
        <v>2161</v>
      </c>
      <c r="K1977" s="64" t="s">
        <v>1774</v>
      </c>
      <c r="L1977" s="64" t="s">
        <v>27</v>
      </c>
      <c r="M1977" s="63"/>
      <c r="N1977" s="64" t="s">
        <v>1775</v>
      </c>
      <c r="O1977" s="65" t="s">
        <v>1774</v>
      </c>
      <c r="P1977" s="64" t="s">
        <v>1810</v>
      </c>
      <c r="Q1977" s="64" t="s">
        <v>1811</v>
      </c>
      <c r="R1977" s="66">
        <v>45473.5</v>
      </c>
      <c r="S1977" s="64" t="s">
        <v>3831</v>
      </c>
      <c r="T1977" s="66">
        <v>45686.37222222222</v>
      </c>
    </row>
    <row r="1978" spans="1:20" ht="16.8" x14ac:dyDescent="0.25">
      <c r="A1978" s="64" t="s">
        <v>11058</v>
      </c>
      <c r="B1978" s="64" t="s">
        <v>1090</v>
      </c>
      <c r="C1978" s="64" t="s">
        <v>11059</v>
      </c>
      <c r="D1978" s="64" t="s">
        <v>11060</v>
      </c>
      <c r="E1978" s="64" t="s">
        <v>11061</v>
      </c>
      <c r="F1978" s="64" t="s">
        <v>1849</v>
      </c>
      <c r="G1978" s="64" t="s">
        <v>27</v>
      </c>
      <c r="H1978" s="64" t="s">
        <v>1728</v>
      </c>
      <c r="I1978" s="64" t="s">
        <v>1795</v>
      </c>
      <c r="J1978" s="64" t="s">
        <v>2161</v>
      </c>
      <c r="K1978" s="64" t="s">
        <v>1774</v>
      </c>
      <c r="L1978" s="64" t="s">
        <v>27</v>
      </c>
      <c r="M1978" s="63"/>
      <c r="N1978" s="64" t="s">
        <v>1775</v>
      </c>
      <c r="O1978" s="65" t="s">
        <v>1776</v>
      </c>
      <c r="P1978" s="64" t="s">
        <v>11062</v>
      </c>
      <c r="Q1978" s="64" t="s">
        <v>1811</v>
      </c>
      <c r="R1978" s="66">
        <v>45473.5</v>
      </c>
      <c r="S1978" s="64" t="s">
        <v>1779</v>
      </c>
      <c r="T1978" s="66">
        <v>46115.396527777775</v>
      </c>
    </row>
    <row r="1979" spans="1:20" ht="16.8" x14ac:dyDescent="0.25">
      <c r="A1979" s="64" t="s">
        <v>11063</v>
      </c>
      <c r="B1979" s="64" t="s">
        <v>1091</v>
      </c>
      <c r="C1979" s="64" t="s">
        <v>11064</v>
      </c>
      <c r="D1979" s="64" t="s">
        <v>11065</v>
      </c>
      <c r="E1979" s="64" t="s">
        <v>11066</v>
      </c>
      <c r="F1979" s="64" t="s">
        <v>1794</v>
      </c>
      <c r="G1979" s="64" t="s">
        <v>27</v>
      </c>
      <c r="H1979" s="64" t="s">
        <v>1686</v>
      </c>
      <c r="I1979" s="64" t="s">
        <v>1795</v>
      </c>
      <c r="J1979" s="64" t="s">
        <v>2161</v>
      </c>
      <c r="K1979" s="64" t="s">
        <v>1774</v>
      </c>
      <c r="L1979" s="64" t="s">
        <v>27</v>
      </c>
      <c r="M1979" s="63"/>
      <c r="N1979" s="64" t="s">
        <v>1775</v>
      </c>
      <c r="O1979" s="65" t="s">
        <v>1774</v>
      </c>
      <c r="P1979" s="64" t="s">
        <v>1810</v>
      </c>
      <c r="Q1979" s="64" t="s">
        <v>1811</v>
      </c>
      <c r="R1979" s="66">
        <v>45473.5</v>
      </c>
      <c r="S1979" s="64" t="s">
        <v>1975</v>
      </c>
      <c r="T1979" s="66">
        <v>45686.138194444444</v>
      </c>
    </row>
    <row r="1980" spans="1:20" ht="16.8" x14ac:dyDescent="0.25">
      <c r="A1980" s="64" t="s">
        <v>11067</v>
      </c>
      <c r="B1980" s="64" t="s">
        <v>1092</v>
      </c>
      <c r="C1980" s="64" t="s">
        <v>11068</v>
      </c>
      <c r="D1980" s="64" t="s">
        <v>11069</v>
      </c>
      <c r="E1980" s="64" t="s">
        <v>11070</v>
      </c>
      <c r="F1980" s="64" t="s">
        <v>1849</v>
      </c>
      <c r="G1980" s="64" t="s">
        <v>27</v>
      </c>
      <c r="H1980" s="64" t="s">
        <v>1686</v>
      </c>
      <c r="I1980" s="64" t="s">
        <v>1795</v>
      </c>
      <c r="J1980" s="64" t="s">
        <v>2161</v>
      </c>
      <c r="K1980" s="64" t="s">
        <v>1774</v>
      </c>
      <c r="L1980" s="64" t="s">
        <v>27</v>
      </c>
      <c r="M1980" s="63"/>
      <c r="N1980" s="64" t="s">
        <v>1775</v>
      </c>
      <c r="O1980" s="65" t="s">
        <v>1774</v>
      </c>
      <c r="P1980" s="64" t="s">
        <v>11071</v>
      </c>
      <c r="Q1980" s="64" t="s">
        <v>3838</v>
      </c>
      <c r="R1980" s="66">
        <v>45668.415277777778</v>
      </c>
      <c r="S1980" s="64" t="s">
        <v>1779</v>
      </c>
      <c r="T1980" s="66">
        <v>45818.680555555555</v>
      </c>
    </row>
    <row r="1981" spans="1:20" ht="16.8" x14ac:dyDescent="0.25">
      <c r="A1981" s="64" t="s">
        <v>11072</v>
      </c>
      <c r="B1981" s="64" t="s">
        <v>1093</v>
      </c>
      <c r="C1981" s="64" t="s">
        <v>11073</v>
      </c>
      <c r="D1981" s="64" t="s">
        <v>11074</v>
      </c>
      <c r="E1981" s="64" t="s">
        <v>11075</v>
      </c>
      <c r="F1981" s="64" t="s">
        <v>1794</v>
      </c>
      <c r="G1981" s="64" t="s">
        <v>27</v>
      </c>
      <c r="H1981" s="64" t="s">
        <v>1686</v>
      </c>
      <c r="I1981" s="64" t="s">
        <v>1795</v>
      </c>
      <c r="J1981" s="64" t="s">
        <v>2161</v>
      </c>
      <c r="K1981" s="64" t="s">
        <v>1774</v>
      </c>
      <c r="L1981" s="64" t="s">
        <v>27</v>
      </c>
      <c r="M1981" s="63"/>
      <c r="N1981" s="64" t="s">
        <v>1775</v>
      </c>
      <c r="O1981" s="65" t="s">
        <v>1774</v>
      </c>
      <c r="P1981" s="64" t="s">
        <v>1810</v>
      </c>
      <c r="Q1981" s="64" t="s">
        <v>1811</v>
      </c>
      <c r="R1981" s="66">
        <v>45473.5</v>
      </c>
      <c r="S1981" s="64" t="s">
        <v>1975</v>
      </c>
      <c r="T1981" s="66">
        <v>45686.138194444444</v>
      </c>
    </row>
    <row r="1982" spans="1:20" ht="16.8" x14ac:dyDescent="0.25">
      <c r="A1982" s="64" t="s">
        <v>11076</v>
      </c>
      <c r="B1982" s="64" t="s">
        <v>11077</v>
      </c>
      <c r="C1982" s="64" t="s">
        <v>11059</v>
      </c>
      <c r="D1982" s="64" t="s">
        <v>11060</v>
      </c>
      <c r="E1982" s="64" t="s">
        <v>11061</v>
      </c>
      <c r="F1982" s="64" t="s">
        <v>1849</v>
      </c>
      <c r="G1982" s="64" t="s">
        <v>27</v>
      </c>
      <c r="H1982" s="64" t="s">
        <v>1728</v>
      </c>
      <c r="I1982" s="64" t="s">
        <v>1795</v>
      </c>
      <c r="J1982" s="64" t="s">
        <v>2161</v>
      </c>
      <c r="K1982" s="64" t="s">
        <v>1774</v>
      </c>
      <c r="L1982" s="64" t="s">
        <v>27</v>
      </c>
      <c r="M1982" s="63"/>
      <c r="N1982" s="64" t="s">
        <v>1775</v>
      </c>
      <c r="O1982" s="65" t="s">
        <v>1776</v>
      </c>
      <c r="P1982" s="63"/>
      <c r="Q1982" s="64" t="s">
        <v>1811</v>
      </c>
      <c r="R1982" s="66">
        <v>45473.5</v>
      </c>
      <c r="S1982" s="64" t="s">
        <v>1811</v>
      </c>
      <c r="T1982" s="66">
        <v>45682.404166666667</v>
      </c>
    </row>
    <row r="1983" spans="1:20" ht="16.8" x14ac:dyDescent="0.25">
      <c r="A1983" s="64" t="s">
        <v>11078</v>
      </c>
      <c r="B1983" s="64" t="s">
        <v>1094</v>
      </c>
      <c r="C1983" s="64" t="s">
        <v>11079</v>
      </c>
      <c r="D1983" s="64" t="s">
        <v>11080</v>
      </c>
      <c r="E1983" s="64" t="s">
        <v>11081</v>
      </c>
      <c r="F1983" s="64" t="s">
        <v>1794</v>
      </c>
      <c r="G1983" s="64" t="s">
        <v>27</v>
      </c>
      <c r="H1983" s="64" t="s">
        <v>1686</v>
      </c>
      <c r="I1983" s="64" t="s">
        <v>1795</v>
      </c>
      <c r="J1983" s="64" t="s">
        <v>2161</v>
      </c>
      <c r="K1983" s="64" t="s">
        <v>1774</v>
      </c>
      <c r="L1983" s="64" t="s">
        <v>27</v>
      </c>
      <c r="M1983" s="63"/>
      <c r="N1983" s="64" t="s">
        <v>1775</v>
      </c>
      <c r="O1983" s="65" t="s">
        <v>1774</v>
      </c>
      <c r="P1983" s="64" t="s">
        <v>1810</v>
      </c>
      <c r="Q1983" s="64" t="s">
        <v>1811</v>
      </c>
      <c r="R1983" s="66">
        <v>45473.5</v>
      </c>
      <c r="S1983" s="64" t="s">
        <v>1975</v>
      </c>
      <c r="T1983" s="66">
        <v>45686.138194444444</v>
      </c>
    </row>
    <row r="1984" spans="1:20" ht="16.8" x14ac:dyDescent="0.25">
      <c r="A1984" s="64" t="s">
        <v>11082</v>
      </c>
      <c r="B1984" s="64" t="s">
        <v>11083</v>
      </c>
      <c r="C1984" s="64" t="s">
        <v>11084</v>
      </c>
      <c r="D1984" s="64" t="s">
        <v>11085</v>
      </c>
      <c r="E1984" s="64" t="s">
        <v>11086</v>
      </c>
      <c r="F1984" s="64" t="s">
        <v>1794</v>
      </c>
      <c r="G1984" s="64" t="s">
        <v>27</v>
      </c>
      <c r="H1984" s="64" t="s">
        <v>1686</v>
      </c>
      <c r="I1984" s="64" t="s">
        <v>1795</v>
      </c>
      <c r="J1984" s="64" t="s">
        <v>2161</v>
      </c>
      <c r="K1984" s="64" t="s">
        <v>1776</v>
      </c>
      <c r="L1984" s="64" t="s">
        <v>27</v>
      </c>
      <c r="M1984" s="63"/>
      <c r="N1984" s="64" t="s">
        <v>1775</v>
      </c>
      <c r="O1984" s="65" t="s">
        <v>1776</v>
      </c>
      <c r="P1984" s="63"/>
      <c r="Q1984" s="64" t="s">
        <v>1811</v>
      </c>
      <c r="R1984" s="66">
        <v>45473.5</v>
      </c>
      <c r="S1984" s="64" t="s">
        <v>1811</v>
      </c>
      <c r="T1984" s="66">
        <v>45890.439583333333</v>
      </c>
    </row>
    <row r="1985" spans="1:20" ht="16.8" x14ac:dyDescent="0.25">
      <c r="A1985" s="64" t="s">
        <v>11087</v>
      </c>
      <c r="B1985" s="64" t="s">
        <v>1095</v>
      </c>
      <c r="C1985" s="64" t="s">
        <v>11088</v>
      </c>
      <c r="D1985" s="64" t="s">
        <v>11089</v>
      </c>
      <c r="E1985" s="64" t="s">
        <v>11090</v>
      </c>
      <c r="F1985" s="64" t="s">
        <v>1794</v>
      </c>
      <c r="G1985" s="64" t="s">
        <v>27</v>
      </c>
      <c r="H1985" s="64" t="s">
        <v>1686</v>
      </c>
      <c r="I1985" s="64" t="s">
        <v>1795</v>
      </c>
      <c r="J1985" s="64" t="s">
        <v>2161</v>
      </c>
      <c r="K1985" s="64" t="s">
        <v>1774</v>
      </c>
      <c r="L1985" s="64" t="s">
        <v>27</v>
      </c>
      <c r="M1985" s="63"/>
      <c r="N1985" s="64" t="s">
        <v>1775</v>
      </c>
      <c r="O1985" s="65" t="s">
        <v>1774</v>
      </c>
      <c r="P1985" s="64" t="s">
        <v>1810</v>
      </c>
      <c r="Q1985" s="64" t="s">
        <v>1811</v>
      </c>
      <c r="R1985" s="66">
        <v>45473.5</v>
      </c>
      <c r="S1985" s="64" t="s">
        <v>1975</v>
      </c>
      <c r="T1985" s="66">
        <v>45686.138194444444</v>
      </c>
    </row>
    <row r="1986" spans="1:20" ht="16.8" x14ac:dyDescent="0.25">
      <c r="A1986" s="64" t="s">
        <v>11091</v>
      </c>
      <c r="B1986" s="64" t="s">
        <v>1096</v>
      </c>
      <c r="C1986" s="64" t="s">
        <v>11092</v>
      </c>
      <c r="D1986" s="64" t="s">
        <v>11093</v>
      </c>
      <c r="E1986" s="64" t="s">
        <v>11094</v>
      </c>
      <c r="F1986" s="64" t="s">
        <v>1794</v>
      </c>
      <c r="G1986" s="64" t="s">
        <v>27</v>
      </c>
      <c r="H1986" s="64" t="s">
        <v>1686</v>
      </c>
      <c r="I1986" s="64" t="s">
        <v>1795</v>
      </c>
      <c r="J1986" s="64" t="s">
        <v>2161</v>
      </c>
      <c r="K1986" s="64" t="s">
        <v>1774</v>
      </c>
      <c r="L1986" s="64" t="s">
        <v>27</v>
      </c>
      <c r="M1986" s="63"/>
      <c r="N1986" s="64" t="s">
        <v>1775</v>
      </c>
      <c r="O1986" s="65" t="s">
        <v>1774</v>
      </c>
      <c r="P1986" s="64" t="s">
        <v>11095</v>
      </c>
      <c r="Q1986" s="64" t="s">
        <v>3838</v>
      </c>
      <c r="R1986" s="66">
        <v>45679.773611111108</v>
      </c>
      <c r="S1986" s="64" t="s">
        <v>1975</v>
      </c>
      <c r="T1986" s="66">
        <v>45685.865277777775</v>
      </c>
    </row>
    <row r="1987" spans="1:20" ht="16.8" x14ac:dyDescent="0.25">
      <c r="A1987" s="64" t="s">
        <v>11096</v>
      </c>
      <c r="B1987" s="64" t="s">
        <v>11097</v>
      </c>
      <c r="C1987" s="64" t="s">
        <v>11098</v>
      </c>
      <c r="D1987" s="64" t="s">
        <v>11099</v>
      </c>
      <c r="E1987" s="64" t="s">
        <v>11100</v>
      </c>
      <c r="F1987" s="64" t="s">
        <v>1794</v>
      </c>
      <c r="G1987" s="64" t="s">
        <v>27</v>
      </c>
      <c r="H1987" s="64" t="s">
        <v>1686</v>
      </c>
      <c r="I1987" s="64" t="s">
        <v>1795</v>
      </c>
      <c r="J1987" s="64" t="s">
        <v>2161</v>
      </c>
      <c r="K1987" s="64" t="s">
        <v>1774</v>
      </c>
      <c r="L1987" s="64" t="s">
        <v>27</v>
      </c>
      <c r="M1987" s="63"/>
      <c r="N1987" s="64" t="s">
        <v>1775</v>
      </c>
      <c r="O1987" s="65" t="s">
        <v>1774</v>
      </c>
      <c r="P1987" s="64" t="s">
        <v>11101</v>
      </c>
      <c r="Q1987" s="64" t="s">
        <v>3831</v>
      </c>
      <c r="R1987" s="66">
        <v>45512.676388888889</v>
      </c>
      <c r="S1987" s="64" t="s">
        <v>3831</v>
      </c>
      <c r="T1987" s="66">
        <v>45688.359027777777</v>
      </c>
    </row>
    <row r="1988" spans="1:20" ht="16.8" x14ac:dyDescent="0.25">
      <c r="A1988" s="64" t="s">
        <v>11102</v>
      </c>
      <c r="B1988" s="64" t="s">
        <v>11103</v>
      </c>
      <c r="C1988" s="64" t="s">
        <v>11104</v>
      </c>
      <c r="D1988" s="64" t="s">
        <v>11105</v>
      </c>
      <c r="E1988" s="64" t="s">
        <v>11106</v>
      </c>
      <c r="F1988" s="64" t="s">
        <v>1876</v>
      </c>
      <c r="G1988" s="64" t="s">
        <v>12</v>
      </c>
      <c r="H1988" s="64" t="s">
        <v>1599</v>
      </c>
      <c r="I1988" s="64" t="s">
        <v>1795</v>
      </c>
      <c r="J1988" s="64" t="s">
        <v>1773</v>
      </c>
      <c r="K1988" s="64" t="s">
        <v>1776</v>
      </c>
      <c r="L1988" s="64" t="s">
        <v>12</v>
      </c>
      <c r="M1988" s="63"/>
      <c r="N1988" s="64" t="s">
        <v>1775</v>
      </c>
      <c r="O1988" s="65" t="s">
        <v>1776</v>
      </c>
      <c r="P1988" s="64" t="s">
        <v>1810</v>
      </c>
      <c r="Q1988" s="64" t="s">
        <v>1811</v>
      </c>
      <c r="R1988" s="66">
        <v>45473.5</v>
      </c>
      <c r="S1988" s="64" t="s">
        <v>1975</v>
      </c>
      <c r="T1988" s="66">
        <v>45698.572222222218</v>
      </c>
    </row>
    <row r="1989" spans="1:20" ht="16.8" x14ac:dyDescent="0.25">
      <c r="A1989" s="64" t="s">
        <v>11107</v>
      </c>
      <c r="B1989" s="64" t="s">
        <v>11108</v>
      </c>
      <c r="C1989" s="64" t="s">
        <v>11109</v>
      </c>
      <c r="D1989" s="64" t="s">
        <v>11110</v>
      </c>
      <c r="E1989" s="64" t="s">
        <v>11111</v>
      </c>
      <c r="F1989" s="64" t="s">
        <v>1794</v>
      </c>
      <c r="G1989" s="64" t="s">
        <v>27</v>
      </c>
      <c r="H1989" s="64" t="s">
        <v>1686</v>
      </c>
      <c r="I1989" s="64" t="s">
        <v>1795</v>
      </c>
      <c r="J1989" s="64" t="s">
        <v>2161</v>
      </c>
      <c r="K1989" s="64" t="s">
        <v>1776</v>
      </c>
      <c r="L1989" s="64" t="s">
        <v>27</v>
      </c>
      <c r="M1989" s="63"/>
      <c r="N1989" s="64" t="s">
        <v>1775</v>
      </c>
      <c r="O1989" s="65" t="s">
        <v>1776</v>
      </c>
      <c r="P1989" s="64" t="s">
        <v>11112</v>
      </c>
      <c r="Q1989" s="64" t="s">
        <v>3838</v>
      </c>
      <c r="R1989" s="66">
        <v>45545.472222222219</v>
      </c>
      <c r="S1989" s="64" t="s">
        <v>1837</v>
      </c>
      <c r="T1989" s="66">
        <v>46041.455555555556</v>
      </c>
    </row>
    <row r="1990" spans="1:20" ht="16.8" x14ac:dyDescent="0.25">
      <c r="A1990" s="64" t="s">
        <v>11113</v>
      </c>
      <c r="B1990" s="64" t="s">
        <v>1097</v>
      </c>
      <c r="C1990" s="64" t="s">
        <v>11114</v>
      </c>
      <c r="D1990" s="64" t="s">
        <v>11115</v>
      </c>
      <c r="E1990" s="64" t="s">
        <v>11116</v>
      </c>
      <c r="F1990" s="64" t="s">
        <v>1856</v>
      </c>
      <c r="G1990" s="64" t="s">
        <v>27</v>
      </c>
      <c r="H1990" s="64" t="s">
        <v>1686</v>
      </c>
      <c r="I1990" s="64" t="s">
        <v>1795</v>
      </c>
      <c r="J1990" s="64" t="s">
        <v>2161</v>
      </c>
      <c r="K1990" s="64" t="s">
        <v>1774</v>
      </c>
      <c r="L1990" s="64" t="s">
        <v>27</v>
      </c>
      <c r="M1990" s="63"/>
      <c r="N1990" s="64" t="s">
        <v>1775</v>
      </c>
      <c r="O1990" s="65" t="s">
        <v>1774</v>
      </c>
      <c r="P1990" s="64" t="s">
        <v>11116</v>
      </c>
      <c r="Q1990" s="64" t="s">
        <v>3838</v>
      </c>
      <c r="R1990" s="66">
        <v>45736.347222222219</v>
      </c>
      <c r="S1990" s="63"/>
      <c r="T1990" s="63"/>
    </row>
    <row r="1991" spans="1:20" ht="16.8" x14ac:dyDescent="0.25">
      <c r="A1991" s="64" t="s">
        <v>11117</v>
      </c>
      <c r="B1991" s="64" t="s">
        <v>1098</v>
      </c>
      <c r="C1991" s="64" t="s">
        <v>11118</v>
      </c>
      <c r="D1991" s="64" t="s">
        <v>11119</v>
      </c>
      <c r="E1991" s="64" t="s">
        <v>11120</v>
      </c>
      <c r="F1991" s="64" t="s">
        <v>1876</v>
      </c>
      <c r="G1991" s="64" t="s">
        <v>27</v>
      </c>
      <c r="H1991" s="64" t="s">
        <v>1686</v>
      </c>
      <c r="I1991" s="64" t="s">
        <v>1795</v>
      </c>
      <c r="J1991" s="64" t="s">
        <v>2161</v>
      </c>
      <c r="K1991" s="64" t="s">
        <v>1774</v>
      </c>
      <c r="L1991" s="64" t="s">
        <v>27</v>
      </c>
      <c r="M1991" s="63"/>
      <c r="N1991" s="64" t="s">
        <v>1775</v>
      </c>
      <c r="O1991" s="65" t="s">
        <v>1774</v>
      </c>
      <c r="P1991" s="63"/>
      <c r="Q1991" s="64" t="s">
        <v>1811</v>
      </c>
      <c r="R1991" s="66">
        <v>45473.5</v>
      </c>
      <c r="S1991" s="64" t="s">
        <v>1811</v>
      </c>
      <c r="T1991" s="66">
        <v>45473.5</v>
      </c>
    </row>
    <row r="1992" spans="1:20" ht="16.8" x14ac:dyDescent="0.25">
      <c r="A1992" s="64" t="s">
        <v>11121</v>
      </c>
      <c r="B1992" s="64" t="s">
        <v>11122</v>
      </c>
      <c r="C1992" s="64" t="s">
        <v>11123</v>
      </c>
      <c r="D1992" s="64" t="s">
        <v>11124</v>
      </c>
      <c r="E1992" s="64" t="s">
        <v>11125</v>
      </c>
      <c r="F1992" s="64" t="s">
        <v>1794</v>
      </c>
      <c r="G1992" s="64" t="s">
        <v>27</v>
      </c>
      <c r="H1992" s="64" t="s">
        <v>1686</v>
      </c>
      <c r="I1992" s="64" t="s">
        <v>1795</v>
      </c>
      <c r="J1992" s="64" t="s">
        <v>2161</v>
      </c>
      <c r="K1992" s="64" t="s">
        <v>1776</v>
      </c>
      <c r="L1992" s="64" t="s">
        <v>27</v>
      </c>
      <c r="M1992" s="63"/>
      <c r="N1992" s="64" t="s">
        <v>1775</v>
      </c>
      <c r="O1992" s="65" t="s">
        <v>1776</v>
      </c>
      <c r="P1992" s="64" t="s">
        <v>1810</v>
      </c>
      <c r="Q1992" s="64" t="s">
        <v>1811</v>
      </c>
      <c r="R1992" s="66">
        <v>45473.5</v>
      </c>
      <c r="S1992" s="64" t="s">
        <v>1975</v>
      </c>
      <c r="T1992" s="66">
        <v>45719.370833333334</v>
      </c>
    </row>
    <row r="1993" spans="1:20" ht="16.8" x14ac:dyDescent="0.25">
      <c r="A1993" s="64" t="s">
        <v>11126</v>
      </c>
      <c r="B1993" s="64" t="s">
        <v>11127</v>
      </c>
      <c r="C1993" s="64" t="s">
        <v>11128</v>
      </c>
      <c r="D1993" s="64" t="s">
        <v>11129</v>
      </c>
      <c r="E1993" s="64" t="s">
        <v>11130</v>
      </c>
      <c r="F1993" s="64" t="s">
        <v>1794</v>
      </c>
      <c r="G1993" s="64" t="s">
        <v>27</v>
      </c>
      <c r="H1993" s="64" t="s">
        <v>1686</v>
      </c>
      <c r="I1993" s="64" t="s">
        <v>1795</v>
      </c>
      <c r="J1993" s="64" t="s">
        <v>2161</v>
      </c>
      <c r="K1993" s="64" t="s">
        <v>1774</v>
      </c>
      <c r="L1993" s="64" t="s">
        <v>27</v>
      </c>
      <c r="M1993" s="63"/>
      <c r="N1993" s="64" t="s">
        <v>1775</v>
      </c>
      <c r="O1993" s="65" t="s">
        <v>1774</v>
      </c>
      <c r="P1993" s="64" t="s">
        <v>11131</v>
      </c>
      <c r="Q1993" s="64" t="s">
        <v>3831</v>
      </c>
      <c r="R1993" s="66">
        <v>45512.674305555556</v>
      </c>
      <c r="S1993" s="64" t="s">
        <v>1975</v>
      </c>
      <c r="T1993" s="66">
        <v>45686.13958333333</v>
      </c>
    </row>
    <row r="1994" spans="1:20" ht="16.8" x14ac:dyDescent="0.25">
      <c r="A1994" s="64" t="s">
        <v>11132</v>
      </c>
      <c r="B1994" s="64" t="s">
        <v>11133</v>
      </c>
      <c r="C1994" s="64" t="s">
        <v>11134</v>
      </c>
      <c r="D1994" s="64" t="s">
        <v>11135</v>
      </c>
      <c r="E1994" s="64" t="s">
        <v>11136</v>
      </c>
      <c r="F1994" s="64" t="s">
        <v>1794</v>
      </c>
      <c r="G1994" s="64" t="s">
        <v>27</v>
      </c>
      <c r="H1994" s="64" t="s">
        <v>1686</v>
      </c>
      <c r="I1994" s="64" t="s">
        <v>1795</v>
      </c>
      <c r="J1994" s="64" t="s">
        <v>2161</v>
      </c>
      <c r="K1994" s="64" t="s">
        <v>1776</v>
      </c>
      <c r="L1994" s="64" t="s">
        <v>27</v>
      </c>
      <c r="M1994" s="63"/>
      <c r="N1994" s="64" t="s">
        <v>1775</v>
      </c>
      <c r="O1994" s="65" t="s">
        <v>1776</v>
      </c>
      <c r="P1994" s="64" t="s">
        <v>1810</v>
      </c>
      <c r="Q1994" s="64" t="s">
        <v>1811</v>
      </c>
      <c r="R1994" s="66">
        <v>45473.5</v>
      </c>
      <c r="S1994" s="64" t="s">
        <v>1779</v>
      </c>
      <c r="T1994" s="66">
        <v>46027.51458333333</v>
      </c>
    </row>
    <row r="1995" spans="1:20" ht="16.8" x14ac:dyDescent="0.25">
      <c r="A1995" s="64" t="s">
        <v>11137</v>
      </c>
      <c r="B1995" s="64" t="s">
        <v>1099</v>
      </c>
      <c r="C1995" s="64" t="s">
        <v>11138</v>
      </c>
      <c r="D1995" s="64" t="s">
        <v>11139</v>
      </c>
      <c r="E1995" s="64" t="s">
        <v>11140</v>
      </c>
      <c r="F1995" s="64" t="s">
        <v>2423</v>
      </c>
      <c r="G1995" s="64" t="s">
        <v>24</v>
      </c>
      <c r="H1995" s="64" t="s">
        <v>24</v>
      </c>
      <c r="I1995" s="64" t="s">
        <v>1772</v>
      </c>
      <c r="J1995" s="64" t="s">
        <v>2161</v>
      </c>
      <c r="K1995" s="64" t="s">
        <v>1774</v>
      </c>
      <c r="L1995" s="64" t="s">
        <v>24</v>
      </c>
      <c r="M1995" s="63"/>
      <c r="N1995" s="64" t="s">
        <v>1775</v>
      </c>
      <c r="O1995" s="65" t="s">
        <v>1774</v>
      </c>
      <c r="P1995" s="64" t="s">
        <v>1810</v>
      </c>
      <c r="Q1995" s="64" t="s">
        <v>1811</v>
      </c>
      <c r="R1995" s="66">
        <v>45473.5</v>
      </c>
      <c r="S1995" s="64" t="s">
        <v>1975</v>
      </c>
      <c r="T1995" s="66">
        <v>45686.13958333333</v>
      </c>
    </row>
    <row r="1996" spans="1:20" ht="16.8" x14ac:dyDescent="0.25">
      <c r="A1996" s="64" t="s">
        <v>11141</v>
      </c>
      <c r="B1996" s="64" t="s">
        <v>1100</v>
      </c>
      <c r="C1996" s="64" t="s">
        <v>11142</v>
      </c>
      <c r="D1996" s="64" t="s">
        <v>11143</v>
      </c>
      <c r="E1996" s="64" t="s">
        <v>11144</v>
      </c>
      <c r="F1996" s="64" t="s">
        <v>1849</v>
      </c>
      <c r="G1996" s="64" t="s">
        <v>24</v>
      </c>
      <c r="H1996" s="64" t="s">
        <v>1710</v>
      </c>
      <c r="I1996" s="64" t="s">
        <v>1795</v>
      </c>
      <c r="J1996" s="64" t="s">
        <v>2161</v>
      </c>
      <c r="K1996" s="64" t="s">
        <v>1774</v>
      </c>
      <c r="L1996" s="64" t="s">
        <v>24</v>
      </c>
      <c r="M1996" s="63"/>
      <c r="N1996" s="64" t="s">
        <v>1775</v>
      </c>
      <c r="O1996" s="65" t="s">
        <v>1774</v>
      </c>
      <c r="P1996" s="64" t="s">
        <v>11145</v>
      </c>
      <c r="Q1996" s="64" t="s">
        <v>3831</v>
      </c>
      <c r="R1996" s="66">
        <v>45856.476388888885</v>
      </c>
      <c r="S1996" s="63"/>
      <c r="T1996" s="63"/>
    </row>
    <row r="1997" spans="1:20" ht="16.8" x14ac:dyDescent="0.25">
      <c r="A1997" s="64" t="s">
        <v>11146</v>
      </c>
      <c r="B1997" s="64" t="s">
        <v>11147</v>
      </c>
      <c r="C1997" s="64" t="s">
        <v>11148</v>
      </c>
      <c r="D1997" s="64" t="s">
        <v>11149</v>
      </c>
      <c r="E1997" s="64" t="s">
        <v>11150</v>
      </c>
      <c r="F1997" s="64" t="s">
        <v>1849</v>
      </c>
      <c r="G1997" s="64" t="s">
        <v>24</v>
      </c>
      <c r="H1997" s="64" t="s">
        <v>1710</v>
      </c>
      <c r="I1997" s="64" t="s">
        <v>1795</v>
      </c>
      <c r="J1997" s="64" t="s">
        <v>2161</v>
      </c>
      <c r="K1997" s="64" t="s">
        <v>1776</v>
      </c>
      <c r="L1997" s="64" t="s">
        <v>24</v>
      </c>
      <c r="M1997" s="63"/>
      <c r="N1997" s="64" t="s">
        <v>1775</v>
      </c>
      <c r="O1997" s="65" t="s">
        <v>1776</v>
      </c>
      <c r="P1997" s="64" t="s">
        <v>1810</v>
      </c>
      <c r="Q1997" s="64" t="s">
        <v>1811</v>
      </c>
      <c r="R1997" s="66">
        <v>45473.5</v>
      </c>
      <c r="S1997" s="64" t="s">
        <v>1975</v>
      </c>
      <c r="T1997" s="66">
        <v>45776.367361111108</v>
      </c>
    </row>
    <row r="1998" spans="1:20" ht="16.8" x14ac:dyDescent="0.25">
      <c r="A1998" s="64" t="s">
        <v>11151</v>
      </c>
      <c r="B1998" s="64" t="s">
        <v>1101</v>
      </c>
      <c r="C1998" s="64" t="s">
        <v>11152</v>
      </c>
      <c r="D1998" s="64" t="s">
        <v>11153</v>
      </c>
      <c r="E1998" s="64" t="s">
        <v>11154</v>
      </c>
      <c r="F1998" s="64" t="s">
        <v>1849</v>
      </c>
      <c r="G1998" s="64" t="s">
        <v>24</v>
      </c>
      <c r="H1998" s="64" t="s">
        <v>1710</v>
      </c>
      <c r="I1998" s="64" t="s">
        <v>1795</v>
      </c>
      <c r="J1998" s="64" t="s">
        <v>2161</v>
      </c>
      <c r="K1998" s="64" t="s">
        <v>1774</v>
      </c>
      <c r="L1998" s="64" t="s">
        <v>24</v>
      </c>
      <c r="M1998" s="63"/>
      <c r="N1998" s="64" t="s">
        <v>1775</v>
      </c>
      <c r="O1998" s="65" t="s">
        <v>1774</v>
      </c>
      <c r="P1998" s="64" t="s">
        <v>1810</v>
      </c>
      <c r="Q1998" s="64" t="s">
        <v>1811</v>
      </c>
      <c r="R1998" s="66">
        <v>45473.5</v>
      </c>
      <c r="S1998" s="64" t="s">
        <v>1975</v>
      </c>
      <c r="T1998" s="66">
        <v>45686.140277777777</v>
      </c>
    </row>
    <row r="1999" spans="1:20" ht="16.8" x14ac:dyDescent="0.25">
      <c r="A1999" s="64" t="s">
        <v>11155</v>
      </c>
      <c r="B1999" s="64" t="s">
        <v>11156</v>
      </c>
      <c r="C1999" s="64" t="s">
        <v>11157</v>
      </c>
      <c r="D1999" s="64" t="s">
        <v>11158</v>
      </c>
      <c r="E1999" s="64" t="s">
        <v>11159</v>
      </c>
      <c r="F1999" s="64" t="s">
        <v>1849</v>
      </c>
      <c r="G1999" s="64" t="s">
        <v>60</v>
      </c>
      <c r="H1999" s="64" t="s">
        <v>1628</v>
      </c>
      <c r="I1999" s="64" t="s">
        <v>1795</v>
      </c>
      <c r="J1999" s="64" t="s">
        <v>1786</v>
      </c>
      <c r="K1999" s="64" t="s">
        <v>1776</v>
      </c>
      <c r="L1999" s="64" t="s">
        <v>60</v>
      </c>
      <c r="M1999" s="63"/>
      <c r="N1999" s="64" t="s">
        <v>1775</v>
      </c>
      <c r="O1999" s="65" t="s">
        <v>1776</v>
      </c>
      <c r="P1999" s="64" t="s">
        <v>1810</v>
      </c>
      <c r="Q1999" s="64" t="s">
        <v>1811</v>
      </c>
      <c r="R1999" s="66">
        <v>45473.5</v>
      </c>
      <c r="S1999" s="64" t="s">
        <v>1779</v>
      </c>
      <c r="T1999" s="66">
        <v>45989.40625</v>
      </c>
    </row>
    <row r="2000" spans="1:20" ht="16.8" x14ac:dyDescent="0.25">
      <c r="A2000" s="64" t="s">
        <v>11160</v>
      </c>
      <c r="B2000" s="64" t="s">
        <v>11161</v>
      </c>
      <c r="C2000" s="64" t="s">
        <v>11162</v>
      </c>
      <c r="D2000" s="64" t="s">
        <v>11163</v>
      </c>
      <c r="E2000" s="64" t="s">
        <v>11164</v>
      </c>
      <c r="F2000" s="64" t="s">
        <v>3820</v>
      </c>
      <c r="G2000" s="64" t="s">
        <v>17</v>
      </c>
      <c r="H2000" s="64" t="s">
        <v>1611</v>
      </c>
      <c r="I2000" s="64" t="s">
        <v>1772</v>
      </c>
      <c r="J2000" s="64" t="s">
        <v>1786</v>
      </c>
      <c r="K2000" s="64" t="s">
        <v>1774</v>
      </c>
      <c r="L2000" s="63"/>
      <c r="M2000" s="64" t="s">
        <v>2155</v>
      </c>
      <c r="N2000" s="64" t="s">
        <v>1775</v>
      </c>
      <c r="O2000" s="65" t="s">
        <v>1774</v>
      </c>
      <c r="P2000" s="64" t="s">
        <v>1810</v>
      </c>
      <c r="Q2000" s="64" t="s">
        <v>1811</v>
      </c>
      <c r="R2000" s="66">
        <v>45473.5</v>
      </c>
      <c r="S2000" s="64" t="s">
        <v>1828</v>
      </c>
      <c r="T2000" s="66">
        <v>45715.511111111111</v>
      </c>
    </row>
    <row r="2001" spans="1:20" ht="16.8" x14ac:dyDescent="0.25">
      <c r="A2001" s="64" t="s">
        <v>11165</v>
      </c>
      <c r="B2001" s="64" t="s">
        <v>1102</v>
      </c>
      <c r="C2001" s="64" t="s">
        <v>11166</v>
      </c>
      <c r="D2001" s="64" t="s">
        <v>11167</v>
      </c>
      <c r="E2001" s="64" t="s">
        <v>11168</v>
      </c>
      <c r="F2001" s="64" t="s">
        <v>1834</v>
      </c>
      <c r="G2001" s="64" t="s">
        <v>24</v>
      </c>
      <c r="H2001" s="64" t="s">
        <v>24</v>
      </c>
      <c r="I2001" s="64" t="s">
        <v>1795</v>
      </c>
      <c r="J2001" s="64" t="s">
        <v>2161</v>
      </c>
      <c r="K2001" s="64" t="s">
        <v>1774</v>
      </c>
      <c r="L2001" s="64" t="s">
        <v>24</v>
      </c>
      <c r="M2001" s="63"/>
      <c r="N2001" s="64" t="s">
        <v>1775</v>
      </c>
      <c r="O2001" s="65" t="s">
        <v>1774</v>
      </c>
      <c r="P2001" s="64" t="s">
        <v>1810</v>
      </c>
      <c r="Q2001" s="64" t="s">
        <v>1811</v>
      </c>
      <c r="R2001" s="66">
        <v>45473.5</v>
      </c>
      <c r="S2001" s="64" t="s">
        <v>1975</v>
      </c>
      <c r="T2001" s="66">
        <v>45686.140277777777</v>
      </c>
    </row>
    <row r="2002" spans="1:20" ht="16.8" x14ac:dyDescent="0.25">
      <c r="A2002" s="64" t="s">
        <v>11169</v>
      </c>
      <c r="B2002" s="64" t="s">
        <v>11170</v>
      </c>
      <c r="C2002" s="64" t="s">
        <v>11171</v>
      </c>
      <c r="D2002" s="64" t="s">
        <v>11172</v>
      </c>
      <c r="E2002" s="64" t="s">
        <v>11173</v>
      </c>
      <c r="F2002" s="64" t="s">
        <v>1849</v>
      </c>
      <c r="G2002" s="64" t="s">
        <v>24</v>
      </c>
      <c r="H2002" s="64" t="s">
        <v>1721</v>
      </c>
      <c r="I2002" s="64" t="s">
        <v>1795</v>
      </c>
      <c r="J2002" s="64" t="s">
        <v>2161</v>
      </c>
      <c r="K2002" s="64" t="s">
        <v>1774</v>
      </c>
      <c r="L2002" s="64" t="s">
        <v>24</v>
      </c>
      <c r="M2002" s="63"/>
      <c r="N2002" s="64" t="s">
        <v>1775</v>
      </c>
      <c r="O2002" s="65" t="s">
        <v>1774</v>
      </c>
      <c r="P2002" s="64" t="s">
        <v>1810</v>
      </c>
      <c r="Q2002" s="64" t="s">
        <v>1811</v>
      </c>
      <c r="R2002" s="66">
        <v>45473.5</v>
      </c>
      <c r="S2002" s="64" t="s">
        <v>1975</v>
      </c>
      <c r="T2002" s="66">
        <v>45686.140277777777</v>
      </c>
    </row>
    <row r="2003" spans="1:20" ht="16.8" x14ac:dyDescent="0.25">
      <c r="A2003" s="64" t="s">
        <v>11174</v>
      </c>
      <c r="B2003" s="64" t="s">
        <v>11175</v>
      </c>
      <c r="C2003" s="64" t="s">
        <v>11176</v>
      </c>
      <c r="D2003" s="64" t="s">
        <v>11177</v>
      </c>
      <c r="E2003" s="64" t="s">
        <v>11178</v>
      </c>
      <c r="F2003" s="64" t="s">
        <v>3957</v>
      </c>
      <c r="G2003" s="64" t="s">
        <v>68</v>
      </c>
      <c r="H2003" s="64" t="s">
        <v>1697</v>
      </c>
      <c r="I2003" s="64" t="s">
        <v>1772</v>
      </c>
      <c r="J2003" s="64" t="s">
        <v>1786</v>
      </c>
      <c r="K2003" s="64" t="s">
        <v>1774</v>
      </c>
      <c r="L2003" s="64" t="s">
        <v>68</v>
      </c>
      <c r="M2003" s="63"/>
      <c r="N2003" s="64" t="s">
        <v>1775</v>
      </c>
      <c r="O2003" s="65" t="s">
        <v>1774</v>
      </c>
      <c r="P2003" s="64" t="s">
        <v>1810</v>
      </c>
      <c r="Q2003" s="64" t="s">
        <v>1811</v>
      </c>
      <c r="R2003" s="66">
        <v>45473.5</v>
      </c>
      <c r="S2003" s="64" t="s">
        <v>1779</v>
      </c>
      <c r="T2003" s="66">
        <v>45985.837500000001</v>
      </c>
    </row>
    <row r="2004" spans="1:20" ht="16.8" x14ac:dyDescent="0.25">
      <c r="A2004" s="64" t="s">
        <v>11179</v>
      </c>
      <c r="B2004" s="64" t="s">
        <v>1103</v>
      </c>
      <c r="C2004" s="64" t="s">
        <v>11180</v>
      </c>
      <c r="D2004" s="64" t="s">
        <v>11181</v>
      </c>
      <c r="E2004" s="64" t="s">
        <v>11182</v>
      </c>
      <c r="F2004" s="64" t="s">
        <v>1785</v>
      </c>
      <c r="G2004" s="64" t="s">
        <v>11</v>
      </c>
      <c r="H2004" s="64" t="s">
        <v>1614</v>
      </c>
      <c r="I2004" s="64" t="s">
        <v>1772</v>
      </c>
      <c r="J2004" s="64" t="s">
        <v>1786</v>
      </c>
      <c r="K2004" s="64" t="s">
        <v>1774</v>
      </c>
      <c r="L2004" s="64" t="s">
        <v>11</v>
      </c>
      <c r="M2004" s="63"/>
      <c r="N2004" s="64" t="s">
        <v>1775</v>
      </c>
      <c r="O2004" s="65" t="s">
        <v>1774</v>
      </c>
      <c r="P2004" s="64" t="s">
        <v>1810</v>
      </c>
      <c r="Q2004" s="64" t="s">
        <v>1811</v>
      </c>
      <c r="R2004" s="66">
        <v>45473.5</v>
      </c>
      <c r="S2004" s="64" t="s">
        <v>1975</v>
      </c>
      <c r="T2004" s="66">
        <v>45686.140972222223</v>
      </c>
    </row>
    <row r="2005" spans="1:20" ht="16.8" x14ac:dyDescent="0.25">
      <c r="A2005" s="64" t="s">
        <v>11183</v>
      </c>
      <c r="B2005" s="64" t="s">
        <v>11184</v>
      </c>
      <c r="C2005" s="64" t="s">
        <v>11185</v>
      </c>
      <c r="D2005" s="64" t="s">
        <v>11186</v>
      </c>
      <c r="E2005" s="64" t="s">
        <v>11187</v>
      </c>
      <c r="F2005" s="64" t="s">
        <v>1785</v>
      </c>
      <c r="G2005" s="64" t="s">
        <v>15</v>
      </c>
      <c r="H2005" s="63"/>
      <c r="I2005" s="64" t="s">
        <v>1772</v>
      </c>
      <c r="J2005" s="64" t="s">
        <v>1786</v>
      </c>
      <c r="K2005" s="64" t="s">
        <v>1776</v>
      </c>
      <c r="L2005" s="64" t="s">
        <v>15</v>
      </c>
      <c r="M2005" s="63"/>
      <c r="N2005" s="64" t="s">
        <v>1775</v>
      </c>
      <c r="O2005" s="65" t="s">
        <v>1776</v>
      </c>
      <c r="P2005" s="64" t="s">
        <v>1810</v>
      </c>
      <c r="Q2005" s="64" t="s">
        <v>1811</v>
      </c>
      <c r="R2005" s="66">
        <v>45473.5</v>
      </c>
      <c r="S2005" s="64" t="s">
        <v>1975</v>
      </c>
      <c r="T2005" s="66">
        <v>45814.78125</v>
      </c>
    </row>
    <row r="2006" spans="1:20" ht="16.8" x14ac:dyDescent="0.25">
      <c r="A2006" s="64" t="s">
        <v>11188</v>
      </c>
      <c r="B2006" s="64" t="s">
        <v>11189</v>
      </c>
      <c r="C2006" s="64" t="s">
        <v>11190</v>
      </c>
      <c r="D2006" s="64" t="s">
        <v>2724</v>
      </c>
      <c r="E2006" s="64" t="s">
        <v>11191</v>
      </c>
      <c r="F2006" s="64" t="s">
        <v>2921</v>
      </c>
      <c r="G2006" s="64" t="s">
        <v>11</v>
      </c>
      <c r="H2006" s="64" t="s">
        <v>1601</v>
      </c>
      <c r="I2006" s="64" t="s">
        <v>1772</v>
      </c>
      <c r="J2006" s="64" t="s">
        <v>1773</v>
      </c>
      <c r="K2006" s="64" t="s">
        <v>1774</v>
      </c>
      <c r="L2006" s="64" t="s">
        <v>11</v>
      </c>
      <c r="M2006" s="63"/>
      <c r="N2006" s="64" t="s">
        <v>1775</v>
      </c>
      <c r="O2006" s="65" t="s">
        <v>1776</v>
      </c>
      <c r="P2006" s="64" t="s">
        <v>11192</v>
      </c>
      <c r="Q2006" s="64" t="s">
        <v>1827</v>
      </c>
      <c r="R2006" s="66">
        <v>45887.813194444439</v>
      </c>
      <c r="S2006" s="63"/>
      <c r="T2006" s="66">
        <v>45905.704166666663</v>
      </c>
    </row>
    <row r="2007" spans="1:20" ht="16.8" x14ac:dyDescent="0.25">
      <c r="A2007" s="64" t="s">
        <v>11193</v>
      </c>
      <c r="B2007" s="64" t="s">
        <v>1104</v>
      </c>
      <c r="C2007" s="64" t="s">
        <v>11190</v>
      </c>
      <c r="D2007" s="64" t="s">
        <v>2724</v>
      </c>
      <c r="E2007" s="64" t="s">
        <v>11191</v>
      </c>
      <c r="F2007" s="64" t="s">
        <v>2921</v>
      </c>
      <c r="G2007" s="64" t="s">
        <v>11</v>
      </c>
      <c r="H2007" s="64" t="s">
        <v>1601</v>
      </c>
      <c r="I2007" s="64" t="s">
        <v>1772</v>
      </c>
      <c r="J2007" s="64" t="s">
        <v>1773</v>
      </c>
      <c r="K2007" s="64" t="s">
        <v>1774</v>
      </c>
      <c r="L2007" s="64" t="s">
        <v>11</v>
      </c>
      <c r="M2007" s="63"/>
      <c r="N2007" s="64" t="s">
        <v>1775</v>
      </c>
      <c r="O2007" s="65" t="s">
        <v>1774</v>
      </c>
      <c r="P2007" s="64" t="s">
        <v>11192</v>
      </c>
      <c r="Q2007" s="64" t="s">
        <v>1837</v>
      </c>
      <c r="R2007" s="66">
        <v>45905.704861111109</v>
      </c>
      <c r="S2007" s="63"/>
      <c r="T2007" s="63"/>
    </row>
    <row r="2008" spans="1:20" ht="16.8" x14ac:dyDescent="0.25">
      <c r="A2008" s="64" t="s">
        <v>11194</v>
      </c>
      <c r="B2008" s="64" t="s">
        <v>11195</v>
      </c>
      <c r="C2008" s="64" t="s">
        <v>1960</v>
      </c>
      <c r="D2008" s="64" t="s">
        <v>1961</v>
      </c>
      <c r="E2008" s="64" t="s">
        <v>1962</v>
      </c>
      <c r="F2008" s="64" t="s">
        <v>1785</v>
      </c>
      <c r="G2008" s="64" t="s">
        <v>20</v>
      </c>
      <c r="H2008" s="64" t="s">
        <v>1579</v>
      </c>
      <c r="I2008" s="64" t="s">
        <v>1772</v>
      </c>
      <c r="J2008" s="64" t="s">
        <v>1773</v>
      </c>
      <c r="K2008" s="64" t="s">
        <v>1774</v>
      </c>
      <c r="L2008" s="64" t="s">
        <v>20</v>
      </c>
      <c r="M2008" s="63"/>
      <c r="N2008" s="64" t="s">
        <v>1775</v>
      </c>
      <c r="O2008" s="65" t="s">
        <v>1774</v>
      </c>
      <c r="P2008" s="64" t="s">
        <v>11196</v>
      </c>
      <c r="Q2008" s="64" t="s">
        <v>1827</v>
      </c>
      <c r="R2008" s="66">
        <v>45985.507638888885</v>
      </c>
      <c r="S2008" s="63"/>
      <c r="T2008" s="63"/>
    </row>
    <row r="2009" spans="1:20" ht="16.8" x14ac:dyDescent="0.25">
      <c r="A2009" s="64" t="s">
        <v>11197</v>
      </c>
      <c r="B2009" s="64" t="s">
        <v>11198</v>
      </c>
      <c r="C2009" s="64" t="s">
        <v>11199</v>
      </c>
      <c r="D2009" s="64" t="s">
        <v>11200</v>
      </c>
      <c r="E2009" s="64" t="s">
        <v>11201</v>
      </c>
      <c r="F2009" s="64" t="s">
        <v>3957</v>
      </c>
      <c r="G2009" s="64" t="s">
        <v>17</v>
      </c>
      <c r="H2009" s="64" t="s">
        <v>1611</v>
      </c>
      <c r="I2009" s="64" t="s">
        <v>1772</v>
      </c>
      <c r="J2009" s="64" t="s">
        <v>1786</v>
      </c>
      <c r="K2009" s="64" t="s">
        <v>1776</v>
      </c>
      <c r="L2009" s="63"/>
      <c r="M2009" s="64" t="s">
        <v>2155</v>
      </c>
      <c r="N2009" s="64" t="s">
        <v>1775</v>
      </c>
      <c r="O2009" s="65" t="s">
        <v>1776</v>
      </c>
      <c r="P2009" s="64" t="s">
        <v>1810</v>
      </c>
      <c r="Q2009" s="64" t="s">
        <v>1811</v>
      </c>
      <c r="R2009" s="66">
        <v>45473.5</v>
      </c>
      <c r="S2009" s="64" t="s">
        <v>1779</v>
      </c>
      <c r="T2009" s="66">
        <v>45814.775694444441</v>
      </c>
    </row>
    <row r="2010" spans="1:20" ht="16.8" x14ac:dyDescent="0.25">
      <c r="A2010" s="64" t="s">
        <v>11202</v>
      </c>
      <c r="B2010" s="64" t="s">
        <v>1105</v>
      </c>
      <c r="C2010" s="64" t="s">
        <v>11203</v>
      </c>
      <c r="D2010" s="64" t="s">
        <v>11204</v>
      </c>
      <c r="E2010" s="64" t="s">
        <v>11205</v>
      </c>
      <c r="F2010" s="64" t="s">
        <v>10956</v>
      </c>
      <c r="G2010" s="64" t="s">
        <v>34</v>
      </c>
      <c r="H2010" s="64" t="s">
        <v>1584</v>
      </c>
      <c r="I2010" s="64" t="s">
        <v>1772</v>
      </c>
      <c r="J2010" s="64" t="s">
        <v>1773</v>
      </c>
      <c r="K2010" s="64" t="s">
        <v>1774</v>
      </c>
      <c r="L2010" s="64" t="s">
        <v>34</v>
      </c>
      <c r="M2010" s="63"/>
      <c r="N2010" s="64" t="s">
        <v>1775</v>
      </c>
      <c r="O2010" s="65" t="s">
        <v>1774</v>
      </c>
      <c r="P2010" s="64" t="s">
        <v>11206</v>
      </c>
      <c r="Q2010" s="64" t="s">
        <v>1827</v>
      </c>
      <c r="R2010" s="66">
        <v>46045.419444444444</v>
      </c>
      <c r="S2010" s="64" t="s">
        <v>1837</v>
      </c>
      <c r="T2010" s="66">
        <v>46120.481249999997</v>
      </c>
    </row>
    <row r="2011" spans="1:20" ht="16.8" x14ac:dyDescent="0.25">
      <c r="A2011" s="64" t="s">
        <v>11207</v>
      </c>
      <c r="B2011" s="64" t="s">
        <v>11208</v>
      </c>
      <c r="C2011" s="64" t="s">
        <v>11209</v>
      </c>
      <c r="D2011" s="64" t="s">
        <v>11210</v>
      </c>
      <c r="E2011" s="64" t="s">
        <v>11211</v>
      </c>
      <c r="F2011" s="64" t="s">
        <v>3957</v>
      </c>
      <c r="G2011" s="64" t="s">
        <v>39</v>
      </c>
      <c r="H2011" s="64" t="s">
        <v>1671</v>
      </c>
      <c r="I2011" s="64" t="s">
        <v>1772</v>
      </c>
      <c r="J2011" s="64" t="s">
        <v>1786</v>
      </c>
      <c r="K2011" s="64" t="s">
        <v>1774</v>
      </c>
      <c r="L2011" s="64" t="s">
        <v>39</v>
      </c>
      <c r="M2011" s="63"/>
      <c r="N2011" s="64" t="s">
        <v>1775</v>
      </c>
      <c r="O2011" s="65" t="s">
        <v>1774</v>
      </c>
      <c r="P2011" s="64" t="s">
        <v>1810</v>
      </c>
      <c r="Q2011" s="64" t="s">
        <v>1811</v>
      </c>
      <c r="R2011" s="66">
        <v>45473.5</v>
      </c>
      <c r="S2011" s="64" t="s">
        <v>1975</v>
      </c>
      <c r="T2011" s="66">
        <v>45686.140972222223</v>
      </c>
    </row>
    <row r="2012" spans="1:20" ht="16.8" x14ac:dyDescent="0.25">
      <c r="A2012" s="64" t="s">
        <v>11212</v>
      </c>
      <c r="B2012" s="64" t="s">
        <v>1106</v>
      </c>
      <c r="C2012" s="64" t="s">
        <v>11213</v>
      </c>
      <c r="D2012" s="64" t="s">
        <v>11214</v>
      </c>
      <c r="E2012" s="64" t="s">
        <v>11215</v>
      </c>
      <c r="F2012" s="64" t="s">
        <v>1785</v>
      </c>
      <c r="G2012" s="64" t="s">
        <v>29</v>
      </c>
      <c r="H2012" s="64" t="s">
        <v>1712</v>
      </c>
      <c r="I2012" s="64" t="s">
        <v>1772</v>
      </c>
      <c r="J2012" s="64" t="s">
        <v>1786</v>
      </c>
      <c r="K2012" s="64" t="s">
        <v>1774</v>
      </c>
      <c r="L2012" s="64" t="s">
        <v>29</v>
      </c>
      <c r="M2012" s="63"/>
      <c r="N2012" s="64" t="s">
        <v>1775</v>
      </c>
      <c r="O2012" s="65" t="s">
        <v>1774</v>
      </c>
      <c r="P2012" s="64" t="s">
        <v>1810</v>
      </c>
      <c r="Q2012" s="64" t="s">
        <v>1811</v>
      </c>
      <c r="R2012" s="66">
        <v>45473.5</v>
      </c>
      <c r="S2012" s="64" t="s">
        <v>1975</v>
      </c>
      <c r="T2012" s="66">
        <v>45686.140972222223</v>
      </c>
    </row>
    <row r="2013" spans="1:20" ht="16.8" x14ac:dyDescent="0.25">
      <c r="A2013" s="64" t="s">
        <v>11216</v>
      </c>
      <c r="B2013" s="64" t="s">
        <v>1107</v>
      </c>
      <c r="C2013" s="64" t="s">
        <v>11217</v>
      </c>
      <c r="D2013" s="64" t="s">
        <v>11218</v>
      </c>
      <c r="E2013" s="64" t="s">
        <v>11219</v>
      </c>
      <c r="F2013" s="64" t="s">
        <v>2969</v>
      </c>
      <c r="G2013" s="64" t="s">
        <v>29</v>
      </c>
      <c r="H2013" s="64" t="s">
        <v>1712</v>
      </c>
      <c r="I2013" s="64" t="s">
        <v>1795</v>
      </c>
      <c r="J2013" s="64" t="s">
        <v>2161</v>
      </c>
      <c r="K2013" s="64" t="s">
        <v>1774</v>
      </c>
      <c r="L2013" s="64" t="s">
        <v>29</v>
      </c>
      <c r="M2013" s="63"/>
      <c r="N2013" s="64" t="s">
        <v>1775</v>
      </c>
      <c r="O2013" s="65" t="s">
        <v>1774</v>
      </c>
      <c r="P2013" s="64" t="s">
        <v>1810</v>
      </c>
      <c r="Q2013" s="64" t="s">
        <v>1811</v>
      </c>
      <c r="R2013" s="66">
        <v>45473.5</v>
      </c>
      <c r="S2013" s="64" t="s">
        <v>1975</v>
      </c>
      <c r="T2013" s="66">
        <v>45686.141666666663</v>
      </c>
    </row>
    <row r="2014" spans="1:20" ht="16.8" x14ac:dyDescent="0.25">
      <c r="A2014" s="64" t="s">
        <v>11220</v>
      </c>
      <c r="B2014" s="64" t="s">
        <v>11221</v>
      </c>
      <c r="C2014" s="64" t="s">
        <v>11222</v>
      </c>
      <c r="D2014" s="64" t="s">
        <v>11223</v>
      </c>
      <c r="E2014" s="64" t="s">
        <v>11224</v>
      </c>
      <c r="F2014" s="64" t="s">
        <v>2969</v>
      </c>
      <c r="G2014" s="64" t="s">
        <v>29</v>
      </c>
      <c r="H2014" s="64" t="s">
        <v>1713</v>
      </c>
      <c r="I2014" s="64" t="s">
        <v>1795</v>
      </c>
      <c r="J2014" s="64" t="s">
        <v>2161</v>
      </c>
      <c r="K2014" s="64" t="s">
        <v>1776</v>
      </c>
      <c r="L2014" s="64" t="s">
        <v>29</v>
      </c>
      <c r="M2014" s="63"/>
      <c r="N2014" s="64" t="s">
        <v>1775</v>
      </c>
      <c r="O2014" s="65" t="s">
        <v>1776</v>
      </c>
      <c r="P2014" s="64" t="s">
        <v>11225</v>
      </c>
      <c r="Q2014" s="64" t="s">
        <v>1811</v>
      </c>
      <c r="R2014" s="66">
        <v>45473.5</v>
      </c>
      <c r="S2014" s="64" t="s">
        <v>3831</v>
      </c>
      <c r="T2014" s="66">
        <v>45693.650694444441</v>
      </c>
    </row>
    <row r="2015" spans="1:20" ht="16.8" x14ac:dyDescent="0.25">
      <c r="A2015" s="64" t="s">
        <v>11226</v>
      </c>
      <c r="B2015" s="64" t="s">
        <v>1108</v>
      </c>
      <c r="C2015" s="64" t="s">
        <v>11227</v>
      </c>
      <c r="D2015" s="64" t="s">
        <v>11228</v>
      </c>
      <c r="E2015" s="64" t="s">
        <v>11229</v>
      </c>
      <c r="F2015" s="64" t="s">
        <v>1866</v>
      </c>
      <c r="G2015" s="64" t="s">
        <v>29</v>
      </c>
      <c r="H2015" s="64" t="s">
        <v>1712</v>
      </c>
      <c r="I2015" s="64" t="s">
        <v>1772</v>
      </c>
      <c r="J2015" s="64" t="s">
        <v>1786</v>
      </c>
      <c r="K2015" s="64" t="s">
        <v>1774</v>
      </c>
      <c r="L2015" s="64" t="s">
        <v>29</v>
      </c>
      <c r="M2015" s="63"/>
      <c r="N2015" s="64" t="s">
        <v>1775</v>
      </c>
      <c r="O2015" s="65" t="s">
        <v>1774</v>
      </c>
      <c r="P2015" s="64" t="s">
        <v>11230</v>
      </c>
      <c r="Q2015" s="64" t="s">
        <v>1811</v>
      </c>
      <c r="R2015" s="66">
        <v>45473.5</v>
      </c>
      <c r="S2015" s="64" t="s">
        <v>1837</v>
      </c>
      <c r="T2015" s="66">
        <v>46036.598611111112</v>
      </c>
    </row>
    <row r="2016" spans="1:20" ht="16.8" x14ac:dyDescent="0.25">
      <c r="A2016" s="64" t="s">
        <v>11231</v>
      </c>
      <c r="B2016" s="64" t="s">
        <v>11232</v>
      </c>
      <c r="C2016" s="64" t="s">
        <v>11233</v>
      </c>
      <c r="D2016" s="64" t="s">
        <v>11234</v>
      </c>
      <c r="E2016" s="64" t="s">
        <v>11235</v>
      </c>
      <c r="F2016" s="64" t="s">
        <v>2969</v>
      </c>
      <c r="G2016" s="64" t="s">
        <v>29</v>
      </c>
      <c r="H2016" s="64" t="s">
        <v>1712</v>
      </c>
      <c r="I2016" s="64" t="s">
        <v>1795</v>
      </c>
      <c r="J2016" s="64" t="s">
        <v>1786</v>
      </c>
      <c r="K2016" s="64" t="s">
        <v>1774</v>
      </c>
      <c r="L2016" s="64" t="s">
        <v>29</v>
      </c>
      <c r="M2016" s="63"/>
      <c r="N2016" s="64" t="s">
        <v>1775</v>
      </c>
      <c r="O2016" s="65" t="s">
        <v>1776</v>
      </c>
      <c r="P2016" s="64" t="s">
        <v>11236</v>
      </c>
      <c r="Q2016" s="64" t="s">
        <v>1827</v>
      </c>
      <c r="R2016" s="66">
        <v>45918.701388888891</v>
      </c>
      <c r="S2016" s="63"/>
      <c r="T2016" s="66">
        <v>45934.474999999999</v>
      </c>
    </row>
    <row r="2017" spans="1:20" ht="16.8" x14ac:dyDescent="0.25">
      <c r="A2017" s="64" t="s">
        <v>11237</v>
      </c>
      <c r="B2017" s="64" t="s">
        <v>11238</v>
      </c>
      <c r="C2017" s="64" t="s">
        <v>11239</v>
      </c>
      <c r="D2017" s="64" t="s">
        <v>11240</v>
      </c>
      <c r="E2017" s="64" t="s">
        <v>11241</v>
      </c>
      <c r="F2017" s="64" t="s">
        <v>3957</v>
      </c>
      <c r="G2017" s="64" t="s">
        <v>29</v>
      </c>
      <c r="H2017" s="64" t="s">
        <v>1712</v>
      </c>
      <c r="I2017" s="64" t="s">
        <v>1772</v>
      </c>
      <c r="J2017" s="64" t="s">
        <v>1786</v>
      </c>
      <c r="K2017" s="64" t="s">
        <v>1774</v>
      </c>
      <c r="L2017" s="64" t="s">
        <v>29</v>
      </c>
      <c r="M2017" s="63"/>
      <c r="N2017" s="64" t="s">
        <v>1775</v>
      </c>
      <c r="O2017" s="65" t="s">
        <v>1776</v>
      </c>
      <c r="P2017" s="64" t="s">
        <v>1810</v>
      </c>
      <c r="Q2017" s="64" t="s">
        <v>1811</v>
      </c>
      <c r="R2017" s="66">
        <v>45473.5</v>
      </c>
      <c r="S2017" s="64" t="s">
        <v>1975</v>
      </c>
      <c r="T2017" s="66">
        <v>45733.388888888891</v>
      </c>
    </row>
    <row r="2018" spans="1:20" ht="16.8" x14ac:dyDescent="0.25">
      <c r="A2018" s="64" t="s">
        <v>11242</v>
      </c>
      <c r="B2018" s="64" t="s">
        <v>11243</v>
      </c>
      <c r="C2018" s="64" t="s">
        <v>11244</v>
      </c>
      <c r="D2018" s="64" t="s">
        <v>11245</v>
      </c>
      <c r="E2018" s="64" t="s">
        <v>11246</v>
      </c>
      <c r="F2018" s="64" t="s">
        <v>1802</v>
      </c>
      <c r="G2018" s="64" t="s">
        <v>29</v>
      </c>
      <c r="H2018" s="64" t="s">
        <v>1712</v>
      </c>
      <c r="I2018" s="64" t="s">
        <v>1795</v>
      </c>
      <c r="J2018" s="64" t="s">
        <v>1786</v>
      </c>
      <c r="K2018" s="64" t="s">
        <v>1776</v>
      </c>
      <c r="L2018" s="63"/>
      <c r="M2018" s="64" t="s">
        <v>2155</v>
      </c>
      <c r="N2018" s="64" t="s">
        <v>1775</v>
      </c>
      <c r="O2018" s="65" t="s">
        <v>1776</v>
      </c>
      <c r="P2018" s="64" t="s">
        <v>11247</v>
      </c>
      <c r="Q2018" s="64" t="s">
        <v>1827</v>
      </c>
      <c r="R2018" s="66">
        <v>45476.381249999999</v>
      </c>
      <c r="S2018" s="63"/>
      <c r="T2018" s="66">
        <v>45545.65625</v>
      </c>
    </row>
    <row r="2019" spans="1:20" ht="16.8" x14ac:dyDescent="0.25">
      <c r="A2019" s="64" t="s">
        <v>11248</v>
      </c>
      <c r="B2019" s="64" t="s">
        <v>1109</v>
      </c>
      <c r="C2019" s="64" t="s">
        <v>2801</v>
      </c>
      <c r="D2019" s="64" t="s">
        <v>2802</v>
      </c>
      <c r="E2019" s="64" t="s">
        <v>2803</v>
      </c>
      <c r="F2019" s="64" t="s">
        <v>1802</v>
      </c>
      <c r="G2019" s="64" t="s">
        <v>43</v>
      </c>
      <c r="H2019" s="64" t="s">
        <v>43</v>
      </c>
      <c r="I2019" s="64" t="s">
        <v>1795</v>
      </c>
      <c r="J2019" s="64" t="s">
        <v>1773</v>
      </c>
      <c r="K2019" s="64" t="s">
        <v>1774</v>
      </c>
      <c r="L2019" s="64" t="s">
        <v>29</v>
      </c>
      <c r="M2019" s="64" t="s">
        <v>1835</v>
      </c>
      <c r="N2019" s="64" t="s">
        <v>1775</v>
      </c>
      <c r="O2019" s="65" t="s">
        <v>1774</v>
      </c>
      <c r="P2019" s="64" t="s">
        <v>11249</v>
      </c>
      <c r="Q2019" s="64" t="s">
        <v>1837</v>
      </c>
      <c r="R2019" s="66">
        <v>46132.768749999996</v>
      </c>
      <c r="S2019" s="63"/>
      <c r="T2019" s="63"/>
    </row>
    <row r="2020" spans="1:20" ht="16.8" x14ac:dyDescent="0.25">
      <c r="A2020" s="64" t="s">
        <v>11250</v>
      </c>
      <c r="B2020" s="64" t="s">
        <v>1110</v>
      </c>
      <c r="C2020" s="64" t="s">
        <v>11251</v>
      </c>
      <c r="D2020" s="64" t="s">
        <v>11252</v>
      </c>
      <c r="E2020" s="64" t="s">
        <v>11253</v>
      </c>
      <c r="F2020" s="64" t="s">
        <v>1866</v>
      </c>
      <c r="G2020" s="64" t="s">
        <v>29</v>
      </c>
      <c r="H2020" s="64" t="s">
        <v>1712</v>
      </c>
      <c r="I2020" s="64" t="s">
        <v>1772</v>
      </c>
      <c r="J2020" s="64" t="s">
        <v>1786</v>
      </c>
      <c r="K2020" s="64" t="s">
        <v>1774</v>
      </c>
      <c r="L2020" s="64" t="s">
        <v>29</v>
      </c>
      <c r="M2020" s="63"/>
      <c r="N2020" s="64" t="s">
        <v>1775</v>
      </c>
      <c r="O2020" s="65" t="s">
        <v>1776</v>
      </c>
      <c r="P2020" s="64" t="s">
        <v>11254</v>
      </c>
      <c r="Q2020" s="64" t="s">
        <v>1811</v>
      </c>
      <c r="R2020" s="66">
        <v>45473.5</v>
      </c>
      <c r="S2020" s="64" t="s">
        <v>1779</v>
      </c>
      <c r="T2020" s="66">
        <v>46146.415972222218</v>
      </c>
    </row>
    <row r="2021" spans="1:20" ht="16.8" x14ac:dyDescent="0.25">
      <c r="A2021" s="64" t="s">
        <v>11255</v>
      </c>
      <c r="B2021" s="64" t="s">
        <v>1111</v>
      </c>
      <c r="C2021" s="64" t="s">
        <v>10244</v>
      </c>
      <c r="D2021" s="64" t="s">
        <v>10245</v>
      </c>
      <c r="E2021" s="64" t="s">
        <v>10246</v>
      </c>
      <c r="F2021" s="64" t="s">
        <v>2969</v>
      </c>
      <c r="G2021" s="64" t="s">
        <v>29</v>
      </c>
      <c r="H2021" s="64" t="s">
        <v>1712</v>
      </c>
      <c r="I2021" s="64" t="s">
        <v>1795</v>
      </c>
      <c r="J2021" s="64" t="s">
        <v>1786</v>
      </c>
      <c r="K2021" s="64" t="s">
        <v>1774</v>
      </c>
      <c r="L2021" s="64" t="s">
        <v>29</v>
      </c>
      <c r="M2021" s="63"/>
      <c r="N2021" s="64" t="s">
        <v>1775</v>
      </c>
      <c r="O2021" s="65" t="s">
        <v>1774</v>
      </c>
      <c r="P2021" s="64" t="s">
        <v>11256</v>
      </c>
      <c r="Q2021" s="64" t="s">
        <v>1778</v>
      </c>
      <c r="R2021" s="66">
        <v>45540.583333333328</v>
      </c>
      <c r="S2021" s="64" t="s">
        <v>1975</v>
      </c>
      <c r="T2021" s="66">
        <v>45686.141666666663</v>
      </c>
    </row>
    <row r="2022" spans="1:20" ht="16.8" x14ac:dyDescent="0.25">
      <c r="A2022" s="64" t="s">
        <v>11257</v>
      </c>
      <c r="B2022" s="64" t="s">
        <v>1112</v>
      </c>
      <c r="C2022" s="64" t="s">
        <v>11258</v>
      </c>
      <c r="D2022" s="64" t="s">
        <v>11259</v>
      </c>
      <c r="E2022" s="64" t="s">
        <v>11260</v>
      </c>
      <c r="F2022" s="64" t="s">
        <v>2969</v>
      </c>
      <c r="G2022" s="64" t="s">
        <v>29</v>
      </c>
      <c r="H2022" s="64" t="s">
        <v>1712</v>
      </c>
      <c r="I2022" s="64" t="s">
        <v>1795</v>
      </c>
      <c r="J2022" s="64" t="s">
        <v>1786</v>
      </c>
      <c r="K2022" s="64" t="s">
        <v>1774</v>
      </c>
      <c r="L2022" s="64" t="s">
        <v>29</v>
      </c>
      <c r="M2022" s="63"/>
      <c r="N2022" s="64" t="s">
        <v>1775</v>
      </c>
      <c r="O2022" s="65" t="s">
        <v>1774</v>
      </c>
      <c r="P2022" s="64" t="s">
        <v>1810</v>
      </c>
      <c r="Q2022" s="64" t="s">
        <v>1811</v>
      </c>
      <c r="R2022" s="66">
        <v>45473.5</v>
      </c>
      <c r="S2022" s="64" t="s">
        <v>1975</v>
      </c>
      <c r="T2022" s="66">
        <v>45686.141666666663</v>
      </c>
    </row>
    <row r="2023" spans="1:20" ht="16.8" x14ac:dyDescent="0.25">
      <c r="A2023" s="64" t="s">
        <v>11261</v>
      </c>
      <c r="B2023" s="64" t="s">
        <v>11262</v>
      </c>
      <c r="C2023" s="64" t="s">
        <v>11263</v>
      </c>
      <c r="D2023" s="64" t="s">
        <v>11264</v>
      </c>
      <c r="E2023" s="64" t="s">
        <v>11265</v>
      </c>
      <c r="F2023" s="64" t="s">
        <v>2969</v>
      </c>
      <c r="G2023" s="64" t="s">
        <v>29</v>
      </c>
      <c r="H2023" s="64" t="s">
        <v>1712</v>
      </c>
      <c r="I2023" s="64" t="s">
        <v>1795</v>
      </c>
      <c r="J2023" s="64" t="s">
        <v>1786</v>
      </c>
      <c r="K2023" s="64" t="s">
        <v>1776</v>
      </c>
      <c r="L2023" s="64" t="s">
        <v>29</v>
      </c>
      <c r="M2023" s="63"/>
      <c r="N2023" s="64" t="s">
        <v>1775</v>
      </c>
      <c r="O2023" s="65" t="s">
        <v>1776</v>
      </c>
      <c r="P2023" s="64" t="s">
        <v>1810</v>
      </c>
      <c r="Q2023" s="64" t="s">
        <v>1811</v>
      </c>
      <c r="R2023" s="66">
        <v>45473.5</v>
      </c>
      <c r="S2023" s="64" t="s">
        <v>1975</v>
      </c>
      <c r="T2023" s="66">
        <v>45926.690972222219</v>
      </c>
    </row>
    <row r="2024" spans="1:20" ht="16.8" x14ac:dyDescent="0.25">
      <c r="A2024" s="64" t="s">
        <v>11266</v>
      </c>
      <c r="B2024" s="64" t="s">
        <v>1113</v>
      </c>
      <c r="C2024" s="64" t="s">
        <v>11267</v>
      </c>
      <c r="D2024" s="64" t="s">
        <v>11268</v>
      </c>
      <c r="E2024" s="64" t="s">
        <v>11269</v>
      </c>
      <c r="F2024" s="64" t="s">
        <v>2969</v>
      </c>
      <c r="G2024" s="64" t="s">
        <v>29</v>
      </c>
      <c r="H2024" s="64" t="s">
        <v>1712</v>
      </c>
      <c r="I2024" s="64" t="s">
        <v>1795</v>
      </c>
      <c r="J2024" s="64" t="s">
        <v>1786</v>
      </c>
      <c r="K2024" s="64" t="s">
        <v>1774</v>
      </c>
      <c r="L2024" s="64" t="s">
        <v>29</v>
      </c>
      <c r="M2024" s="63"/>
      <c r="N2024" s="64" t="s">
        <v>1775</v>
      </c>
      <c r="O2024" s="65" t="s">
        <v>1774</v>
      </c>
      <c r="P2024" s="64" t="s">
        <v>1810</v>
      </c>
      <c r="Q2024" s="64" t="s">
        <v>1811</v>
      </c>
      <c r="R2024" s="66">
        <v>45473.5</v>
      </c>
      <c r="S2024" s="64" t="s">
        <v>1975</v>
      </c>
      <c r="T2024" s="66">
        <v>45686.142361111109</v>
      </c>
    </row>
    <row r="2025" spans="1:20" ht="16.8" x14ac:dyDescent="0.25">
      <c r="A2025" s="64" t="s">
        <v>11270</v>
      </c>
      <c r="B2025" s="64" t="s">
        <v>1114</v>
      </c>
      <c r="C2025" s="64" t="s">
        <v>11233</v>
      </c>
      <c r="D2025" s="64" t="s">
        <v>11234</v>
      </c>
      <c r="E2025" s="64" t="s">
        <v>11235</v>
      </c>
      <c r="F2025" s="64" t="s">
        <v>2969</v>
      </c>
      <c r="G2025" s="64" t="s">
        <v>29</v>
      </c>
      <c r="H2025" s="64" t="s">
        <v>1712</v>
      </c>
      <c r="I2025" s="64" t="s">
        <v>1795</v>
      </c>
      <c r="J2025" s="64" t="s">
        <v>1786</v>
      </c>
      <c r="K2025" s="64" t="s">
        <v>1774</v>
      </c>
      <c r="L2025" s="64" t="s">
        <v>29</v>
      </c>
      <c r="M2025" s="63"/>
      <c r="N2025" s="64" t="s">
        <v>1775</v>
      </c>
      <c r="O2025" s="65" t="s">
        <v>1774</v>
      </c>
      <c r="P2025" s="64" t="s">
        <v>11271</v>
      </c>
      <c r="Q2025" s="64" t="s">
        <v>2190</v>
      </c>
      <c r="R2025" s="66">
        <v>45934.476388888885</v>
      </c>
      <c r="S2025" s="63"/>
      <c r="T2025" s="63"/>
    </row>
    <row r="2026" spans="1:20" ht="16.8" x14ac:dyDescent="0.25">
      <c r="A2026" s="64" t="s">
        <v>11272</v>
      </c>
      <c r="B2026" s="64" t="s">
        <v>11273</v>
      </c>
      <c r="C2026" s="64" t="s">
        <v>11274</v>
      </c>
      <c r="D2026" s="64" t="s">
        <v>11275</v>
      </c>
      <c r="E2026" s="64" t="s">
        <v>11276</v>
      </c>
      <c r="F2026" s="64" t="s">
        <v>2969</v>
      </c>
      <c r="G2026" s="64" t="s">
        <v>11</v>
      </c>
      <c r="H2026" s="64" t="s">
        <v>1714</v>
      </c>
      <c r="I2026" s="64" t="s">
        <v>1795</v>
      </c>
      <c r="J2026" s="64" t="s">
        <v>2161</v>
      </c>
      <c r="K2026" s="64" t="s">
        <v>1776</v>
      </c>
      <c r="L2026" s="64" t="s">
        <v>11</v>
      </c>
      <c r="M2026" s="63"/>
      <c r="N2026" s="64" t="s">
        <v>1775</v>
      </c>
      <c r="O2026" s="65" t="s">
        <v>1776</v>
      </c>
      <c r="P2026" s="64" t="s">
        <v>1810</v>
      </c>
      <c r="Q2026" s="64" t="s">
        <v>1811</v>
      </c>
      <c r="R2026" s="66">
        <v>45473.5</v>
      </c>
      <c r="S2026" s="64" t="s">
        <v>1779</v>
      </c>
      <c r="T2026" s="66">
        <v>45986.334027777775</v>
      </c>
    </row>
    <row r="2027" spans="1:20" ht="16.8" x14ac:dyDescent="0.25">
      <c r="A2027" s="64" t="s">
        <v>11277</v>
      </c>
      <c r="B2027" s="64" t="s">
        <v>1115</v>
      </c>
      <c r="C2027" s="64" t="s">
        <v>11278</v>
      </c>
      <c r="D2027" s="64" t="s">
        <v>11279</v>
      </c>
      <c r="E2027" s="64" t="s">
        <v>11280</v>
      </c>
      <c r="F2027" s="64" t="s">
        <v>2969</v>
      </c>
      <c r="G2027" s="64" t="s">
        <v>11</v>
      </c>
      <c r="H2027" s="64" t="s">
        <v>1714</v>
      </c>
      <c r="I2027" s="64" t="s">
        <v>1795</v>
      </c>
      <c r="J2027" s="64" t="s">
        <v>2161</v>
      </c>
      <c r="K2027" s="64" t="s">
        <v>1774</v>
      </c>
      <c r="L2027" s="64" t="s">
        <v>11</v>
      </c>
      <c r="M2027" s="63"/>
      <c r="N2027" s="64" t="s">
        <v>1775</v>
      </c>
      <c r="O2027" s="65" t="s">
        <v>1774</v>
      </c>
      <c r="P2027" s="64" t="s">
        <v>1810</v>
      </c>
      <c r="Q2027" s="64" t="s">
        <v>1811</v>
      </c>
      <c r="R2027" s="66">
        <v>45473.5</v>
      </c>
      <c r="S2027" s="64" t="s">
        <v>1975</v>
      </c>
      <c r="T2027" s="66">
        <v>45686.142361111109</v>
      </c>
    </row>
    <row r="2028" spans="1:20" ht="16.8" x14ac:dyDescent="0.25">
      <c r="A2028" s="64" t="s">
        <v>11281</v>
      </c>
      <c r="B2028" s="64" t="s">
        <v>1116</v>
      </c>
      <c r="C2028" s="64" t="s">
        <v>11282</v>
      </c>
      <c r="D2028" s="64" t="s">
        <v>11283</v>
      </c>
      <c r="E2028" s="64" t="s">
        <v>11284</v>
      </c>
      <c r="F2028" s="64" t="s">
        <v>2969</v>
      </c>
      <c r="G2028" s="64" t="s">
        <v>11</v>
      </c>
      <c r="H2028" s="64" t="s">
        <v>1689</v>
      </c>
      <c r="I2028" s="64" t="s">
        <v>1772</v>
      </c>
      <c r="J2028" s="64" t="s">
        <v>1786</v>
      </c>
      <c r="K2028" s="64" t="s">
        <v>1774</v>
      </c>
      <c r="L2028" s="64" t="s">
        <v>11</v>
      </c>
      <c r="M2028" s="63"/>
      <c r="N2028" s="64" t="s">
        <v>1775</v>
      </c>
      <c r="O2028" s="65" t="s">
        <v>1774</v>
      </c>
      <c r="P2028" s="64" t="s">
        <v>11285</v>
      </c>
      <c r="Q2028" s="64" t="s">
        <v>1811</v>
      </c>
      <c r="R2028" s="66">
        <v>45473.5</v>
      </c>
      <c r="S2028" s="64" t="s">
        <v>1788</v>
      </c>
      <c r="T2028" s="66">
        <v>46038.434027777774</v>
      </c>
    </row>
    <row r="2029" spans="1:20" ht="16.8" x14ac:dyDescent="0.25">
      <c r="A2029" s="64" t="s">
        <v>11286</v>
      </c>
      <c r="B2029" s="64" t="s">
        <v>11287</v>
      </c>
      <c r="C2029" s="64" t="s">
        <v>11059</v>
      </c>
      <c r="D2029" s="64" t="s">
        <v>11060</v>
      </c>
      <c r="E2029" s="64" t="s">
        <v>11061</v>
      </c>
      <c r="F2029" s="64" t="s">
        <v>1849</v>
      </c>
      <c r="G2029" s="64" t="s">
        <v>27</v>
      </c>
      <c r="H2029" s="64" t="s">
        <v>1728</v>
      </c>
      <c r="I2029" s="64" t="s">
        <v>1795</v>
      </c>
      <c r="J2029" s="64" t="s">
        <v>2161</v>
      </c>
      <c r="K2029" s="64" t="s">
        <v>1774</v>
      </c>
      <c r="L2029" s="64" t="s">
        <v>27</v>
      </c>
      <c r="M2029" s="63"/>
      <c r="N2029" s="64" t="s">
        <v>1775</v>
      </c>
      <c r="O2029" s="65" t="s">
        <v>1776</v>
      </c>
      <c r="P2029" s="64" t="s">
        <v>11288</v>
      </c>
      <c r="Q2029" s="64" t="s">
        <v>3838</v>
      </c>
      <c r="R2029" s="66">
        <v>45682.404166666667</v>
      </c>
      <c r="S2029" s="64" t="s">
        <v>1779</v>
      </c>
      <c r="T2029" s="66">
        <v>45736.35</v>
      </c>
    </row>
    <row r="2030" spans="1:20" ht="16.8" x14ac:dyDescent="0.25">
      <c r="A2030" s="64" t="s">
        <v>11289</v>
      </c>
      <c r="B2030" s="64" t="s">
        <v>11290</v>
      </c>
      <c r="C2030" s="64" t="s">
        <v>11291</v>
      </c>
      <c r="D2030" s="64" t="s">
        <v>11292</v>
      </c>
      <c r="E2030" s="64" t="s">
        <v>11293</v>
      </c>
      <c r="F2030" s="64" t="s">
        <v>2969</v>
      </c>
      <c r="G2030" s="64" t="s">
        <v>11</v>
      </c>
      <c r="H2030" s="64" t="s">
        <v>1714</v>
      </c>
      <c r="I2030" s="64" t="s">
        <v>1795</v>
      </c>
      <c r="J2030" s="64" t="s">
        <v>2161</v>
      </c>
      <c r="K2030" s="64" t="s">
        <v>1776</v>
      </c>
      <c r="L2030" s="64" t="s">
        <v>11</v>
      </c>
      <c r="M2030" s="63"/>
      <c r="N2030" s="64" t="s">
        <v>1775</v>
      </c>
      <c r="O2030" s="65" t="s">
        <v>1776</v>
      </c>
      <c r="P2030" s="64" t="s">
        <v>1810</v>
      </c>
      <c r="Q2030" s="64" t="s">
        <v>1811</v>
      </c>
      <c r="R2030" s="66">
        <v>45473.5</v>
      </c>
      <c r="S2030" s="64" t="s">
        <v>1837</v>
      </c>
      <c r="T2030" s="66">
        <v>46048.583333333328</v>
      </c>
    </row>
    <row r="2031" spans="1:20" ht="16.8" x14ac:dyDescent="0.25">
      <c r="A2031" s="64" t="s">
        <v>11294</v>
      </c>
      <c r="B2031" s="64" t="s">
        <v>1117</v>
      </c>
      <c r="C2031" s="64" t="s">
        <v>11295</v>
      </c>
      <c r="D2031" s="64" t="s">
        <v>11296</v>
      </c>
      <c r="E2031" s="64" t="s">
        <v>11297</v>
      </c>
      <c r="F2031" s="64" t="s">
        <v>4800</v>
      </c>
      <c r="G2031" s="64" t="s">
        <v>11</v>
      </c>
      <c r="H2031" s="64" t="s">
        <v>1714</v>
      </c>
      <c r="I2031" s="64" t="s">
        <v>1795</v>
      </c>
      <c r="J2031" s="64" t="s">
        <v>2161</v>
      </c>
      <c r="K2031" s="64" t="s">
        <v>1774</v>
      </c>
      <c r="L2031" s="64" t="s">
        <v>11</v>
      </c>
      <c r="M2031" s="63"/>
      <c r="N2031" s="64" t="s">
        <v>1775</v>
      </c>
      <c r="O2031" s="65" t="s">
        <v>1774</v>
      </c>
      <c r="P2031" s="64" t="s">
        <v>1810</v>
      </c>
      <c r="Q2031" s="64" t="s">
        <v>1811</v>
      </c>
      <c r="R2031" s="66">
        <v>45473.5</v>
      </c>
      <c r="S2031" s="64" t="s">
        <v>1975</v>
      </c>
      <c r="T2031" s="66">
        <v>45686.143055555556</v>
      </c>
    </row>
    <row r="2032" spans="1:20" ht="16.8" x14ac:dyDescent="0.25">
      <c r="A2032" s="64" t="s">
        <v>11298</v>
      </c>
      <c r="B2032" s="64" t="s">
        <v>1118</v>
      </c>
      <c r="C2032" s="64" t="s">
        <v>11299</v>
      </c>
      <c r="D2032" s="64" t="s">
        <v>11300</v>
      </c>
      <c r="E2032" s="64" t="s">
        <v>11301</v>
      </c>
      <c r="F2032" s="64" t="s">
        <v>1866</v>
      </c>
      <c r="G2032" s="64" t="s">
        <v>11</v>
      </c>
      <c r="H2032" s="64" t="s">
        <v>1714</v>
      </c>
      <c r="I2032" s="64" t="s">
        <v>1772</v>
      </c>
      <c r="J2032" s="64" t="s">
        <v>2161</v>
      </c>
      <c r="K2032" s="64" t="s">
        <v>1774</v>
      </c>
      <c r="L2032" s="64" t="s">
        <v>11</v>
      </c>
      <c r="M2032" s="63"/>
      <c r="N2032" s="64" t="s">
        <v>1775</v>
      </c>
      <c r="O2032" s="65" t="s">
        <v>1774</v>
      </c>
      <c r="P2032" s="64" t="s">
        <v>1810</v>
      </c>
      <c r="Q2032" s="64" t="s">
        <v>1811</v>
      </c>
      <c r="R2032" s="66">
        <v>45473.5</v>
      </c>
      <c r="S2032" s="64" t="s">
        <v>1975</v>
      </c>
      <c r="T2032" s="66">
        <v>45686.143055555556</v>
      </c>
    </row>
    <row r="2033" spans="1:20" ht="16.8" x14ac:dyDescent="0.25">
      <c r="A2033" s="64" t="s">
        <v>11302</v>
      </c>
      <c r="B2033" s="64" t="s">
        <v>11303</v>
      </c>
      <c r="C2033" s="64" t="s">
        <v>11304</v>
      </c>
      <c r="D2033" s="64" t="s">
        <v>11305</v>
      </c>
      <c r="E2033" s="64" t="s">
        <v>11306</v>
      </c>
      <c r="F2033" s="64" t="s">
        <v>2969</v>
      </c>
      <c r="G2033" s="64" t="s">
        <v>11</v>
      </c>
      <c r="H2033" s="64" t="s">
        <v>1689</v>
      </c>
      <c r="I2033" s="64" t="s">
        <v>1795</v>
      </c>
      <c r="J2033" s="64" t="s">
        <v>1786</v>
      </c>
      <c r="K2033" s="64" t="s">
        <v>1774</v>
      </c>
      <c r="L2033" s="64" t="s">
        <v>11</v>
      </c>
      <c r="M2033" s="63"/>
      <c r="N2033" s="64" t="s">
        <v>1775</v>
      </c>
      <c r="O2033" s="65" t="s">
        <v>1776</v>
      </c>
      <c r="P2033" s="64" t="s">
        <v>11307</v>
      </c>
      <c r="Q2033" s="64" t="s">
        <v>2190</v>
      </c>
      <c r="R2033" s="66">
        <v>45780.667361111111</v>
      </c>
      <c r="S2033" s="64" t="s">
        <v>2190</v>
      </c>
      <c r="T2033" s="66">
        <v>45791.40625</v>
      </c>
    </row>
    <row r="2034" spans="1:20" ht="16.8" x14ac:dyDescent="0.25">
      <c r="A2034" s="64" t="s">
        <v>11308</v>
      </c>
      <c r="B2034" s="64" t="s">
        <v>11309</v>
      </c>
      <c r="C2034" s="64" t="s">
        <v>11310</v>
      </c>
      <c r="D2034" s="64" t="s">
        <v>11311</v>
      </c>
      <c r="E2034" s="64" t="s">
        <v>11312</v>
      </c>
      <c r="F2034" s="64" t="s">
        <v>2101</v>
      </c>
      <c r="G2034" s="64" t="s">
        <v>11</v>
      </c>
      <c r="H2034" s="64" t="s">
        <v>1689</v>
      </c>
      <c r="I2034" s="64" t="s">
        <v>1795</v>
      </c>
      <c r="J2034" s="64" t="s">
        <v>1786</v>
      </c>
      <c r="K2034" s="64" t="s">
        <v>1776</v>
      </c>
      <c r="L2034" s="64" t="s">
        <v>11</v>
      </c>
      <c r="M2034" s="63"/>
      <c r="N2034" s="64" t="s">
        <v>1775</v>
      </c>
      <c r="O2034" s="65" t="s">
        <v>1776</v>
      </c>
      <c r="P2034" s="64" t="s">
        <v>11313</v>
      </c>
      <c r="Q2034" s="64" t="s">
        <v>2190</v>
      </c>
      <c r="R2034" s="66">
        <v>45771.34097222222</v>
      </c>
      <c r="S2034" s="63"/>
      <c r="T2034" s="66">
        <v>45785.427083333328</v>
      </c>
    </row>
    <row r="2035" spans="1:20" ht="16.8" x14ac:dyDescent="0.25">
      <c r="A2035" s="64" t="s">
        <v>11314</v>
      </c>
      <c r="B2035" s="64" t="s">
        <v>11315</v>
      </c>
      <c r="C2035" s="64" t="s">
        <v>10600</v>
      </c>
      <c r="D2035" s="64" t="s">
        <v>10601</v>
      </c>
      <c r="E2035" s="64" t="s">
        <v>10602</v>
      </c>
      <c r="F2035" s="64" t="s">
        <v>2969</v>
      </c>
      <c r="G2035" s="64" t="s">
        <v>11</v>
      </c>
      <c r="H2035" s="64" t="s">
        <v>1714</v>
      </c>
      <c r="I2035" s="64" t="s">
        <v>1795</v>
      </c>
      <c r="J2035" s="64" t="s">
        <v>2161</v>
      </c>
      <c r="K2035" s="64" t="s">
        <v>1776</v>
      </c>
      <c r="L2035" s="64" t="s">
        <v>11</v>
      </c>
      <c r="M2035" s="63"/>
      <c r="N2035" s="64" t="s">
        <v>1775</v>
      </c>
      <c r="O2035" s="65" t="s">
        <v>1776</v>
      </c>
      <c r="P2035" s="64" t="s">
        <v>11316</v>
      </c>
      <c r="Q2035" s="64" t="s">
        <v>3831</v>
      </c>
      <c r="R2035" s="66">
        <v>45852.643749999996</v>
      </c>
      <c r="S2035" s="64" t="s">
        <v>1779</v>
      </c>
      <c r="T2035" s="66">
        <v>45986.334027777775</v>
      </c>
    </row>
    <row r="2036" spans="1:20" ht="16.8" x14ac:dyDescent="0.25">
      <c r="A2036" s="64" t="s">
        <v>11317</v>
      </c>
      <c r="B2036" s="64" t="s">
        <v>1119</v>
      </c>
      <c r="C2036" s="64" t="s">
        <v>11318</v>
      </c>
      <c r="D2036" s="64" t="s">
        <v>11319</v>
      </c>
      <c r="E2036" s="64" t="s">
        <v>11320</v>
      </c>
      <c r="F2036" s="64" t="s">
        <v>2969</v>
      </c>
      <c r="G2036" s="64" t="s">
        <v>11</v>
      </c>
      <c r="H2036" s="64" t="s">
        <v>1714</v>
      </c>
      <c r="I2036" s="64" t="s">
        <v>1795</v>
      </c>
      <c r="J2036" s="64" t="s">
        <v>2161</v>
      </c>
      <c r="K2036" s="64" t="s">
        <v>1774</v>
      </c>
      <c r="L2036" s="64" t="s">
        <v>11</v>
      </c>
      <c r="M2036" s="63"/>
      <c r="N2036" s="64" t="s">
        <v>1775</v>
      </c>
      <c r="O2036" s="65" t="s">
        <v>1774</v>
      </c>
      <c r="P2036" s="64" t="s">
        <v>1810</v>
      </c>
      <c r="Q2036" s="64" t="s">
        <v>1811</v>
      </c>
      <c r="R2036" s="66">
        <v>45473.5</v>
      </c>
      <c r="S2036" s="64" t="s">
        <v>1975</v>
      </c>
      <c r="T2036" s="66">
        <v>45686.143055555556</v>
      </c>
    </row>
    <row r="2037" spans="1:20" ht="16.8" x14ac:dyDescent="0.25">
      <c r="A2037" s="64" t="s">
        <v>11321</v>
      </c>
      <c r="B2037" s="64" t="s">
        <v>1120</v>
      </c>
      <c r="C2037" s="64" t="s">
        <v>11322</v>
      </c>
      <c r="D2037" s="64" t="s">
        <v>11323</v>
      </c>
      <c r="E2037" s="64" t="s">
        <v>11324</v>
      </c>
      <c r="F2037" s="64" t="s">
        <v>2969</v>
      </c>
      <c r="G2037" s="64" t="s">
        <v>11</v>
      </c>
      <c r="H2037" s="64" t="s">
        <v>1714</v>
      </c>
      <c r="I2037" s="64" t="s">
        <v>1795</v>
      </c>
      <c r="J2037" s="64" t="s">
        <v>2161</v>
      </c>
      <c r="K2037" s="64" t="s">
        <v>1774</v>
      </c>
      <c r="L2037" s="64" t="s">
        <v>11</v>
      </c>
      <c r="M2037" s="63"/>
      <c r="N2037" s="64" t="s">
        <v>1775</v>
      </c>
      <c r="O2037" s="65" t="s">
        <v>1774</v>
      </c>
      <c r="P2037" s="64" t="s">
        <v>11325</v>
      </c>
      <c r="Q2037" s="64" t="s">
        <v>3831</v>
      </c>
      <c r="R2037" s="66">
        <v>45958.386111111111</v>
      </c>
      <c r="S2037" s="63"/>
      <c r="T2037" s="63"/>
    </row>
    <row r="2038" spans="1:20" ht="16.8" x14ac:dyDescent="0.25">
      <c r="A2038" s="64" t="s">
        <v>11326</v>
      </c>
      <c r="B2038" s="64" t="s">
        <v>11327</v>
      </c>
      <c r="C2038" s="64" t="s">
        <v>11328</v>
      </c>
      <c r="D2038" s="64" t="s">
        <v>11329</v>
      </c>
      <c r="E2038" s="64" t="s">
        <v>11330</v>
      </c>
      <c r="F2038" s="64" t="s">
        <v>2969</v>
      </c>
      <c r="G2038" s="64" t="s">
        <v>11</v>
      </c>
      <c r="H2038" s="64" t="s">
        <v>1714</v>
      </c>
      <c r="I2038" s="64" t="s">
        <v>1795</v>
      </c>
      <c r="J2038" s="64" t="s">
        <v>2161</v>
      </c>
      <c r="K2038" s="64" t="s">
        <v>1776</v>
      </c>
      <c r="L2038" s="64" t="s">
        <v>11</v>
      </c>
      <c r="M2038" s="63"/>
      <c r="N2038" s="64" t="s">
        <v>1775</v>
      </c>
      <c r="O2038" s="65" t="s">
        <v>1776</v>
      </c>
      <c r="P2038" s="64" t="s">
        <v>11331</v>
      </c>
      <c r="Q2038" s="64" t="s">
        <v>3831</v>
      </c>
      <c r="R2038" s="66">
        <v>45868.365972222222</v>
      </c>
      <c r="S2038" s="63"/>
      <c r="T2038" s="66">
        <v>45950.689583333333</v>
      </c>
    </row>
    <row r="2039" spans="1:20" ht="16.8" x14ac:dyDescent="0.25">
      <c r="A2039" s="64" t="s">
        <v>11332</v>
      </c>
      <c r="B2039" s="64" t="s">
        <v>1121</v>
      </c>
      <c r="C2039" s="64" t="s">
        <v>11333</v>
      </c>
      <c r="D2039" s="64" t="s">
        <v>11334</v>
      </c>
      <c r="E2039" s="64" t="s">
        <v>11335</v>
      </c>
      <c r="F2039" s="64" t="s">
        <v>2969</v>
      </c>
      <c r="G2039" s="64" t="s">
        <v>11</v>
      </c>
      <c r="H2039" s="64" t="s">
        <v>1714</v>
      </c>
      <c r="I2039" s="64" t="s">
        <v>1795</v>
      </c>
      <c r="J2039" s="64" t="s">
        <v>2161</v>
      </c>
      <c r="K2039" s="64" t="s">
        <v>1774</v>
      </c>
      <c r="L2039" s="64" t="s">
        <v>11</v>
      </c>
      <c r="M2039" s="63"/>
      <c r="N2039" s="64" t="s">
        <v>1775</v>
      </c>
      <c r="O2039" s="65" t="s">
        <v>1774</v>
      </c>
      <c r="P2039" s="64" t="s">
        <v>1810</v>
      </c>
      <c r="Q2039" s="64" t="s">
        <v>1811</v>
      </c>
      <c r="R2039" s="66">
        <v>45473.5</v>
      </c>
      <c r="S2039" s="64" t="s">
        <v>1975</v>
      </c>
      <c r="T2039" s="66">
        <v>45686.143055555556</v>
      </c>
    </row>
    <row r="2040" spans="1:20" ht="16.8" x14ac:dyDescent="0.25">
      <c r="A2040" s="64" t="s">
        <v>11336</v>
      </c>
      <c r="B2040" s="64" t="s">
        <v>1122</v>
      </c>
      <c r="C2040" s="64" t="s">
        <v>11337</v>
      </c>
      <c r="D2040" s="64" t="s">
        <v>11338</v>
      </c>
      <c r="E2040" s="64" t="s">
        <v>11339</v>
      </c>
      <c r="F2040" s="64" t="s">
        <v>2969</v>
      </c>
      <c r="G2040" s="64" t="s">
        <v>11</v>
      </c>
      <c r="H2040" s="64" t="s">
        <v>1714</v>
      </c>
      <c r="I2040" s="64" t="s">
        <v>1795</v>
      </c>
      <c r="J2040" s="64" t="s">
        <v>2161</v>
      </c>
      <c r="K2040" s="64" t="s">
        <v>1774</v>
      </c>
      <c r="L2040" s="64" t="s">
        <v>11</v>
      </c>
      <c r="M2040" s="63"/>
      <c r="N2040" s="64" t="s">
        <v>1775</v>
      </c>
      <c r="O2040" s="65" t="s">
        <v>1774</v>
      </c>
      <c r="P2040" s="64" t="s">
        <v>11340</v>
      </c>
      <c r="Q2040" s="64" t="s">
        <v>3838</v>
      </c>
      <c r="R2040" s="66">
        <v>45546.478472222218</v>
      </c>
      <c r="S2040" s="64" t="s">
        <v>1975</v>
      </c>
      <c r="T2040" s="66">
        <v>45686.143055555556</v>
      </c>
    </row>
    <row r="2041" spans="1:20" ht="16.8" x14ac:dyDescent="0.25">
      <c r="A2041" s="64" t="s">
        <v>11341</v>
      </c>
      <c r="B2041" s="64" t="s">
        <v>11342</v>
      </c>
      <c r="C2041" s="64" t="s">
        <v>11343</v>
      </c>
      <c r="D2041" s="64" t="s">
        <v>11344</v>
      </c>
      <c r="E2041" s="64" t="s">
        <v>11345</v>
      </c>
      <c r="F2041" s="64" t="s">
        <v>2969</v>
      </c>
      <c r="G2041" s="64" t="s">
        <v>11</v>
      </c>
      <c r="H2041" s="64" t="s">
        <v>1714</v>
      </c>
      <c r="I2041" s="64" t="s">
        <v>1795</v>
      </c>
      <c r="J2041" s="64" t="s">
        <v>2161</v>
      </c>
      <c r="K2041" s="64" t="s">
        <v>1776</v>
      </c>
      <c r="L2041" s="63"/>
      <c r="M2041" s="64" t="s">
        <v>2155</v>
      </c>
      <c r="N2041" s="64" t="s">
        <v>1775</v>
      </c>
      <c r="O2041" s="65" t="s">
        <v>1776</v>
      </c>
      <c r="P2041" s="64" t="s">
        <v>11346</v>
      </c>
      <c r="Q2041" s="64" t="s">
        <v>1811</v>
      </c>
      <c r="R2041" s="66">
        <v>45473.5</v>
      </c>
      <c r="S2041" s="64" t="s">
        <v>1779</v>
      </c>
      <c r="T2041" s="66">
        <v>45986.334027777775</v>
      </c>
    </row>
    <row r="2042" spans="1:20" ht="16.8" x14ac:dyDescent="0.25">
      <c r="A2042" s="64" t="s">
        <v>11347</v>
      </c>
      <c r="B2042" s="64" t="s">
        <v>1123</v>
      </c>
      <c r="C2042" s="64" t="s">
        <v>11348</v>
      </c>
      <c r="D2042" s="64" t="s">
        <v>11349</v>
      </c>
      <c r="E2042" s="64" t="s">
        <v>11350</v>
      </c>
      <c r="F2042" s="64" t="s">
        <v>3957</v>
      </c>
      <c r="G2042" s="64" t="s">
        <v>11</v>
      </c>
      <c r="H2042" s="64" t="s">
        <v>1714</v>
      </c>
      <c r="I2042" s="64" t="s">
        <v>1772</v>
      </c>
      <c r="J2042" s="64" t="s">
        <v>2161</v>
      </c>
      <c r="K2042" s="64" t="s">
        <v>1774</v>
      </c>
      <c r="L2042" s="64" t="s">
        <v>11</v>
      </c>
      <c r="M2042" s="63"/>
      <c r="N2042" s="64" t="s">
        <v>1775</v>
      </c>
      <c r="O2042" s="65" t="s">
        <v>1774</v>
      </c>
      <c r="P2042" s="64" t="s">
        <v>1810</v>
      </c>
      <c r="Q2042" s="64" t="s">
        <v>1811</v>
      </c>
      <c r="R2042" s="66">
        <v>45473.5</v>
      </c>
      <c r="S2042" s="64" t="s">
        <v>1975</v>
      </c>
      <c r="T2042" s="66">
        <v>45686.143055555556</v>
      </c>
    </row>
    <row r="2043" spans="1:20" ht="16.8" x14ac:dyDescent="0.25">
      <c r="A2043" s="64" t="s">
        <v>11351</v>
      </c>
      <c r="B2043" s="64" t="s">
        <v>11352</v>
      </c>
      <c r="C2043" s="64" t="s">
        <v>11353</v>
      </c>
      <c r="D2043" s="64" t="s">
        <v>11354</v>
      </c>
      <c r="E2043" s="64" t="s">
        <v>11355</v>
      </c>
      <c r="F2043" s="64" t="s">
        <v>2969</v>
      </c>
      <c r="G2043" s="64" t="s">
        <v>11</v>
      </c>
      <c r="H2043" s="64" t="s">
        <v>1714</v>
      </c>
      <c r="I2043" s="64" t="s">
        <v>1795</v>
      </c>
      <c r="J2043" s="64" t="s">
        <v>2161</v>
      </c>
      <c r="K2043" s="64" t="s">
        <v>1776</v>
      </c>
      <c r="L2043" s="63"/>
      <c r="M2043" s="64" t="s">
        <v>2155</v>
      </c>
      <c r="N2043" s="64" t="s">
        <v>1775</v>
      </c>
      <c r="O2043" s="65" t="s">
        <v>1776</v>
      </c>
      <c r="P2043" s="63"/>
      <c r="Q2043" s="64" t="s">
        <v>1811</v>
      </c>
      <c r="R2043" s="66">
        <v>45473.5</v>
      </c>
      <c r="S2043" s="64" t="s">
        <v>1811</v>
      </c>
      <c r="T2043" s="66">
        <v>45624.822916666664</v>
      </c>
    </row>
    <row r="2044" spans="1:20" ht="16.8" x14ac:dyDescent="0.25">
      <c r="A2044" s="64" t="s">
        <v>11356</v>
      </c>
      <c r="B2044" s="64" t="s">
        <v>1124</v>
      </c>
      <c r="C2044" s="64" t="s">
        <v>11353</v>
      </c>
      <c r="D2044" s="64" t="s">
        <v>11357</v>
      </c>
      <c r="E2044" s="64" t="s">
        <v>11358</v>
      </c>
      <c r="F2044" s="64" t="s">
        <v>2969</v>
      </c>
      <c r="G2044" s="64" t="s">
        <v>11</v>
      </c>
      <c r="H2044" s="64" t="s">
        <v>1714</v>
      </c>
      <c r="I2044" s="64" t="s">
        <v>1795</v>
      </c>
      <c r="J2044" s="64" t="s">
        <v>2161</v>
      </c>
      <c r="K2044" s="64" t="s">
        <v>1774</v>
      </c>
      <c r="L2044" s="64" t="s">
        <v>11</v>
      </c>
      <c r="M2044" s="63"/>
      <c r="N2044" s="64" t="s">
        <v>1775</v>
      </c>
      <c r="O2044" s="65" t="s">
        <v>1774</v>
      </c>
      <c r="P2044" s="64" t="s">
        <v>11359</v>
      </c>
      <c r="Q2044" s="64" t="s">
        <v>3831</v>
      </c>
      <c r="R2044" s="66">
        <v>45885.479861111111</v>
      </c>
      <c r="S2044" s="63"/>
      <c r="T2044" s="63"/>
    </row>
    <row r="2045" spans="1:20" ht="16.8" x14ac:dyDescent="0.25">
      <c r="A2045" s="64" t="s">
        <v>11360</v>
      </c>
      <c r="B2045" s="64" t="s">
        <v>1125</v>
      </c>
      <c r="C2045" s="64" t="s">
        <v>11361</v>
      </c>
      <c r="D2045" s="64" t="s">
        <v>11362</v>
      </c>
      <c r="E2045" s="64" t="s">
        <v>11363</v>
      </c>
      <c r="F2045" s="64" t="s">
        <v>1866</v>
      </c>
      <c r="G2045" s="64" t="s">
        <v>11</v>
      </c>
      <c r="H2045" s="64" t="s">
        <v>1714</v>
      </c>
      <c r="I2045" s="64" t="s">
        <v>1795</v>
      </c>
      <c r="J2045" s="64" t="s">
        <v>2161</v>
      </c>
      <c r="K2045" s="64" t="s">
        <v>1774</v>
      </c>
      <c r="L2045" s="64" t="s">
        <v>11</v>
      </c>
      <c r="M2045" s="63"/>
      <c r="N2045" s="64" t="s">
        <v>1775</v>
      </c>
      <c r="O2045" s="65" t="s">
        <v>1774</v>
      </c>
      <c r="P2045" s="64" t="s">
        <v>1810</v>
      </c>
      <c r="Q2045" s="64" t="s">
        <v>1811</v>
      </c>
      <c r="R2045" s="66">
        <v>45473.5</v>
      </c>
      <c r="S2045" s="64" t="s">
        <v>1975</v>
      </c>
      <c r="T2045" s="66">
        <v>45686.143055555556</v>
      </c>
    </row>
    <row r="2046" spans="1:20" ht="16.8" x14ac:dyDescent="0.25">
      <c r="A2046" s="64" t="s">
        <v>11364</v>
      </c>
      <c r="B2046" s="64" t="s">
        <v>11365</v>
      </c>
      <c r="C2046" s="64" t="s">
        <v>11366</v>
      </c>
      <c r="D2046" s="64" t="s">
        <v>11367</v>
      </c>
      <c r="E2046" s="64" t="s">
        <v>11368</v>
      </c>
      <c r="F2046" s="64" t="s">
        <v>2969</v>
      </c>
      <c r="G2046" s="64" t="s">
        <v>11</v>
      </c>
      <c r="H2046" s="64" t="s">
        <v>1714</v>
      </c>
      <c r="I2046" s="64" t="s">
        <v>1795</v>
      </c>
      <c r="J2046" s="64" t="s">
        <v>2161</v>
      </c>
      <c r="K2046" s="64" t="s">
        <v>1776</v>
      </c>
      <c r="L2046" s="64" t="s">
        <v>11</v>
      </c>
      <c r="M2046" s="63"/>
      <c r="N2046" s="64" t="s">
        <v>1775</v>
      </c>
      <c r="O2046" s="65" t="s">
        <v>1776</v>
      </c>
      <c r="P2046" s="64" t="s">
        <v>1810</v>
      </c>
      <c r="Q2046" s="64" t="s">
        <v>1811</v>
      </c>
      <c r="R2046" s="66">
        <v>45473.5</v>
      </c>
      <c r="S2046" s="64" t="s">
        <v>1975</v>
      </c>
      <c r="T2046" s="66">
        <v>45783.55972222222</v>
      </c>
    </row>
    <row r="2047" spans="1:20" ht="16.8" x14ac:dyDescent="0.25">
      <c r="A2047" s="64" t="s">
        <v>11369</v>
      </c>
      <c r="B2047" s="64" t="s">
        <v>1126</v>
      </c>
      <c r="C2047" s="64" t="s">
        <v>11370</v>
      </c>
      <c r="D2047" s="64" t="s">
        <v>11371</v>
      </c>
      <c r="E2047" s="64" t="s">
        <v>11372</v>
      </c>
      <c r="F2047" s="64" t="s">
        <v>2969</v>
      </c>
      <c r="G2047" s="64" t="s">
        <v>11</v>
      </c>
      <c r="H2047" s="64" t="s">
        <v>1714</v>
      </c>
      <c r="I2047" s="64" t="s">
        <v>1795</v>
      </c>
      <c r="J2047" s="64" t="s">
        <v>2161</v>
      </c>
      <c r="K2047" s="64" t="s">
        <v>1774</v>
      </c>
      <c r="L2047" s="64" t="s">
        <v>11</v>
      </c>
      <c r="M2047" s="63"/>
      <c r="N2047" s="64" t="s">
        <v>1775</v>
      </c>
      <c r="O2047" s="65" t="s">
        <v>1774</v>
      </c>
      <c r="P2047" s="64" t="s">
        <v>11373</v>
      </c>
      <c r="Q2047" s="64" t="s">
        <v>3831</v>
      </c>
      <c r="R2047" s="66">
        <v>46122.465277777774</v>
      </c>
      <c r="S2047" s="63"/>
      <c r="T2047" s="63"/>
    </row>
    <row r="2048" spans="1:20" ht="16.8" x14ac:dyDescent="0.25">
      <c r="A2048" s="64" t="s">
        <v>11374</v>
      </c>
      <c r="B2048" s="64" t="s">
        <v>11375</v>
      </c>
      <c r="C2048" s="64" t="s">
        <v>11376</v>
      </c>
      <c r="D2048" s="64" t="s">
        <v>11377</v>
      </c>
      <c r="E2048" s="64" t="s">
        <v>11378</v>
      </c>
      <c r="F2048" s="64" t="s">
        <v>1785</v>
      </c>
      <c r="G2048" s="64" t="s">
        <v>16</v>
      </c>
      <c r="H2048" s="64" t="s">
        <v>16</v>
      </c>
      <c r="I2048" s="64" t="s">
        <v>1772</v>
      </c>
      <c r="J2048" s="64" t="s">
        <v>2161</v>
      </c>
      <c r="K2048" s="64" t="s">
        <v>1774</v>
      </c>
      <c r="L2048" s="64" t="s">
        <v>16</v>
      </c>
      <c r="M2048" s="63"/>
      <c r="N2048" s="64" t="s">
        <v>1775</v>
      </c>
      <c r="O2048" s="65" t="s">
        <v>1774</v>
      </c>
      <c r="P2048" s="64" t="s">
        <v>1810</v>
      </c>
      <c r="Q2048" s="64" t="s">
        <v>1811</v>
      </c>
      <c r="R2048" s="66">
        <v>45473.5</v>
      </c>
      <c r="S2048" s="64" t="s">
        <v>1779</v>
      </c>
      <c r="T2048" s="66">
        <v>45986.415972222218</v>
      </c>
    </row>
    <row r="2049" spans="1:20" ht="16.8" x14ac:dyDescent="0.25">
      <c r="A2049" s="64" t="s">
        <v>11379</v>
      </c>
      <c r="B2049" s="64" t="s">
        <v>1127</v>
      </c>
      <c r="C2049" s="64" t="s">
        <v>11380</v>
      </c>
      <c r="D2049" s="64" t="s">
        <v>11381</v>
      </c>
      <c r="E2049" s="64" t="s">
        <v>11382</v>
      </c>
      <c r="F2049" s="64" t="s">
        <v>4800</v>
      </c>
      <c r="G2049" s="64" t="s">
        <v>11</v>
      </c>
      <c r="H2049" s="64" t="s">
        <v>1714</v>
      </c>
      <c r="I2049" s="64" t="s">
        <v>1795</v>
      </c>
      <c r="J2049" s="64" t="s">
        <v>2161</v>
      </c>
      <c r="K2049" s="64" t="s">
        <v>1774</v>
      </c>
      <c r="L2049" s="64" t="s">
        <v>11</v>
      </c>
      <c r="M2049" s="63"/>
      <c r="N2049" s="64" t="s">
        <v>1775</v>
      </c>
      <c r="O2049" s="65" t="s">
        <v>1774</v>
      </c>
      <c r="P2049" s="64" t="s">
        <v>1810</v>
      </c>
      <c r="Q2049" s="64" t="s">
        <v>1811</v>
      </c>
      <c r="R2049" s="66">
        <v>45473.5</v>
      </c>
      <c r="S2049" s="64" t="s">
        <v>1975</v>
      </c>
      <c r="T2049" s="66">
        <v>45686.143749999996</v>
      </c>
    </row>
    <row r="2050" spans="1:20" ht="16.8" x14ac:dyDescent="0.25">
      <c r="A2050" s="64" t="s">
        <v>11383</v>
      </c>
      <c r="B2050" s="64" t="s">
        <v>11384</v>
      </c>
      <c r="C2050" s="64" t="s">
        <v>11385</v>
      </c>
      <c r="D2050" s="64" t="s">
        <v>11386</v>
      </c>
      <c r="E2050" s="64" t="s">
        <v>11387</v>
      </c>
      <c r="F2050" s="64" t="s">
        <v>2969</v>
      </c>
      <c r="G2050" s="64" t="s">
        <v>11</v>
      </c>
      <c r="H2050" s="64" t="s">
        <v>1689</v>
      </c>
      <c r="I2050" s="64" t="s">
        <v>1795</v>
      </c>
      <c r="J2050" s="64" t="s">
        <v>1786</v>
      </c>
      <c r="K2050" s="64" t="s">
        <v>1774</v>
      </c>
      <c r="L2050" s="64" t="s">
        <v>11</v>
      </c>
      <c r="M2050" s="63"/>
      <c r="N2050" s="64" t="s">
        <v>1775</v>
      </c>
      <c r="O2050" s="65" t="s">
        <v>1776</v>
      </c>
      <c r="P2050" s="64" t="s">
        <v>11388</v>
      </c>
      <c r="Q2050" s="64" t="s">
        <v>1827</v>
      </c>
      <c r="R2050" s="66">
        <v>46048.700694444444</v>
      </c>
      <c r="S2050" s="63"/>
      <c r="T2050" s="66">
        <v>46091.602777777778</v>
      </c>
    </row>
    <row r="2051" spans="1:20" ht="16.8" x14ac:dyDescent="0.25">
      <c r="A2051" s="64" t="s">
        <v>11397</v>
      </c>
      <c r="B2051" s="64" t="s">
        <v>11398</v>
      </c>
      <c r="C2051" s="64" t="s">
        <v>11399</v>
      </c>
      <c r="D2051" s="64" t="s">
        <v>11400</v>
      </c>
      <c r="E2051" s="64" t="s">
        <v>11401</v>
      </c>
      <c r="F2051" s="64" t="s">
        <v>1794</v>
      </c>
      <c r="G2051" s="64" t="s">
        <v>48</v>
      </c>
      <c r="H2051" s="64" t="s">
        <v>1675</v>
      </c>
      <c r="I2051" s="64" t="s">
        <v>1795</v>
      </c>
      <c r="J2051" s="64" t="s">
        <v>1786</v>
      </c>
      <c r="K2051" s="64" t="s">
        <v>1776</v>
      </c>
      <c r="L2051" s="64" t="s">
        <v>48</v>
      </c>
      <c r="M2051" s="63"/>
      <c r="N2051" s="64" t="s">
        <v>1775</v>
      </c>
      <c r="O2051" s="65" t="s">
        <v>1776</v>
      </c>
      <c r="P2051" s="64" t="s">
        <v>1810</v>
      </c>
      <c r="Q2051" s="64" t="s">
        <v>1811</v>
      </c>
      <c r="R2051" s="66">
        <v>45473.5</v>
      </c>
      <c r="S2051" s="64" t="s">
        <v>1975</v>
      </c>
      <c r="T2051" s="66">
        <v>45813.440277777772</v>
      </c>
    </row>
    <row r="2052" spans="1:20" ht="16.8" x14ac:dyDescent="0.25">
      <c r="A2052" s="64" t="s">
        <v>11402</v>
      </c>
      <c r="B2052" s="64" t="s">
        <v>1128</v>
      </c>
      <c r="C2052" s="64" t="s">
        <v>11403</v>
      </c>
      <c r="D2052" s="64" t="s">
        <v>11404</v>
      </c>
      <c r="E2052" s="64" t="s">
        <v>11405</v>
      </c>
      <c r="F2052" s="64" t="s">
        <v>2969</v>
      </c>
      <c r="G2052" s="64" t="s">
        <v>11</v>
      </c>
      <c r="H2052" s="64" t="s">
        <v>1689</v>
      </c>
      <c r="I2052" s="64" t="s">
        <v>1795</v>
      </c>
      <c r="J2052" s="64" t="s">
        <v>1786</v>
      </c>
      <c r="K2052" s="64" t="s">
        <v>1774</v>
      </c>
      <c r="L2052" s="64" t="s">
        <v>11</v>
      </c>
      <c r="M2052" s="63"/>
      <c r="N2052" s="64" t="s">
        <v>1775</v>
      </c>
      <c r="O2052" s="65" t="s">
        <v>1774</v>
      </c>
      <c r="P2052" s="64" t="s">
        <v>1810</v>
      </c>
      <c r="Q2052" s="64" t="s">
        <v>1811</v>
      </c>
      <c r="R2052" s="66">
        <v>45473.5</v>
      </c>
      <c r="S2052" s="64" t="s">
        <v>1975</v>
      </c>
      <c r="T2052" s="66">
        <v>45686.143749999996</v>
      </c>
    </row>
    <row r="2053" spans="1:20" ht="16.8" x14ac:dyDescent="0.25">
      <c r="A2053" s="64" t="s">
        <v>11406</v>
      </c>
      <c r="B2053" s="64" t="s">
        <v>1129</v>
      </c>
      <c r="C2053" s="64" t="s">
        <v>11407</v>
      </c>
      <c r="D2053" s="64" t="s">
        <v>11408</v>
      </c>
      <c r="E2053" s="64" t="s">
        <v>11409</v>
      </c>
      <c r="F2053" s="64" t="s">
        <v>1866</v>
      </c>
      <c r="G2053" s="64" t="s">
        <v>11</v>
      </c>
      <c r="H2053" s="64" t="s">
        <v>1689</v>
      </c>
      <c r="I2053" s="64" t="s">
        <v>1795</v>
      </c>
      <c r="J2053" s="64" t="s">
        <v>1786</v>
      </c>
      <c r="K2053" s="64" t="s">
        <v>1774</v>
      </c>
      <c r="L2053" s="64" t="s">
        <v>11</v>
      </c>
      <c r="M2053" s="63"/>
      <c r="N2053" s="64" t="s">
        <v>1775</v>
      </c>
      <c r="O2053" s="65" t="s">
        <v>1774</v>
      </c>
      <c r="P2053" s="64" t="s">
        <v>1810</v>
      </c>
      <c r="Q2053" s="64" t="s">
        <v>1811</v>
      </c>
      <c r="R2053" s="66">
        <v>45473.5</v>
      </c>
      <c r="S2053" s="64" t="s">
        <v>1975</v>
      </c>
      <c r="T2053" s="66">
        <v>45686.143749999996</v>
      </c>
    </row>
    <row r="2054" spans="1:20" ht="16.8" x14ac:dyDescent="0.25">
      <c r="A2054" s="64" t="s">
        <v>11410</v>
      </c>
      <c r="B2054" s="64" t="s">
        <v>1130</v>
      </c>
      <c r="C2054" s="64" t="s">
        <v>11411</v>
      </c>
      <c r="D2054" s="64" t="s">
        <v>11412</v>
      </c>
      <c r="E2054" s="64" t="s">
        <v>11413</v>
      </c>
      <c r="F2054" s="64" t="s">
        <v>4800</v>
      </c>
      <c r="G2054" s="64" t="s">
        <v>11</v>
      </c>
      <c r="H2054" s="64" t="s">
        <v>1689</v>
      </c>
      <c r="I2054" s="64" t="s">
        <v>1795</v>
      </c>
      <c r="J2054" s="64" t="s">
        <v>1786</v>
      </c>
      <c r="K2054" s="64" t="s">
        <v>1774</v>
      </c>
      <c r="L2054" s="64" t="s">
        <v>11</v>
      </c>
      <c r="M2054" s="63"/>
      <c r="N2054" s="64" t="s">
        <v>1775</v>
      </c>
      <c r="O2054" s="65" t="s">
        <v>1774</v>
      </c>
      <c r="P2054" s="64" t="s">
        <v>1810</v>
      </c>
      <c r="Q2054" s="64" t="s">
        <v>1811</v>
      </c>
      <c r="R2054" s="66">
        <v>45473.5</v>
      </c>
      <c r="S2054" s="64" t="s">
        <v>1975</v>
      </c>
      <c r="T2054" s="66">
        <v>45686.143749999996</v>
      </c>
    </row>
    <row r="2055" spans="1:20" ht="16.8" x14ac:dyDescent="0.25">
      <c r="A2055" s="64" t="s">
        <v>11415</v>
      </c>
      <c r="B2055" s="64" t="s">
        <v>11416</v>
      </c>
      <c r="C2055" s="64" t="s">
        <v>11417</v>
      </c>
      <c r="D2055" s="64" t="s">
        <v>11418</v>
      </c>
      <c r="E2055" s="64" t="s">
        <v>11419</v>
      </c>
      <c r="F2055" s="64" t="s">
        <v>2969</v>
      </c>
      <c r="G2055" s="64" t="s">
        <v>11</v>
      </c>
      <c r="H2055" s="64" t="s">
        <v>1689</v>
      </c>
      <c r="I2055" s="64" t="s">
        <v>1795</v>
      </c>
      <c r="J2055" s="64" t="s">
        <v>1786</v>
      </c>
      <c r="K2055" s="64" t="s">
        <v>1776</v>
      </c>
      <c r="L2055" s="64" t="s">
        <v>11</v>
      </c>
      <c r="M2055" s="63"/>
      <c r="N2055" s="64" t="s">
        <v>1775</v>
      </c>
      <c r="O2055" s="65" t="s">
        <v>1776</v>
      </c>
      <c r="P2055" s="64" t="s">
        <v>1810</v>
      </c>
      <c r="Q2055" s="64" t="s">
        <v>1811</v>
      </c>
      <c r="R2055" s="66">
        <v>45473.5</v>
      </c>
      <c r="S2055" s="64" t="s">
        <v>1975</v>
      </c>
      <c r="T2055" s="66">
        <v>45695.623611111107</v>
      </c>
    </row>
    <row r="2056" spans="1:20" ht="16.8" x14ac:dyDescent="0.25">
      <c r="A2056" s="64" t="s">
        <v>11420</v>
      </c>
      <c r="B2056" s="64" t="s">
        <v>11421</v>
      </c>
      <c r="C2056" s="64" t="s">
        <v>11422</v>
      </c>
      <c r="D2056" s="64" t="s">
        <v>3246</v>
      </c>
      <c r="E2056" s="64" t="s">
        <v>11423</v>
      </c>
      <c r="F2056" s="64" t="s">
        <v>2969</v>
      </c>
      <c r="G2056" s="64" t="s">
        <v>11</v>
      </c>
      <c r="H2056" s="64" t="s">
        <v>1689</v>
      </c>
      <c r="I2056" s="64" t="s">
        <v>1795</v>
      </c>
      <c r="J2056" s="64" t="s">
        <v>1786</v>
      </c>
      <c r="K2056" s="64" t="s">
        <v>1776</v>
      </c>
      <c r="L2056" s="63"/>
      <c r="M2056" s="64" t="s">
        <v>2155</v>
      </c>
      <c r="N2056" s="64" t="s">
        <v>1775</v>
      </c>
      <c r="O2056" s="65" t="s">
        <v>1776</v>
      </c>
      <c r="P2056" s="63"/>
      <c r="Q2056" s="64" t="s">
        <v>1811</v>
      </c>
      <c r="R2056" s="66">
        <v>45473.5</v>
      </c>
      <c r="S2056" s="64" t="s">
        <v>1811</v>
      </c>
      <c r="T2056" s="66">
        <v>45642.463888888888</v>
      </c>
    </row>
    <row r="2057" spans="1:20" ht="16.8" x14ac:dyDescent="0.25">
      <c r="A2057" s="64" t="s">
        <v>11424</v>
      </c>
      <c r="B2057" s="64" t="s">
        <v>1131</v>
      </c>
      <c r="C2057" s="64" t="s">
        <v>11425</v>
      </c>
      <c r="D2057" s="64" t="s">
        <v>11426</v>
      </c>
      <c r="E2057" s="64" t="s">
        <v>11427</v>
      </c>
      <c r="F2057" s="64" t="s">
        <v>3957</v>
      </c>
      <c r="G2057" s="64" t="s">
        <v>11</v>
      </c>
      <c r="H2057" s="64" t="s">
        <v>1689</v>
      </c>
      <c r="I2057" s="64" t="s">
        <v>1772</v>
      </c>
      <c r="J2057" s="64" t="s">
        <v>1786</v>
      </c>
      <c r="K2057" s="64" t="s">
        <v>1774</v>
      </c>
      <c r="L2057" s="64" t="s">
        <v>11</v>
      </c>
      <c r="M2057" s="63"/>
      <c r="N2057" s="64" t="s">
        <v>1775</v>
      </c>
      <c r="O2057" s="65" t="s">
        <v>1774</v>
      </c>
      <c r="P2057" s="64" t="s">
        <v>1810</v>
      </c>
      <c r="Q2057" s="64" t="s">
        <v>1811</v>
      </c>
      <c r="R2057" s="66">
        <v>45473.5</v>
      </c>
      <c r="S2057" s="64" t="s">
        <v>1975</v>
      </c>
      <c r="T2057" s="66">
        <v>45686.145138888889</v>
      </c>
    </row>
    <row r="2058" spans="1:20" ht="16.8" x14ac:dyDescent="0.25">
      <c r="A2058" s="64" t="s">
        <v>11428</v>
      </c>
      <c r="B2058" s="64" t="s">
        <v>1132</v>
      </c>
      <c r="C2058" s="64" t="s">
        <v>11429</v>
      </c>
      <c r="D2058" s="64" t="s">
        <v>11430</v>
      </c>
      <c r="E2058" s="64" t="s">
        <v>11431</v>
      </c>
      <c r="F2058" s="64" t="s">
        <v>2969</v>
      </c>
      <c r="G2058" s="64" t="s">
        <v>11</v>
      </c>
      <c r="H2058" s="64" t="s">
        <v>1689</v>
      </c>
      <c r="I2058" s="64" t="s">
        <v>1795</v>
      </c>
      <c r="J2058" s="64" t="s">
        <v>1786</v>
      </c>
      <c r="K2058" s="64" t="s">
        <v>1774</v>
      </c>
      <c r="L2058" s="64" t="s">
        <v>11</v>
      </c>
      <c r="M2058" s="63"/>
      <c r="N2058" s="64" t="s">
        <v>1775</v>
      </c>
      <c r="O2058" s="65" t="s">
        <v>1774</v>
      </c>
      <c r="P2058" s="64" t="s">
        <v>1810</v>
      </c>
      <c r="Q2058" s="64" t="s">
        <v>1811</v>
      </c>
      <c r="R2058" s="66">
        <v>45473.5</v>
      </c>
      <c r="S2058" s="64" t="s">
        <v>1975</v>
      </c>
      <c r="T2058" s="66">
        <v>45686.145138888889</v>
      </c>
    </row>
    <row r="2059" spans="1:20" ht="16.8" x14ac:dyDescent="0.25">
      <c r="A2059" s="64" t="s">
        <v>11432</v>
      </c>
      <c r="B2059" s="64" t="s">
        <v>1133</v>
      </c>
      <c r="C2059" s="64" t="s">
        <v>11433</v>
      </c>
      <c r="D2059" s="64" t="s">
        <v>11434</v>
      </c>
      <c r="E2059" s="64" t="s">
        <v>11435</v>
      </c>
      <c r="F2059" s="64" t="s">
        <v>1866</v>
      </c>
      <c r="G2059" s="64" t="s">
        <v>11</v>
      </c>
      <c r="H2059" s="64" t="s">
        <v>1689</v>
      </c>
      <c r="I2059" s="64" t="s">
        <v>1795</v>
      </c>
      <c r="J2059" s="64" t="s">
        <v>1786</v>
      </c>
      <c r="K2059" s="64" t="s">
        <v>1774</v>
      </c>
      <c r="L2059" s="64" t="s">
        <v>11</v>
      </c>
      <c r="M2059" s="63"/>
      <c r="N2059" s="64" t="s">
        <v>1775</v>
      </c>
      <c r="O2059" s="65" t="s">
        <v>1774</v>
      </c>
      <c r="P2059" s="64" t="s">
        <v>1810</v>
      </c>
      <c r="Q2059" s="64" t="s">
        <v>1811</v>
      </c>
      <c r="R2059" s="66">
        <v>45473.5</v>
      </c>
      <c r="S2059" s="64" t="s">
        <v>1975</v>
      </c>
      <c r="T2059" s="66">
        <v>45686.145138888889</v>
      </c>
    </row>
    <row r="2060" spans="1:20" ht="16.8" x14ac:dyDescent="0.25">
      <c r="A2060" s="64" t="s">
        <v>11436</v>
      </c>
      <c r="B2060" s="64" t="s">
        <v>11437</v>
      </c>
      <c r="C2060" s="64" t="s">
        <v>3187</v>
      </c>
      <c r="D2060" s="64" t="s">
        <v>11438</v>
      </c>
      <c r="E2060" s="64" t="s">
        <v>11439</v>
      </c>
      <c r="F2060" s="64" t="s">
        <v>2969</v>
      </c>
      <c r="G2060" s="64" t="s">
        <v>11</v>
      </c>
      <c r="H2060" s="64" t="s">
        <v>1689</v>
      </c>
      <c r="I2060" s="64" t="s">
        <v>1795</v>
      </c>
      <c r="J2060" s="64" t="s">
        <v>1786</v>
      </c>
      <c r="K2060" s="64" t="s">
        <v>1776</v>
      </c>
      <c r="L2060" s="64" t="s">
        <v>11</v>
      </c>
      <c r="M2060" s="63"/>
      <c r="N2060" s="64" t="s">
        <v>1775</v>
      </c>
      <c r="O2060" s="65" t="s">
        <v>1776</v>
      </c>
      <c r="P2060" s="64" t="s">
        <v>11440</v>
      </c>
      <c r="Q2060" s="64" t="s">
        <v>1827</v>
      </c>
      <c r="R2060" s="66">
        <v>45882.697916666664</v>
      </c>
      <c r="S2060" s="63"/>
      <c r="T2060" s="66">
        <v>45902.666666666664</v>
      </c>
    </row>
    <row r="2061" spans="1:20" ht="16.8" x14ac:dyDescent="0.25">
      <c r="A2061" s="64" t="s">
        <v>11441</v>
      </c>
      <c r="B2061" s="64" t="s">
        <v>1134</v>
      </c>
      <c r="C2061" s="64" t="s">
        <v>2098</v>
      </c>
      <c r="D2061" s="64" t="s">
        <v>2099</v>
      </c>
      <c r="E2061" s="64" t="s">
        <v>2100</v>
      </c>
      <c r="F2061" s="64" t="s">
        <v>2101</v>
      </c>
      <c r="G2061" s="64" t="s">
        <v>11</v>
      </c>
      <c r="H2061" s="64" t="s">
        <v>1689</v>
      </c>
      <c r="I2061" s="64" t="s">
        <v>1795</v>
      </c>
      <c r="J2061" s="64" t="s">
        <v>1773</v>
      </c>
      <c r="K2061" s="64" t="s">
        <v>1774</v>
      </c>
      <c r="L2061" s="64" t="s">
        <v>11</v>
      </c>
      <c r="M2061" s="63"/>
      <c r="N2061" s="64" t="s">
        <v>1775</v>
      </c>
      <c r="O2061" s="65" t="s">
        <v>1774</v>
      </c>
      <c r="P2061" s="64" t="s">
        <v>11414</v>
      </c>
      <c r="Q2061" s="64" t="s">
        <v>1827</v>
      </c>
      <c r="R2061" s="66">
        <v>46057.410416666666</v>
      </c>
      <c r="S2061" s="64" t="s">
        <v>1827</v>
      </c>
      <c r="T2061" s="66">
        <v>46057.411805555552</v>
      </c>
    </row>
    <row r="2062" spans="1:20" ht="16.8" x14ac:dyDescent="0.25">
      <c r="A2062" s="64" t="s">
        <v>11442</v>
      </c>
      <c r="B2062" s="64" t="s">
        <v>11443</v>
      </c>
      <c r="C2062" s="64" t="s">
        <v>11444</v>
      </c>
      <c r="D2062" s="64" t="s">
        <v>11445</v>
      </c>
      <c r="E2062" s="64" t="s">
        <v>11446</v>
      </c>
      <c r="F2062" s="64" t="s">
        <v>2969</v>
      </c>
      <c r="G2062" s="64" t="s">
        <v>11</v>
      </c>
      <c r="H2062" s="64" t="s">
        <v>1689</v>
      </c>
      <c r="I2062" s="64" t="s">
        <v>1795</v>
      </c>
      <c r="J2062" s="64" t="s">
        <v>1786</v>
      </c>
      <c r="K2062" s="64" t="s">
        <v>1776</v>
      </c>
      <c r="L2062" s="64" t="s">
        <v>11</v>
      </c>
      <c r="M2062" s="63"/>
      <c r="N2062" s="64" t="s">
        <v>1775</v>
      </c>
      <c r="O2062" s="65" t="s">
        <v>1776</v>
      </c>
      <c r="P2062" s="64" t="s">
        <v>1810</v>
      </c>
      <c r="Q2062" s="64" t="s">
        <v>1811</v>
      </c>
      <c r="R2062" s="66">
        <v>45473.5</v>
      </c>
      <c r="S2062" s="64" t="s">
        <v>1975</v>
      </c>
      <c r="T2062" s="66">
        <v>45834.365972222222</v>
      </c>
    </row>
    <row r="2063" spans="1:20" ht="16.8" x14ac:dyDescent="0.25">
      <c r="A2063" s="64" t="s">
        <v>11447</v>
      </c>
      <c r="B2063" s="64" t="s">
        <v>11448</v>
      </c>
      <c r="C2063" s="64" t="s">
        <v>11449</v>
      </c>
      <c r="D2063" s="64" t="s">
        <v>11450</v>
      </c>
      <c r="E2063" s="64" t="s">
        <v>11451</v>
      </c>
      <c r="F2063" s="64" t="s">
        <v>1785</v>
      </c>
      <c r="G2063" s="64" t="s">
        <v>11</v>
      </c>
      <c r="H2063" s="64" t="s">
        <v>1689</v>
      </c>
      <c r="I2063" s="64" t="s">
        <v>1772</v>
      </c>
      <c r="J2063" s="64" t="s">
        <v>1786</v>
      </c>
      <c r="K2063" s="64" t="s">
        <v>1774</v>
      </c>
      <c r="L2063" s="64" t="s">
        <v>11</v>
      </c>
      <c r="M2063" s="63"/>
      <c r="N2063" s="64" t="s">
        <v>1775</v>
      </c>
      <c r="O2063" s="65" t="s">
        <v>1774</v>
      </c>
      <c r="P2063" s="64" t="s">
        <v>1810</v>
      </c>
      <c r="Q2063" s="64" t="s">
        <v>1811</v>
      </c>
      <c r="R2063" s="66">
        <v>45473.5</v>
      </c>
      <c r="S2063" s="64" t="s">
        <v>1975</v>
      </c>
      <c r="T2063" s="66">
        <v>45686.145138888889</v>
      </c>
    </row>
    <row r="2064" spans="1:20" ht="16.8" x14ac:dyDescent="0.25">
      <c r="A2064" s="64" t="s">
        <v>11452</v>
      </c>
      <c r="B2064" s="64" t="s">
        <v>11453</v>
      </c>
      <c r="C2064" s="64" t="s">
        <v>11454</v>
      </c>
      <c r="D2064" s="64" t="s">
        <v>11455</v>
      </c>
      <c r="E2064" s="64" t="s">
        <v>11456</v>
      </c>
      <c r="F2064" s="64" t="s">
        <v>2969</v>
      </c>
      <c r="G2064" s="64" t="s">
        <v>11</v>
      </c>
      <c r="H2064" s="64" t="s">
        <v>1689</v>
      </c>
      <c r="I2064" s="64" t="s">
        <v>1795</v>
      </c>
      <c r="J2064" s="64" t="s">
        <v>1786</v>
      </c>
      <c r="K2064" s="64" t="s">
        <v>1776</v>
      </c>
      <c r="L2064" s="64" t="s">
        <v>11</v>
      </c>
      <c r="M2064" s="63"/>
      <c r="N2064" s="64" t="s">
        <v>1775</v>
      </c>
      <c r="O2064" s="65" t="s">
        <v>1776</v>
      </c>
      <c r="P2064" s="64" t="s">
        <v>11457</v>
      </c>
      <c r="Q2064" s="64" t="s">
        <v>1827</v>
      </c>
      <c r="R2064" s="66">
        <v>45909.399305555555</v>
      </c>
      <c r="S2064" s="64" t="s">
        <v>1779</v>
      </c>
      <c r="T2064" s="66">
        <v>45992.490972222222</v>
      </c>
    </row>
    <row r="2065" spans="1:20" ht="16.8" x14ac:dyDescent="0.25">
      <c r="A2065" s="64" t="s">
        <v>11458</v>
      </c>
      <c r="B2065" s="64" t="s">
        <v>1135</v>
      </c>
      <c r="C2065" s="64" t="s">
        <v>11459</v>
      </c>
      <c r="D2065" s="64" t="s">
        <v>11460</v>
      </c>
      <c r="E2065" s="64" t="s">
        <v>11461</v>
      </c>
      <c r="F2065" s="64" t="s">
        <v>2101</v>
      </c>
      <c r="G2065" s="64" t="s">
        <v>11</v>
      </c>
      <c r="H2065" s="64" t="s">
        <v>1689</v>
      </c>
      <c r="I2065" s="64" t="s">
        <v>1795</v>
      </c>
      <c r="J2065" s="64" t="s">
        <v>1786</v>
      </c>
      <c r="K2065" s="64" t="s">
        <v>1774</v>
      </c>
      <c r="L2065" s="64" t="s">
        <v>11</v>
      </c>
      <c r="M2065" s="63"/>
      <c r="N2065" s="64" t="s">
        <v>1775</v>
      </c>
      <c r="O2065" s="65" t="s">
        <v>1774</v>
      </c>
      <c r="P2065" s="64" t="s">
        <v>11462</v>
      </c>
      <c r="Q2065" s="64" t="s">
        <v>1837</v>
      </c>
      <c r="R2065" s="66">
        <v>45990.722222222219</v>
      </c>
      <c r="S2065" s="64" t="s">
        <v>1837</v>
      </c>
      <c r="T2065" s="66">
        <v>45990.722222222219</v>
      </c>
    </row>
    <row r="2066" spans="1:20" ht="16.8" x14ac:dyDescent="0.25">
      <c r="A2066" s="64" t="s">
        <v>11463</v>
      </c>
      <c r="B2066" s="64" t="s">
        <v>1136</v>
      </c>
      <c r="C2066" s="64" t="s">
        <v>11464</v>
      </c>
      <c r="D2066" s="64" t="s">
        <v>11465</v>
      </c>
      <c r="E2066" s="64" t="s">
        <v>11466</v>
      </c>
      <c r="F2066" s="64" t="s">
        <v>1866</v>
      </c>
      <c r="G2066" s="64" t="s">
        <v>11</v>
      </c>
      <c r="H2066" s="64" t="s">
        <v>1689</v>
      </c>
      <c r="I2066" s="64" t="s">
        <v>1772</v>
      </c>
      <c r="J2066" s="64" t="s">
        <v>1786</v>
      </c>
      <c r="K2066" s="64" t="s">
        <v>1774</v>
      </c>
      <c r="L2066" s="64" t="s">
        <v>11</v>
      </c>
      <c r="M2066" s="63"/>
      <c r="N2066" s="64" t="s">
        <v>1775</v>
      </c>
      <c r="O2066" s="65" t="s">
        <v>1774</v>
      </c>
      <c r="P2066" s="64" t="s">
        <v>1810</v>
      </c>
      <c r="Q2066" s="64" t="s">
        <v>1811</v>
      </c>
      <c r="R2066" s="66">
        <v>45473.5</v>
      </c>
      <c r="S2066" s="64" t="s">
        <v>1779</v>
      </c>
      <c r="T2066" s="66">
        <v>45685.634027777778</v>
      </c>
    </row>
    <row r="2067" spans="1:20" ht="16.8" x14ac:dyDescent="0.25">
      <c r="A2067" s="64" t="s">
        <v>11467</v>
      </c>
      <c r="B2067" s="64" t="s">
        <v>11468</v>
      </c>
      <c r="C2067" s="64" t="s">
        <v>11469</v>
      </c>
      <c r="D2067" s="64" t="s">
        <v>11470</v>
      </c>
      <c r="E2067" s="64" t="s">
        <v>11471</v>
      </c>
      <c r="F2067" s="64" t="s">
        <v>2969</v>
      </c>
      <c r="G2067" s="64" t="s">
        <v>11</v>
      </c>
      <c r="H2067" s="64" t="s">
        <v>1689</v>
      </c>
      <c r="I2067" s="64" t="s">
        <v>1795</v>
      </c>
      <c r="J2067" s="64" t="s">
        <v>1786</v>
      </c>
      <c r="K2067" s="64" t="s">
        <v>1776</v>
      </c>
      <c r="L2067" s="64" t="s">
        <v>11</v>
      </c>
      <c r="M2067" s="63"/>
      <c r="N2067" s="64" t="s">
        <v>1775</v>
      </c>
      <c r="O2067" s="65" t="s">
        <v>1776</v>
      </c>
      <c r="P2067" s="64" t="s">
        <v>1810</v>
      </c>
      <c r="Q2067" s="64" t="s">
        <v>1811</v>
      </c>
      <c r="R2067" s="66">
        <v>45473.5</v>
      </c>
      <c r="S2067" s="64" t="s">
        <v>1975</v>
      </c>
      <c r="T2067" s="66">
        <v>45748.433333333334</v>
      </c>
    </row>
    <row r="2068" spans="1:20" ht="16.8" x14ac:dyDescent="0.25">
      <c r="A2068" s="64" t="s">
        <v>11472</v>
      </c>
      <c r="B2068" s="64" t="s">
        <v>11473</v>
      </c>
      <c r="C2068" s="64" t="s">
        <v>11474</v>
      </c>
      <c r="D2068" s="64" t="s">
        <v>11475</v>
      </c>
      <c r="E2068" s="64" t="s">
        <v>11476</v>
      </c>
      <c r="F2068" s="64" t="s">
        <v>1785</v>
      </c>
      <c r="G2068" s="64" t="s">
        <v>11</v>
      </c>
      <c r="H2068" s="64" t="s">
        <v>1689</v>
      </c>
      <c r="I2068" s="64" t="s">
        <v>1795</v>
      </c>
      <c r="J2068" s="64" t="s">
        <v>1786</v>
      </c>
      <c r="K2068" s="64" t="s">
        <v>1774</v>
      </c>
      <c r="L2068" s="64" t="s">
        <v>11</v>
      </c>
      <c r="M2068" s="63"/>
      <c r="N2068" s="64" t="s">
        <v>1775</v>
      </c>
      <c r="O2068" s="65" t="s">
        <v>1774</v>
      </c>
      <c r="P2068" s="64" t="s">
        <v>1810</v>
      </c>
      <c r="Q2068" s="64" t="s">
        <v>1811</v>
      </c>
      <c r="R2068" s="66">
        <v>45473.5</v>
      </c>
      <c r="S2068" s="64" t="s">
        <v>1975</v>
      </c>
      <c r="T2068" s="66">
        <v>45686.145833333328</v>
      </c>
    </row>
    <row r="2069" spans="1:20" ht="16.8" x14ac:dyDescent="0.25">
      <c r="A2069" s="64" t="s">
        <v>11477</v>
      </c>
      <c r="B2069" s="64" t="s">
        <v>1137</v>
      </c>
      <c r="C2069" s="64" t="s">
        <v>11478</v>
      </c>
      <c r="D2069" s="64" t="s">
        <v>11479</v>
      </c>
      <c r="E2069" s="64" t="s">
        <v>11480</v>
      </c>
      <c r="F2069" s="64" t="s">
        <v>2101</v>
      </c>
      <c r="G2069" s="64" t="s">
        <v>11</v>
      </c>
      <c r="H2069" s="64" t="s">
        <v>1689</v>
      </c>
      <c r="I2069" s="64" t="s">
        <v>1795</v>
      </c>
      <c r="J2069" s="64" t="s">
        <v>1786</v>
      </c>
      <c r="K2069" s="64" t="s">
        <v>1774</v>
      </c>
      <c r="L2069" s="64" t="s">
        <v>11</v>
      </c>
      <c r="M2069" s="63"/>
      <c r="N2069" s="64" t="s">
        <v>1775</v>
      </c>
      <c r="O2069" s="65" t="s">
        <v>1774</v>
      </c>
      <c r="P2069" s="64" t="s">
        <v>11481</v>
      </c>
      <c r="Q2069" s="64" t="s">
        <v>1811</v>
      </c>
      <c r="R2069" s="66">
        <v>45473.5</v>
      </c>
      <c r="S2069" s="64" t="s">
        <v>1827</v>
      </c>
      <c r="T2069" s="66">
        <v>46067.410416666666</v>
      </c>
    </row>
    <row r="2070" spans="1:20" ht="16.8" x14ac:dyDescent="0.25">
      <c r="A2070" s="64" t="s">
        <v>11482</v>
      </c>
      <c r="B2070" s="64" t="s">
        <v>11483</v>
      </c>
      <c r="C2070" s="64" t="s">
        <v>11484</v>
      </c>
      <c r="D2070" s="64" t="s">
        <v>11485</v>
      </c>
      <c r="E2070" s="64" t="s">
        <v>11486</v>
      </c>
      <c r="F2070" s="64" t="s">
        <v>1794</v>
      </c>
      <c r="G2070" s="64" t="s">
        <v>11</v>
      </c>
      <c r="H2070" s="64" t="s">
        <v>1689</v>
      </c>
      <c r="I2070" s="64" t="s">
        <v>1795</v>
      </c>
      <c r="J2070" s="64" t="s">
        <v>1786</v>
      </c>
      <c r="K2070" s="64" t="s">
        <v>1776</v>
      </c>
      <c r="L2070" s="64" t="s">
        <v>11</v>
      </c>
      <c r="M2070" s="63"/>
      <c r="N2070" s="64" t="s">
        <v>1775</v>
      </c>
      <c r="O2070" s="65" t="s">
        <v>1776</v>
      </c>
      <c r="P2070" s="64" t="s">
        <v>11487</v>
      </c>
      <c r="Q2070" s="64" t="s">
        <v>1827</v>
      </c>
      <c r="R2070" s="66">
        <v>46090.773611111108</v>
      </c>
      <c r="S2070" s="64" t="s">
        <v>1837</v>
      </c>
      <c r="T2070" s="66">
        <v>46132.709027777775</v>
      </c>
    </row>
    <row r="2071" spans="1:20" ht="16.8" x14ac:dyDescent="0.25">
      <c r="A2071" s="64" t="s">
        <v>11488</v>
      </c>
      <c r="B2071" s="64" t="s">
        <v>1138</v>
      </c>
      <c r="C2071" s="64" t="s">
        <v>11385</v>
      </c>
      <c r="D2071" s="64" t="s">
        <v>11386</v>
      </c>
      <c r="E2071" s="64" t="s">
        <v>11387</v>
      </c>
      <c r="F2071" s="64" t="s">
        <v>2969</v>
      </c>
      <c r="G2071" s="64" t="s">
        <v>11</v>
      </c>
      <c r="H2071" s="64" t="s">
        <v>1689</v>
      </c>
      <c r="I2071" s="64" t="s">
        <v>1795</v>
      </c>
      <c r="J2071" s="64" t="s">
        <v>1786</v>
      </c>
      <c r="K2071" s="64" t="s">
        <v>1774</v>
      </c>
      <c r="L2071" s="64" t="s">
        <v>11</v>
      </c>
      <c r="M2071" s="63"/>
      <c r="N2071" s="64" t="s">
        <v>1775</v>
      </c>
      <c r="O2071" s="65" t="s">
        <v>1774</v>
      </c>
      <c r="P2071" s="64" t="s">
        <v>11388</v>
      </c>
      <c r="Q2071" s="64" t="s">
        <v>1837</v>
      </c>
      <c r="R2071" s="66">
        <v>46091.603472222218</v>
      </c>
      <c r="S2071" s="63"/>
      <c r="T2071" s="63"/>
    </row>
    <row r="2072" spans="1:20" ht="16.8" x14ac:dyDescent="0.25">
      <c r="A2072" s="64" t="s">
        <v>11489</v>
      </c>
      <c r="B2072" s="64" t="s">
        <v>1139</v>
      </c>
      <c r="C2072" s="64" t="s">
        <v>11490</v>
      </c>
      <c r="D2072" s="64" t="s">
        <v>11491</v>
      </c>
      <c r="E2072" s="64" t="s">
        <v>11492</v>
      </c>
      <c r="F2072" s="64" t="s">
        <v>2969</v>
      </c>
      <c r="G2072" s="64" t="s">
        <v>11</v>
      </c>
      <c r="H2072" s="64" t="s">
        <v>1689</v>
      </c>
      <c r="I2072" s="64" t="s">
        <v>1795</v>
      </c>
      <c r="J2072" s="64" t="s">
        <v>1786</v>
      </c>
      <c r="K2072" s="64" t="s">
        <v>1774</v>
      </c>
      <c r="L2072" s="64" t="s">
        <v>11</v>
      </c>
      <c r="M2072" s="63"/>
      <c r="N2072" s="64" t="s">
        <v>1775</v>
      </c>
      <c r="O2072" s="65" t="s">
        <v>1776</v>
      </c>
      <c r="P2072" s="64" t="s">
        <v>11493</v>
      </c>
      <c r="Q2072" s="64" t="s">
        <v>1811</v>
      </c>
      <c r="R2072" s="66">
        <v>45473.5</v>
      </c>
      <c r="S2072" s="64" t="s">
        <v>1779</v>
      </c>
      <c r="T2072" s="66">
        <v>46136.456249999996</v>
      </c>
    </row>
    <row r="2073" spans="1:20" ht="16.8" x14ac:dyDescent="0.25">
      <c r="A2073" s="64" t="s">
        <v>11494</v>
      </c>
      <c r="B2073" s="64" t="s">
        <v>11495</v>
      </c>
      <c r="C2073" s="64" t="s">
        <v>4429</v>
      </c>
      <c r="D2073" s="64" t="s">
        <v>11496</v>
      </c>
      <c r="E2073" s="64" t="s">
        <v>11497</v>
      </c>
      <c r="F2073" s="64" t="s">
        <v>2969</v>
      </c>
      <c r="G2073" s="64" t="s">
        <v>11</v>
      </c>
      <c r="H2073" s="64" t="s">
        <v>1689</v>
      </c>
      <c r="I2073" s="64" t="s">
        <v>1795</v>
      </c>
      <c r="J2073" s="64" t="s">
        <v>1786</v>
      </c>
      <c r="K2073" s="64" t="s">
        <v>1776</v>
      </c>
      <c r="L2073" s="64" t="s">
        <v>11</v>
      </c>
      <c r="M2073" s="63"/>
      <c r="N2073" s="64" t="s">
        <v>1775</v>
      </c>
      <c r="O2073" s="65" t="s">
        <v>1776</v>
      </c>
      <c r="P2073" s="64" t="s">
        <v>1810</v>
      </c>
      <c r="Q2073" s="64" t="s">
        <v>1811</v>
      </c>
      <c r="R2073" s="66">
        <v>45473.5</v>
      </c>
      <c r="S2073" s="64" t="s">
        <v>1975</v>
      </c>
      <c r="T2073" s="66">
        <v>45756.513194444444</v>
      </c>
    </row>
    <row r="2074" spans="1:20" ht="16.8" x14ac:dyDescent="0.25">
      <c r="A2074" s="64" t="s">
        <v>11498</v>
      </c>
      <c r="B2074" s="64" t="s">
        <v>11499</v>
      </c>
      <c r="C2074" s="64" t="s">
        <v>11500</v>
      </c>
      <c r="D2074" s="64" t="s">
        <v>11501</v>
      </c>
      <c r="E2074" s="64" t="s">
        <v>11502</v>
      </c>
      <c r="F2074" s="64" t="s">
        <v>3957</v>
      </c>
      <c r="G2074" s="64" t="s">
        <v>11</v>
      </c>
      <c r="H2074" s="64" t="s">
        <v>1689</v>
      </c>
      <c r="I2074" s="64" t="s">
        <v>1772</v>
      </c>
      <c r="J2074" s="64" t="s">
        <v>1786</v>
      </c>
      <c r="K2074" s="64" t="s">
        <v>1774</v>
      </c>
      <c r="L2074" s="64" t="s">
        <v>11</v>
      </c>
      <c r="M2074" s="63"/>
      <c r="N2074" s="64" t="s">
        <v>1775</v>
      </c>
      <c r="O2074" s="65" t="s">
        <v>1774</v>
      </c>
      <c r="P2074" s="64" t="s">
        <v>1810</v>
      </c>
      <c r="Q2074" s="64" t="s">
        <v>1811</v>
      </c>
      <c r="R2074" s="66">
        <v>45473.5</v>
      </c>
      <c r="S2074" s="64" t="s">
        <v>1975</v>
      </c>
      <c r="T2074" s="66">
        <v>45686.145833333328</v>
      </c>
    </row>
    <row r="2075" spans="1:20" ht="16.8" x14ac:dyDescent="0.25">
      <c r="A2075" s="64" t="s">
        <v>11503</v>
      </c>
      <c r="B2075" s="64" t="s">
        <v>1140</v>
      </c>
      <c r="C2075" s="64" t="s">
        <v>11504</v>
      </c>
      <c r="D2075" s="64" t="s">
        <v>11505</v>
      </c>
      <c r="E2075" s="64" t="s">
        <v>11506</v>
      </c>
      <c r="F2075" s="64" t="s">
        <v>11507</v>
      </c>
      <c r="G2075" s="64" t="s">
        <v>11</v>
      </c>
      <c r="H2075" s="64" t="s">
        <v>1689</v>
      </c>
      <c r="I2075" s="64" t="s">
        <v>1795</v>
      </c>
      <c r="J2075" s="64" t="s">
        <v>1786</v>
      </c>
      <c r="K2075" s="64" t="s">
        <v>1774</v>
      </c>
      <c r="L2075" s="64" t="s">
        <v>11</v>
      </c>
      <c r="M2075" s="63"/>
      <c r="N2075" s="64" t="s">
        <v>1775</v>
      </c>
      <c r="O2075" s="65" t="s">
        <v>1774</v>
      </c>
      <c r="P2075" s="64" t="s">
        <v>1810</v>
      </c>
      <c r="Q2075" s="64" t="s">
        <v>1811</v>
      </c>
      <c r="R2075" s="66">
        <v>45473.5</v>
      </c>
      <c r="S2075" s="64" t="s">
        <v>1975</v>
      </c>
      <c r="T2075" s="66">
        <v>45686.145833333328</v>
      </c>
    </row>
    <row r="2076" spans="1:20" ht="16.8" x14ac:dyDescent="0.25">
      <c r="A2076" s="64" t="s">
        <v>11508</v>
      </c>
      <c r="B2076" s="64" t="s">
        <v>11509</v>
      </c>
      <c r="C2076" s="64" t="s">
        <v>6859</v>
      </c>
      <c r="D2076" s="64" t="s">
        <v>6860</v>
      </c>
      <c r="E2076" s="64" t="s">
        <v>6861</v>
      </c>
      <c r="F2076" s="64" t="s">
        <v>1876</v>
      </c>
      <c r="G2076" s="64" t="s">
        <v>41</v>
      </c>
      <c r="H2076" s="64" t="s">
        <v>1659</v>
      </c>
      <c r="I2076" s="64" t="s">
        <v>1795</v>
      </c>
      <c r="J2076" s="64" t="s">
        <v>1786</v>
      </c>
      <c r="K2076" s="64" t="s">
        <v>1776</v>
      </c>
      <c r="L2076" s="63"/>
      <c r="M2076" s="64" t="s">
        <v>2155</v>
      </c>
      <c r="N2076" s="64" t="s">
        <v>1775</v>
      </c>
      <c r="O2076" s="65" t="s">
        <v>1776</v>
      </c>
      <c r="P2076" s="64" t="s">
        <v>11510</v>
      </c>
      <c r="Q2076" s="64" t="s">
        <v>1827</v>
      </c>
      <c r="R2076" s="66">
        <v>45530.493055555555</v>
      </c>
      <c r="S2076" s="63"/>
      <c r="T2076" s="66">
        <v>45590.666666666664</v>
      </c>
    </row>
    <row r="2077" spans="1:20" ht="16.8" x14ac:dyDescent="0.25">
      <c r="A2077" s="64" t="s">
        <v>11511</v>
      </c>
      <c r="B2077" s="64" t="s">
        <v>1141</v>
      </c>
      <c r="C2077" s="64" t="s">
        <v>11512</v>
      </c>
      <c r="D2077" s="64" t="s">
        <v>11513</v>
      </c>
      <c r="E2077" s="64" t="s">
        <v>11514</v>
      </c>
      <c r="F2077" s="64" t="s">
        <v>2969</v>
      </c>
      <c r="G2077" s="64" t="s">
        <v>11</v>
      </c>
      <c r="H2077" s="64" t="s">
        <v>1689</v>
      </c>
      <c r="I2077" s="64" t="s">
        <v>1795</v>
      </c>
      <c r="J2077" s="64" t="s">
        <v>1786</v>
      </c>
      <c r="K2077" s="64" t="s">
        <v>1774</v>
      </c>
      <c r="L2077" s="64" t="s">
        <v>11</v>
      </c>
      <c r="M2077" s="63"/>
      <c r="N2077" s="64" t="s">
        <v>1775</v>
      </c>
      <c r="O2077" s="65" t="s">
        <v>1774</v>
      </c>
      <c r="P2077" s="64" t="s">
        <v>1810</v>
      </c>
      <c r="Q2077" s="64" t="s">
        <v>1811</v>
      </c>
      <c r="R2077" s="66">
        <v>45473.5</v>
      </c>
      <c r="S2077" s="64" t="s">
        <v>1975</v>
      </c>
      <c r="T2077" s="66">
        <v>45686.146527777775</v>
      </c>
    </row>
    <row r="2078" spans="1:20" ht="16.8" x14ac:dyDescent="0.25">
      <c r="A2078" s="64" t="s">
        <v>11515</v>
      </c>
      <c r="B2078" s="64" t="s">
        <v>1142</v>
      </c>
      <c r="C2078" s="64" t="s">
        <v>11304</v>
      </c>
      <c r="D2078" s="64" t="s">
        <v>11305</v>
      </c>
      <c r="E2078" s="64" t="s">
        <v>11306</v>
      </c>
      <c r="F2078" s="64" t="s">
        <v>2969</v>
      </c>
      <c r="G2078" s="64" t="s">
        <v>11</v>
      </c>
      <c r="H2078" s="64" t="s">
        <v>1689</v>
      </c>
      <c r="I2078" s="64" t="s">
        <v>1795</v>
      </c>
      <c r="J2078" s="64" t="s">
        <v>1786</v>
      </c>
      <c r="K2078" s="64" t="s">
        <v>1774</v>
      </c>
      <c r="L2078" s="64" t="s">
        <v>11</v>
      </c>
      <c r="M2078" s="63"/>
      <c r="N2078" s="64" t="s">
        <v>1775</v>
      </c>
      <c r="O2078" s="65" t="s">
        <v>1774</v>
      </c>
      <c r="P2078" s="64" t="s">
        <v>1810</v>
      </c>
      <c r="Q2078" s="64" t="s">
        <v>2190</v>
      </c>
      <c r="R2078" s="66">
        <v>45791.406944444439</v>
      </c>
      <c r="S2078" s="64" t="s">
        <v>1975</v>
      </c>
      <c r="T2078" s="66">
        <v>45882.638194444444</v>
      </c>
    </row>
    <row r="2079" spans="1:20" ht="16.8" x14ac:dyDescent="0.25">
      <c r="A2079" s="64" t="s">
        <v>11516</v>
      </c>
      <c r="B2079" s="64" t="s">
        <v>1143</v>
      </c>
      <c r="C2079" s="64" t="s">
        <v>11517</v>
      </c>
      <c r="D2079" s="64" t="s">
        <v>11518</v>
      </c>
      <c r="E2079" s="64" t="s">
        <v>11519</v>
      </c>
      <c r="F2079" s="64" t="s">
        <v>2969</v>
      </c>
      <c r="G2079" s="64" t="s">
        <v>11</v>
      </c>
      <c r="H2079" s="64" t="s">
        <v>1689</v>
      </c>
      <c r="I2079" s="64" t="s">
        <v>1795</v>
      </c>
      <c r="J2079" s="64" t="s">
        <v>1786</v>
      </c>
      <c r="K2079" s="64" t="s">
        <v>1774</v>
      </c>
      <c r="L2079" s="64" t="s">
        <v>11</v>
      </c>
      <c r="M2079" s="63"/>
      <c r="N2079" s="64" t="s">
        <v>1775</v>
      </c>
      <c r="O2079" s="65" t="s">
        <v>1774</v>
      </c>
      <c r="P2079" s="64" t="s">
        <v>11520</v>
      </c>
      <c r="Q2079" s="64" t="s">
        <v>1837</v>
      </c>
      <c r="R2079" s="66">
        <v>45990.719444444439</v>
      </c>
      <c r="S2079" s="63"/>
      <c r="T2079" s="63"/>
    </row>
    <row r="2080" spans="1:20" ht="16.8" x14ac:dyDescent="0.25">
      <c r="A2080" s="64" t="s">
        <v>11521</v>
      </c>
      <c r="B2080" s="64" t="s">
        <v>11522</v>
      </c>
      <c r="C2080" s="64" t="s">
        <v>11523</v>
      </c>
      <c r="D2080" s="64" t="s">
        <v>11524</v>
      </c>
      <c r="E2080" s="64" t="s">
        <v>11525</v>
      </c>
      <c r="F2080" s="64" t="s">
        <v>2969</v>
      </c>
      <c r="G2080" s="64" t="s">
        <v>11</v>
      </c>
      <c r="H2080" s="64" t="s">
        <v>1689</v>
      </c>
      <c r="I2080" s="64" t="s">
        <v>1795</v>
      </c>
      <c r="J2080" s="64" t="s">
        <v>1786</v>
      </c>
      <c r="K2080" s="64" t="s">
        <v>1776</v>
      </c>
      <c r="L2080" s="64" t="s">
        <v>11</v>
      </c>
      <c r="M2080" s="63"/>
      <c r="N2080" s="64" t="s">
        <v>1775</v>
      </c>
      <c r="O2080" s="65" t="s">
        <v>1776</v>
      </c>
      <c r="P2080" s="64" t="s">
        <v>1810</v>
      </c>
      <c r="Q2080" s="64" t="s">
        <v>1811</v>
      </c>
      <c r="R2080" s="66">
        <v>45473.5</v>
      </c>
      <c r="S2080" s="64" t="s">
        <v>1975</v>
      </c>
      <c r="T2080" s="66">
        <v>45772.580555555556</v>
      </c>
    </row>
    <row r="2081" spans="1:20" ht="16.8" x14ac:dyDescent="0.25">
      <c r="A2081" s="64" t="s">
        <v>11526</v>
      </c>
      <c r="B2081" s="64" t="s">
        <v>11527</v>
      </c>
      <c r="C2081" s="64" t="s">
        <v>11389</v>
      </c>
      <c r="D2081" s="64" t="s">
        <v>11390</v>
      </c>
      <c r="E2081" s="64" t="s">
        <v>11391</v>
      </c>
      <c r="F2081" s="64" t="s">
        <v>1794</v>
      </c>
      <c r="G2081" s="64" t="s">
        <v>66</v>
      </c>
      <c r="H2081" s="64" t="s">
        <v>1634</v>
      </c>
      <c r="I2081" s="64" t="s">
        <v>1795</v>
      </c>
      <c r="J2081" s="64" t="s">
        <v>1786</v>
      </c>
      <c r="K2081" s="64" t="s">
        <v>1774</v>
      </c>
      <c r="L2081" s="64" t="s">
        <v>66</v>
      </c>
      <c r="M2081" s="63"/>
      <c r="N2081" s="64" t="s">
        <v>1775</v>
      </c>
      <c r="O2081" s="65" t="s">
        <v>1774</v>
      </c>
      <c r="P2081" s="64" t="s">
        <v>11392</v>
      </c>
      <c r="Q2081" s="64" t="s">
        <v>1778</v>
      </c>
      <c r="R2081" s="66">
        <v>45772.790277777778</v>
      </c>
      <c r="S2081" s="64" t="s">
        <v>1779</v>
      </c>
      <c r="T2081" s="66">
        <v>45986.334027777775</v>
      </c>
    </row>
    <row r="2082" spans="1:20" ht="16.8" x14ac:dyDescent="0.25">
      <c r="A2082" s="64" t="s">
        <v>11528</v>
      </c>
      <c r="B2082" s="64" t="s">
        <v>11529</v>
      </c>
      <c r="C2082" s="64" t="s">
        <v>11530</v>
      </c>
      <c r="D2082" s="64" t="s">
        <v>11531</v>
      </c>
      <c r="E2082" s="64" t="s">
        <v>11532</v>
      </c>
      <c r="F2082" s="64" t="s">
        <v>1802</v>
      </c>
      <c r="G2082" s="64" t="s">
        <v>11</v>
      </c>
      <c r="H2082" s="64" t="s">
        <v>1689</v>
      </c>
      <c r="I2082" s="64" t="s">
        <v>1795</v>
      </c>
      <c r="J2082" s="64" t="s">
        <v>1786</v>
      </c>
      <c r="K2082" s="64" t="s">
        <v>1776</v>
      </c>
      <c r="L2082" s="64" t="s">
        <v>11</v>
      </c>
      <c r="M2082" s="63"/>
      <c r="N2082" s="64" t="s">
        <v>1775</v>
      </c>
      <c r="O2082" s="65" t="s">
        <v>1776</v>
      </c>
      <c r="P2082" s="64" t="s">
        <v>1810</v>
      </c>
      <c r="Q2082" s="64" t="s">
        <v>1811</v>
      </c>
      <c r="R2082" s="66">
        <v>45473.5</v>
      </c>
      <c r="S2082" s="64" t="s">
        <v>1779</v>
      </c>
      <c r="T2082" s="66">
        <v>45986.334027777775</v>
      </c>
    </row>
    <row r="2083" spans="1:20" ht="16.8" x14ac:dyDescent="0.25">
      <c r="A2083" s="64" t="s">
        <v>11533</v>
      </c>
      <c r="B2083" s="64" t="s">
        <v>11534</v>
      </c>
      <c r="C2083" s="64" t="s">
        <v>11535</v>
      </c>
      <c r="D2083" s="64" t="s">
        <v>11536</v>
      </c>
      <c r="E2083" s="64" t="s">
        <v>11537</v>
      </c>
      <c r="F2083" s="64" t="s">
        <v>1794</v>
      </c>
      <c r="G2083" s="64" t="s">
        <v>48</v>
      </c>
      <c r="H2083" s="64" t="s">
        <v>1620</v>
      </c>
      <c r="I2083" s="64" t="s">
        <v>1795</v>
      </c>
      <c r="J2083" s="64" t="s">
        <v>1786</v>
      </c>
      <c r="K2083" s="64" t="s">
        <v>1774</v>
      </c>
      <c r="L2083" s="64" t="s">
        <v>48</v>
      </c>
      <c r="M2083" s="63"/>
      <c r="N2083" s="64" t="s">
        <v>1775</v>
      </c>
      <c r="O2083" s="65" t="s">
        <v>1774</v>
      </c>
      <c r="P2083" s="64" t="s">
        <v>1810</v>
      </c>
      <c r="Q2083" s="64" t="s">
        <v>1811</v>
      </c>
      <c r="R2083" s="66">
        <v>45473.5</v>
      </c>
      <c r="S2083" s="64" t="s">
        <v>1779</v>
      </c>
      <c r="T2083" s="66">
        <v>45919.815972222219</v>
      </c>
    </row>
    <row r="2084" spans="1:20" ht="16.8" x14ac:dyDescent="0.25">
      <c r="A2084" s="64" t="s">
        <v>11538</v>
      </c>
      <c r="B2084" s="64" t="s">
        <v>1144</v>
      </c>
      <c r="C2084" s="64" t="s">
        <v>11539</v>
      </c>
      <c r="D2084" s="64" t="s">
        <v>11540</v>
      </c>
      <c r="E2084" s="64" t="s">
        <v>11541</v>
      </c>
      <c r="F2084" s="64" t="s">
        <v>4800</v>
      </c>
      <c r="G2084" s="64" t="s">
        <v>11</v>
      </c>
      <c r="H2084" s="64" t="s">
        <v>1689</v>
      </c>
      <c r="I2084" s="64" t="s">
        <v>1795</v>
      </c>
      <c r="J2084" s="64" t="s">
        <v>1786</v>
      </c>
      <c r="K2084" s="64" t="s">
        <v>1774</v>
      </c>
      <c r="L2084" s="64" t="s">
        <v>11</v>
      </c>
      <c r="M2084" s="63"/>
      <c r="N2084" s="64" t="s">
        <v>1775</v>
      </c>
      <c r="O2084" s="65" t="s">
        <v>1774</v>
      </c>
      <c r="P2084" s="64" t="s">
        <v>1810</v>
      </c>
      <c r="Q2084" s="64" t="s">
        <v>1811</v>
      </c>
      <c r="R2084" s="66">
        <v>45473.5</v>
      </c>
      <c r="S2084" s="64" t="s">
        <v>1975</v>
      </c>
      <c r="T2084" s="66">
        <v>45686.147222222222</v>
      </c>
    </row>
    <row r="2085" spans="1:20" ht="16.8" x14ac:dyDescent="0.25">
      <c r="A2085" s="64" t="s">
        <v>11542</v>
      </c>
      <c r="B2085" s="64" t="s">
        <v>11543</v>
      </c>
      <c r="C2085" s="64" t="s">
        <v>11544</v>
      </c>
      <c r="D2085" s="64" t="s">
        <v>11545</v>
      </c>
      <c r="E2085" s="64" t="s">
        <v>11546</v>
      </c>
      <c r="F2085" s="64" t="s">
        <v>2969</v>
      </c>
      <c r="G2085" s="64" t="s">
        <v>11</v>
      </c>
      <c r="H2085" s="64" t="s">
        <v>1689</v>
      </c>
      <c r="I2085" s="64" t="s">
        <v>1795</v>
      </c>
      <c r="J2085" s="64" t="s">
        <v>1786</v>
      </c>
      <c r="K2085" s="64" t="s">
        <v>1776</v>
      </c>
      <c r="L2085" s="64" t="s">
        <v>11</v>
      </c>
      <c r="M2085" s="63"/>
      <c r="N2085" s="64" t="s">
        <v>1775</v>
      </c>
      <c r="O2085" s="65" t="s">
        <v>1776</v>
      </c>
      <c r="P2085" s="64" t="s">
        <v>1810</v>
      </c>
      <c r="Q2085" s="64" t="s">
        <v>1811</v>
      </c>
      <c r="R2085" s="66">
        <v>45473.5</v>
      </c>
      <c r="S2085" s="64" t="s">
        <v>1779</v>
      </c>
      <c r="T2085" s="66">
        <v>46027.51458333333</v>
      </c>
    </row>
    <row r="2086" spans="1:20" ht="16.8" x14ac:dyDescent="0.25">
      <c r="A2086" s="64" t="s">
        <v>11547</v>
      </c>
      <c r="B2086" s="64" t="s">
        <v>1145</v>
      </c>
      <c r="C2086" s="64" t="s">
        <v>11548</v>
      </c>
      <c r="D2086" s="64" t="s">
        <v>11549</v>
      </c>
      <c r="E2086" s="64" t="s">
        <v>11550</v>
      </c>
      <c r="F2086" s="64" t="s">
        <v>4800</v>
      </c>
      <c r="G2086" s="64" t="s">
        <v>11</v>
      </c>
      <c r="H2086" s="64" t="s">
        <v>1689</v>
      </c>
      <c r="I2086" s="64" t="s">
        <v>1795</v>
      </c>
      <c r="J2086" s="64" t="s">
        <v>1786</v>
      </c>
      <c r="K2086" s="64" t="s">
        <v>1774</v>
      </c>
      <c r="L2086" s="64" t="s">
        <v>11</v>
      </c>
      <c r="M2086" s="63"/>
      <c r="N2086" s="64" t="s">
        <v>1775</v>
      </c>
      <c r="O2086" s="65" t="s">
        <v>1774</v>
      </c>
      <c r="P2086" s="64" t="s">
        <v>1810</v>
      </c>
      <c r="Q2086" s="64" t="s">
        <v>1811</v>
      </c>
      <c r="R2086" s="66">
        <v>45473.5</v>
      </c>
      <c r="S2086" s="64" t="s">
        <v>1975</v>
      </c>
      <c r="T2086" s="66">
        <v>45686.147222222222</v>
      </c>
    </row>
    <row r="2087" spans="1:20" ht="16.8" x14ac:dyDescent="0.25">
      <c r="A2087" s="64" t="s">
        <v>11551</v>
      </c>
      <c r="B2087" s="64" t="s">
        <v>11552</v>
      </c>
      <c r="C2087" s="64" t="s">
        <v>11553</v>
      </c>
      <c r="D2087" s="64" t="s">
        <v>11554</v>
      </c>
      <c r="E2087" s="64" t="s">
        <v>11555</v>
      </c>
      <c r="F2087" s="64" t="s">
        <v>1866</v>
      </c>
      <c r="G2087" s="64" t="s">
        <v>11</v>
      </c>
      <c r="H2087" s="64" t="s">
        <v>1689</v>
      </c>
      <c r="I2087" s="64" t="s">
        <v>1772</v>
      </c>
      <c r="J2087" s="64" t="s">
        <v>1786</v>
      </c>
      <c r="K2087" s="64" t="s">
        <v>1776</v>
      </c>
      <c r="L2087" s="64" t="s">
        <v>11</v>
      </c>
      <c r="M2087" s="63"/>
      <c r="N2087" s="64" t="s">
        <v>1775</v>
      </c>
      <c r="O2087" s="65" t="s">
        <v>1776</v>
      </c>
      <c r="P2087" s="64" t="s">
        <v>1810</v>
      </c>
      <c r="Q2087" s="64" t="s">
        <v>1811</v>
      </c>
      <c r="R2087" s="66">
        <v>45473.5</v>
      </c>
      <c r="S2087" s="64" t="s">
        <v>1837</v>
      </c>
      <c r="T2087" s="66">
        <v>46056.409722222219</v>
      </c>
    </row>
    <row r="2088" spans="1:20" ht="16.8" x14ac:dyDescent="0.25">
      <c r="A2088" s="64" t="s">
        <v>11556</v>
      </c>
      <c r="B2088" s="64" t="s">
        <v>11557</v>
      </c>
      <c r="C2088" s="64" t="s">
        <v>11558</v>
      </c>
      <c r="D2088" s="64" t="s">
        <v>11559</v>
      </c>
      <c r="E2088" s="64" t="s">
        <v>11560</v>
      </c>
      <c r="F2088" s="64" t="s">
        <v>2969</v>
      </c>
      <c r="G2088" s="64" t="s">
        <v>11</v>
      </c>
      <c r="H2088" s="64" t="s">
        <v>1689</v>
      </c>
      <c r="I2088" s="64" t="s">
        <v>1795</v>
      </c>
      <c r="J2088" s="64" t="s">
        <v>1786</v>
      </c>
      <c r="K2088" s="64" t="s">
        <v>1774</v>
      </c>
      <c r="L2088" s="64" t="s">
        <v>11</v>
      </c>
      <c r="M2088" s="63"/>
      <c r="N2088" s="64" t="s">
        <v>1775</v>
      </c>
      <c r="O2088" s="65" t="s">
        <v>1774</v>
      </c>
      <c r="P2088" s="64" t="s">
        <v>1810</v>
      </c>
      <c r="Q2088" s="64" t="s">
        <v>1811</v>
      </c>
      <c r="R2088" s="66">
        <v>45473.5</v>
      </c>
      <c r="S2088" s="64" t="s">
        <v>1975</v>
      </c>
      <c r="T2088" s="66">
        <v>45686.147222222222</v>
      </c>
    </row>
    <row r="2089" spans="1:20" ht="16.8" x14ac:dyDescent="0.25">
      <c r="A2089" s="64" t="s">
        <v>11561</v>
      </c>
      <c r="B2089" s="64" t="s">
        <v>1146</v>
      </c>
      <c r="C2089" s="64" t="s">
        <v>11562</v>
      </c>
      <c r="D2089" s="64" t="s">
        <v>11563</v>
      </c>
      <c r="E2089" s="64" t="s">
        <v>11564</v>
      </c>
      <c r="F2089" s="64" t="s">
        <v>2969</v>
      </c>
      <c r="G2089" s="64" t="s">
        <v>11</v>
      </c>
      <c r="H2089" s="64" t="s">
        <v>1689</v>
      </c>
      <c r="I2089" s="64" t="s">
        <v>1795</v>
      </c>
      <c r="J2089" s="64" t="s">
        <v>1786</v>
      </c>
      <c r="K2089" s="64" t="s">
        <v>1774</v>
      </c>
      <c r="L2089" s="64" t="s">
        <v>11</v>
      </c>
      <c r="M2089" s="63"/>
      <c r="N2089" s="64" t="s">
        <v>1775</v>
      </c>
      <c r="O2089" s="65" t="s">
        <v>1774</v>
      </c>
      <c r="P2089" s="64" t="s">
        <v>1810</v>
      </c>
      <c r="Q2089" s="64" t="s">
        <v>1811</v>
      </c>
      <c r="R2089" s="66">
        <v>45473.5</v>
      </c>
      <c r="S2089" s="64" t="s">
        <v>1975</v>
      </c>
      <c r="T2089" s="66">
        <v>45686.147222222222</v>
      </c>
    </row>
    <row r="2090" spans="1:20" ht="16.8" x14ac:dyDescent="0.25">
      <c r="A2090" s="64" t="s">
        <v>11565</v>
      </c>
      <c r="B2090" s="64" t="s">
        <v>11566</v>
      </c>
      <c r="C2090" s="64" t="s">
        <v>11567</v>
      </c>
      <c r="D2090" s="64" t="s">
        <v>11568</v>
      </c>
      <c r="E2090" s="64" t="s">
        <v>11569</v>
      </c>
      <c r="F2090" s="64" t="s">
        <v>1876</v>
      </c>
      <c r="G2090" s="64" t="s">
        <v>58</v>
      </c>
      <c r="H2090" s="64" t="s">
        <v>1645</v>
      </c>
      <c r="I2090" s="64" t="s">
        <v>1795</v>
      </c>
      <c r="J2090" s="64" t="s">
        <v>1786</v>
      </c>
      <c r="K2090" s="64" t="s">
        <v>1774</v>
      </c>
      <c r="L2090" s="64" t="s">
        <v>58</v>
      </c>
      <c r="M2090" s="63"/>
      <c r="N2090" s="64" t="s">
        <v>1775</v>
      </c>
      <c r="O2090" s="65" t="s">
        <v>1776</v>
      </c>
      <c r="P2090" s="64" t="s">
        <v>11570</v>
      </c>
      <c r="Q2090" s="64" t="s">
        <v>1827</v>
      </c>
      <c r="R2090" s="66">
        <v>45820.831944444442</v>
      </c>
      <c r="S2090" s="64" t="s">
        <v>1779</v>
      </c>
      <c r="T2090" s="66">
        <v>45988.822916666664</v>
      </c>
    </row>
    <row r="2091" spans="1:20" ht="16.8" x14ac:dyDescent="0.25">
      <c r="A2091" s="64" t="s">
        <v>11571</v>
      </c>
      <c r="B2091" s="64" t="s">
        <v>11572</v>
      </c>
      <c r="C2091" s="64" t="s">
        <v>11573</v>
      </c>
      <c r="D2091" s="64" t="s">
        <v>11574</v>
      </c>
      <c r="E2091" s="64" t="s">
        <v>11575</v>
      </c>
      <c r="F2091" s="64" t="s">
        <v>2969</v>
      </c>
      <c r="G2091" s="64" t="s">
        <v>11</v>
      </c>
      <c r="H2091" s="64" t="s">
        <v>1689</v>
      </c>
      <c r="I2091" s="64" t="s">
        <v>1795</v>
      </c>
      <c r="J2091" s="64" t="s">
        <v>1786</v>
      </c>
      <c r="K2091" s="64" t="s">
        <v>1776</v>
      </c>
      <c r="L2091" s="63"/>
      <c r="M2091" s="64" t="s">
        <v>2155</v>
      </c>
      <c r="N2091" s="64" t="s">
        <v>1775</v>
      </c>
      <c r="O2091" s="65" t="s">
        <v>1776</v>
      </c>
      <c r="P2091" s="63"/>
      <c r="Q2091" s="64" t="s">
        <v>1811</v>
      </c>
      <c r="R2091" s="66">
        <v>45473.5</v>
      </c>
      <c r="S2091" s="64" t="s">
        <v>1811</v>
      </c>
      <c r="T2091" s="66">
        <v>45479.575694444444</v>
      </c>
    </row>
    <row r="2092" spans="1:20" ht="16.8" x14ac:dyDescent="0.25">
      <c r="A2092" s="64" t="s">
        <v>11576</v>
      </c>
      <c r="B2092" s="64" t="s">
        <v>11577</v>
      </c>
      <c r="C2092" s="64" t="s">
        <v>11578</v>
      </c>
      <c r="D2092" s="64" t="s">
        <v>11579</v>
      </c>
      <c r="E2092" s="64" t="s">
        <v>11580</v>
      </c>
      <c r="F2092" s="64" t="s">
        <v>2969</v>
      </c>
      <c r="G2092" s="64" t="s">
        <v>11</v>
      </c>
      <c r="H2092" s="64" t="s">
        <v>1689</v>
      </c>
      <c r="I2092" s="64" t="s">
        <v>1795</v>
      </c>
      <c r="J2092" s="64" t="s">
        <v>1786</v>
      </c>
      <c r="K2092" s="64" t="s">
        <v>1774</v>
      </c>
      <c r="L2092" s="64" t="s">
        <v>11</v>
      </c>
      <c r="M2092" s="63"/>
      <c r="N2092" s="64" t="s">
        <v>1775</v>
      </c>
      <c r="O2092" s="65" t="s">
        <v>1774</v>
      </c>
      <c r="P2092" s="64" t="s">
        <v>11581</v>
      </c>
      <c r="Q2092" s="64" t="s">
        <v>1804</v>
      </c>
      <c r="R2092" s="66">
        <v>46142.816666666666</v>
      </c>
      <c r="S2092" s="63"/>
      <c r="T2092" s="63"/>
    </row>
    <row r="2093" spans="1:20" ht="16.8" x14ac:dyDescent="0.25">
      <c r="A2093" s="64" t="s">
        <v>11582</v>
      </c>
      <c r="B2093" s="64" t="s">
        <v>1147</v>
      </c>
      <c r="C2093" s="64" t="s">
        <v>11583</v>
      </c>
      <c r="D2093" s="64" t="s">
        <v>11584</v>
      </c>
      <c r="E2093" s="64" t="s">
        <v>11585</v>
      </c>
      <c r="F2093" s="64" t="s">
        <v>2969</v>
      </c>
      <c r="G2093" s="64" t="s">
        <v>11</v>
      </c>
      <c r="H2093" s="64" t="s">
        <v>1689</v>
      </c>
      <c r="I2093" s="64" t="s">
        <v>1795</v>
      </c>
      <c r="J2093" s="64" t="s">
        <v>1786</v>
      </c>
      <c r="K2093" s="64" t="s">
        <v>1774</v>
      </c>
      <c r="L2093" s="64" t="s">
        <v>11</v>
      </c>
      <c r="M2093" s="63"/>
      <c r="N2093" s="64" t="s">
        <v>1775</v>
      </c>
      <c r="O2093" s="65" t="s">
        <v>1774</v>
      </c>
      <c r="P2093" s="64" t="s">
        <v>11586</v>
      </c>
      <c r="Q2093" s="64" t="s">
        <v>1827</v>
      </c>
      <c r="R2093" s="66">
        <v>45714.422222222223</v>
      </c>
      <c r="S2093" s="63"/>
      <c r="T2093" s="63"/>
    </row>
    <row r="2094" spans="1:20" ht="16.8" x14ac:dyDescent="0.25">
      <c r="A2094" s="64" t="s">
        <v>11587</v>
      </c>
      <c r="B2094" s="64" t="s">
        <v>11588</v>
      </c>
      <c r="C2094" s="64" t="s">
        <v>11589</v>
      </c>
      <c r="D2094" s="64" t="s">
        <v>11590</v>
      </c>
      <c r="E2094" s="64" t="s">
        <v>11591</v>
      </c>
      <c r="F2094" s="64" t="s">
        <v>2969</v>
      </c>
      <c r="G2094" s="64" t="s">
        <v>11</v>
      </c>
      <c r="H2094" s="64" t="s">
        <v>1689</v>
      </c>
      <c r="I2094" s="64" t="s">
        <v>1795</v>
      </c>
      <c r="J2094" s="64" t="s">
        <v>1786</v>
      </c>
      <c r="K2094" s="64" t="s">
        <v>1776</v>
      </c>
      <c r="L2094" s="64" t="s">
        <v>11</v>
      </c>
      <c r="M2094" s="63"/>
      <c r="N2094" s="64" t="s">
        <v>1775</v>
      </c>
      <c r="O2094" s="65" t="s">
        <v>1776</v>
      </c>
      <c r="P2094" s="64" t="s">
        <v>1810</v>
      </c>
      <c r="Q2094" s="64" t="s">
        <v>1811</v>
      </c>
      <c r="R2094" s="66">
        <v>45473.5</v>
      </c>
      <c r="S2094" s="64" t="s">
        <v>1779</v>
      </c>
      <c r="T2094" s="66">
        <v>45986.334027777775</v>
      </c>
    </row>
    <row r="2095" spans="1:20" ht="16.8" x14ac:dyDescent="0.25">
      <c r="A2095" s="64" t="s">
        <v>11592</v>
      </c>
      <c r="B2095" s="64" t="s">
        <v>1148</v>
      </c>
      <c r="C2095" s="64" t="s">
        <v>11593</v>
      </c>
      <c r="D2095" s="64" t="s">
        <v>11594</v>
      </c>
      <c r="E2095" s="64" t="s">
        <v>11595</v>
      </c>
      <c r="F2095" s="64" t="s">
        <v>1866</v>
      </c>
      <c r="G2095" s="64" t="s">
        <v>11</v>
      </c>
      <c r="H2095" s="64" t="s">
        <v>1689</v>
      </c>
      <c r="I2095" s="64" t="s">
        <v>1795</v>
      </c>
      <c r="J2095" s="64" t="s">
        <v>1786</v>
      </c>
      <c r="K2095" s="64" t="s">
        <v>1774</v>
      </c>
      <c r="L2095" s="64" t="s">
        <v>11</v>
      </c>
      <c r="M2095" s="63"/>
      <c r="N2095" s="64" t="s">
        <v>1775</v>
      </c>
      <c r="O2095" s="65" t="s">
        <v>1774</v>
      </c>
      <c r="P2095" s="64" t="s">
        <v>1810</v>
      </c>
      <c r="Q2095" s="64" t="s">
        <v>1811</v>
      </c>
      <c r="R2095" s="66">
        <v>45473.5</v>
      </c>
      <c r="S2095" s="64" t="s">
        <v>1975</v>
      </c>
      <c r="T2095" s="66">
        <v>45686.147222222222</v>
      </c>
    </row>
    <row r="2096" spans="1:20" ht="16.8" x14ac:dyDescent="0.25">
      <c r="A2096" s="64" t="s">
        <v>11596</v>
      </c>
      <c r="B2096" s="64" t="s">
        <v>1149</v>
      </c>
      <c r="C2096" s="64" t="s">
        <v>11597</v>
      </c>
      <c r="D2096" s="64" t="s">
        <v>11598</v>
      </c>
      <c r="E2096" s="64" t="s">
        <v>11599</v>
      </c>
      <c r="F2096" s="64" t="s">
        <v>1866</v>
      </c>
      <c r="G2096" s="64" t="s">
        <v>11</v>
      </c>
      <c r="H2096" s="64" t="s">
        <v>1689</v>
      </c>
      <c r="I2096" s="64" t="s">
        <v>1772</v>
      </c>
      <c r="J2096" s="64" t="s">
        <v>1786</v>
      </c>
      <c r="K2096" s="64" t="s">
        <v>1774</v>
      </c>
      <c r="L2096" s="64" t="s">
        <v>11</v>
      </c>
      <c r="M2096" s="63"/>
      <c r="N2096" s="64" t="s">
        <v>1775</v>
      </c>
      <c r="O2096" s="65" t="s">
        <v>1774</v>
      </c>
      <c r="P2096" s="64" t="s">
        <v>1810</v>
      </c>
      <c r="Q2096" s="64" t="s">
        <v>1811</v>
      </c>
      <c r="R2096" s="66">
        <v>45473.5</v>
      </c>
      <c r="S2096" s="64" t="s">
        <v>1975</v>
      </c>
      <c r="T2096" s="66">
        <v>45686.147916666661</v>
      </c>
    </row>
    <row r="2097" spans="1:20" ht="16.8" x14ac:dyDescent="0.25">
      <c r="A2097" s="64" t="s">
        <v>11600</v>
      </c>
      <c r="B2097" s="64" t="s">
        <v>11601</v>
      </c>
      <c r="C2097" s="64" t="s">
        <v>11602</v>
      </c>
      <c r="D2097" s="64" t="s">
        <v>11603</v>
      </c>
      <c r="E2097" s="64" t="s">
        <v>11604</v>
      </c>
      <c r="F2097" s="64" t="s">
        <v>2969</v>
      </c>
      <c r="G2097" s="64" t="s">
        <v>11</v>
      </c>
      <c r="H2097" s="64" t="s">
        <v>1689</v>
      </c>
      <c r="I2097" s="64" t="s">
        <v>1795</v>
      </c>
      <c r="J2097" s="64" t="s">
        <v>1786</v>
      </c>
      <c r="K2097" s="64" t="s">
        <v>1774</v>
      </c>
      <c r="L2097" s="64" t="s">
        <v>11</v>
      </c>
      <c r="M2097" s="63"/>
      <c r="N2097" s="64" t="s">
        <v>1775</v>
      </c>
      <c r="O2097" s="65" t="s">
        <v>1774</v>
      </c>
      <c r="P2097" s="64" t="s">
        <v>11605</v>
      </c>
      <c r="Q2097" s="64" t="s">
        <v>1778</v>
      </c>
      <c r="R2097" s="66">
        <v>45769.445833333331</v>
      </c>
      <c r="S2097" s="63"/>
      <c r="T2097" s="63"/>
    </row>
    <row r="2098" spans="1:20" ht="16.8" x14ac:dyDescent="0.25">
      <c r="A2098" s="64" t="s">
        <v>11606</v>
      </c>
      <c r="B2098" s="64" t="s">
        <v>1150</v>
      </c>
      <c r="C2098" s="64" t="s">
        <v>11393</v>
      </c>
      <c r="D2098" s="64" t="s">
        <v>11394</v>
      </c>
      <c r="E2098" s="64" t="s">
        <v>11395</v>
      </c>
      <c r="F2098" s="64" t="s">
        <v>1794</v>
      </c>
      <c r="G2098" s="64" t="s">
        <v>11</v>
      </c>
      <c r="H2098" s="64" t="s">
        <v>1689</v>
      </c>
      <c r="I2098" s="64" t="s">
        <v>1795</v>
      </c>
      <c r="J2098" s="64" t="s">
        <v>1786</v>
      </c>
      <c r="K2098" s="64" t="s">
        <v>1774</v>
      </c>
      <c r="L2098" s="64" t="s">
        <v>11</v>
      </c>
      <c r="M2098" s="63"/>
      <c r="N2098" s="64" t="s">
        <v>1775</v>
      </c>
      <c r="O2098" s="65" t="s">
        <v>1774</v>
      </c>
      <c r="P2098" s="64" t="s">
        <v>11396</v>
      </c>
      <c r="Q2098" s="64" t="s">
        <v>1837</v>
      </c>
      <c r="R2098" s="66">
        <v>46066.422916666663</v>
      </c>
      <c r="S2098" s="64" t="s">
        <v>1837</v>
      </c>
      <c r="T2098" s="66">
        <v>46076.627083333333</v>
      </c>
    </row>
    <row r="2099" spans="1:20" ht="16.8" x14ac:dyDescent="0.25">
      <c r="A2099" s="64" t="s">
        <v>11607</v>
      </c>
      <c r="B2099" s="64" t="s">
        <v>11608</v>
      </c>
      <c r="C2099" s="64" t="s">
        <v>11609</v>
      </c>
      <c r="D2099" s="64" t="s">
        <v>11610</v>
      </c>
      <c r="E2099" s="64" t="s">
        <v>11611</v>
      </c>
      <c r="F2099" s="64" t="s">
        <v>2969</v>
      </c>
      <c r="G2099" s="64" t="s">
        <v>11</v>
      </c>
      <c r="H2099" s="64" t="s">
        <v>1689</v>
      </c>
      <c r="I2099" s="64" t="s">
        <v>1795</v>
      </c>
      <c r="J2099" s="64" t="s">
        <v>1786</v>
      </c>
      <c r="K2099" s="64" t="s">
        <v>1774</v>
      </c>
      <c r="L2099" s="64" t="s">
        <v>11</v>
      </c>
      <c r="M2099" s="63"/>
      <c r="N2099" s="64" t="s">
        <v>1775</v>
      </c>
      <c r="O2099" s="65" t="s">
        <v>1774</v>
      </c>
      <c r="P2099" s="64" t="s">
        <v>1810</v>
      </c>
      <c r="Q2099" s="64" t="s">
        <v>1811</v>
      </c>
      <c r="R2099" s="66">
        <v>45473.5</v>
      </c>
      <c r="S2099" s="64" t="s">
        <v>1975</v>
      </c>
      <c r="T2099" s="66">
        <v>45686.147916666661</v>
      </c>
    </row>
    <row r="2100" spans="1:20" ht="16.8" x14ac:dyDescent="0.25">
      <c r="A2100" s="64" t="s">
        <v>11612</v>
      </c>
      <c r="B2100" s="64" t="s">
        <v>1151</v>
      </c>
      <c r="C2100" s="64" t="s">
        <v>5811</v>
      </c>
      <c r="D2100" s="64" t="s">
        <v>5812</v>
      </c>
      <c r="E2100" s="64" t="s">
        <v>5813</v>
      </c>
      <c r="F2100" s="64" t="s">
        <v>2969</v>
      </c>
      <c r="G2100" s="64" t="s">
        <v>11</v>
      </c>
      <c r="H2100" s="64" t="s">
        <v>1689</v>
      </c>
      <c r="I2100" s="64" t="s">
        <v>1795</v>
      </c>
      <c r="J2100" s="64" t="s">
        <v>1786</v>
      </c>
      <c r="K2100" s="64" t="s">
        <v>1774</v>
      </c>
      <c r="L2100" s="64" t="s">
        <v>11</v>
      </c>
      <c r="M2100" s="63"/>
      <c r="N2100" s="64" t="s">
        <v>1775</v>
      </c>
      <c r="O2100" s="65" t="s">
        <v>1774</v>
      </c>
      <c r="P2100" s="64" t="s">
        <v>11613</v>
      </c>
      <c r="Q2100" s="64" t="s">
        <v>2190</v>
      </c>
      <c r="R2100" s="66">
        <v>45793.363888888889</v>
      </c>
      <c r="S2100" s="63"/>
      <c r="T2100" s="63"/>
    </row>
    <row r="2101" spans="1:20" ht="16.8" x14ac:dyDescent="0.25">
      <c r="A2101" s="64" t="s">
        <v>11614</v>
      </c>
      <c r="B2101" s="64" t="s">
        <v>1152</v>
      </c>
      <c r="C2101" s="64" t="s">
        <v>11615</v>
      </c>
      <c r="D2101" s="64" t="s">
        <v>11616</v>
      </c>
      <c r="E2101" s="64" t="s">
        <v>11617</v>
      </c>
      <c r="F2101" s="64" t="s">
        <v>2969</v>
      </c>
      <c r="G2101" s="64" t="s">
        <v>11</v>
      </c>
      <c r="H2101" s="64" t="s">
        <v>1689</v>
      </c>
      <c r="I2101" s="64" t="s">
        <v>1795</v>
      </c>
      <c r="J2101" s="64" t="s">
        <v>1786</v>
      </c>
      <c r="K2101" s="64" t="s">
        <v>1774</v>
      </c>
      <c r="L2101" s="64" t="s">
        <v>11</v>
      </c>
      <c r="M2101" s="63"/>
      <c r="N2101" s="64" t="s">
        <v>1775</v>
      </c>
      <c r="O2101" s="65" t="s">
        <v>1774</v>
      </c>
      <c r="P2101" s="64" t="s">
        <v>11618</v>
      </c>
      <c r="Q2101" s="64" t="s">
        <v>1837</v>
      </c>
      <c r="R2101" s="66">
        <v>45990.82430555555</v>
      </c>
      <c r="S2101" s="63"/>
      <c r="T2101" s="63"/>
    </row>
    <row r="2102" spans="1:20" ht="16.8" x14ac:dyDescent="0.25">
      <c r="A2102" s="64" t="s">
        <v>11619</v>
      </c>
      <c r="B2102" s="64" t="s">
        <v>1153</v>
      </c>
      <c r="C2102" s="64" t="s">
        <v>11620</v>
      </c>
      <c r="D2102" s="64" t="s">
        <v>11621</v>
      </c>
      <c r="E2102" s="64" t="s">
        <v>11622</v>
      </c>
      <c r="F2102" s="64" t="s">
        <v>2969</v>
      </c>
      <c r="G2102" s="64" t="s">
        <v>11</v>
      </c>
      <c r="H2102" s="64" t="s">
        <v>1689</v>
      </c>
      <c r="I2102" s="64" t="s">
        <v>1795</v>
      </c>
      <c r="J2102" s="64" t="s">
        <v>1786</v>
      </c>
      <c r="K2102" s="64" t="s">
        <v>1774</v>
      </c>
      <c r="L2102" s="64" t="s">
        <v>11</v>
      </c>
      <c r="M2102" s="63"/>
      <c r="N2102" s="64" t="s">
        <v>1775</v>
      </c>
      <c r="O2102" s="65" t="s">
        <v>1774</v>
      </c>
      <c r="P2102" s="64" t="s">
        <v>1810</v>
      </c>
      <c r="Q2102" s="64" t="s">
        <v>1811</v>
      </c>
      <c r="R2102" s="66">
        <v>45473.5</v>
      </c>
      <c r="S2102" s="64" t="s">
        <v>1975</v>
      </c>
      <c r="T2102" s="66">
        <v>45686.147916666661</v>
      </c>
    </row>
    <row r="2103" spans="1:20" ht="16.8" x14ac:dyDescent="0.25">
      <c r="A2103" s="64" t="s">
        <v>11623</v>
      </c>
      <c r="B2103" s="64" t="s">
        <v>1154</v>
      </c>
      <c r="C2103" s="64" t="s">
        <v>11624</v>
      </c>
      <c r="D2103" s="64" t="s">
        <v>11625</v>
      </c>
      <c r="E2103" s="64" t="s">
        <v>11626</v>
      </c>
      <c r="F2103" s="64" t="s">
        <v>11507</v>
      </c>
      <c r="G2103" s="64" t="s">
        <v>11</v>
      </c>
      <c r="H2103" s="64" t="s">
        <v>1689</v>
      </c>
      <c r="I2103" s="64" t="s">
        <v>1795</v>
      </c>
      <c r="J2103" s="64" t="s">
        <v>1786</v>
      </c>
      <c r="K2103" s="64" t="s">
        <v>1774</v>
      </c>
      <c r="L2103" s="64" t="s">
        <v>11</v>
      </c>
      <c r="M2103" s="63"/>
      <c r="N2103" s="64" t="s">
        <v>1775</v>
      </c>
      <c r="O2103" s="65" t="s">
        <v>1776</v>
      </c>
      <c r="P2103" s="64" t="s">
        <v>1810</v>
      </c>
      <c r="Q2103" s="64" t="s">
        <v>1811</v>
      </c>
      <c r="R2103" s="66">
        <v>45473.5</v>
      </c>
      <c r="S2103" s="64" t="s">
        <v>1779</v>
      </c>
      <c r="T2103" s="66">
        <v>46146.415972222218</v>
      </c>
    </row>
    <row r="2104" spans="1:20" ht="16.8" x14ac:dyDescent="0.25">
      <c r="A2104" s="64" t="s">
        <v>11627</v>
      </c>
      <c r="B2104" s="64" t="s">
        <v>11628</v>
      </c>
      <c r="C2104" s="64" t="s">
        <v>11629</v>
      </c>
      <c r="D2104" s="64" t="s">
        <v>11630</v>
      </c>
      <c r="E2104" s="64" t="s">
        <v>11631</v>
      </c>
      <c r="F2104" s="64" t="s">
        <v>2969</v>
      </c>
      <c r="G2104" s="64" t="s">
        <v>11</v>
      </c>
      <c r="H2104" s="64" t="s">
        <v>1689</v>
      </c>
      <c r="I2104" s="64" t="s">
        <v>1795</v>
      </c>
      <c r="J2104" s="64" t="s">
        <v>1786</v>
      </c>
      <c r="K2104" s="64" t="s">
        <v>1776</v>
      </c>
      <c r="L2104" s="63"/>
      <c r="M2104" s="64" t="s">
        <v>2155</v>
      </c>
      <c r="N2104" s="64" t="s">
        <v>1775</v>
      </c>
      <c r="O2104" s="65" t="s">
        <v>1776</v>
      </c>
      <c r="P2104" s="63"/>
      <c r="Q2104" s="64" t="s">
        <v>1811</v>
      </c>
      <c r="R2104" s="66">
        <v>45473.5</v>
      </c>
      <c r="S2104" s="64" t="s">
        <v>1811</v>
      </c>
      <c r="T2104" s="66">
        <v>45584.684027777774</v>
      </c>
    </row>
    <row r="2105" spans="1:20" ht="16.8" x14ac:dyDescent="0.25">
      <c r="A2105" s="64" t="s">
        <v>11632</v>
      </c>
      <c r="B2105" s="64" t="s">
        <v>11633</v>
      </c>
      <c r="C2105" s="64" t="s">
        <v>11634</v>
      </c>
      <c r="D2105" s="64" t="s">
        <v>11635</v>
      </c>
      <c r="E2105" s="64" t="s">
        <v>11636</v>
      </c>
      <c r="F2105" s="64" t="s">
        <v>2969</v>
      </c>
      <c r="G2105" s="64" t="s">
        <v>11</v>
      </c>
      <c r="H2105" s="64" t="s">
        <v>1689</v>
      </c>
      <c r="I2105" s="64" t="s">
        <v>1795</v>
      </c>
      <c r="J2105" s="64" t="s">
        <v>1786</v>
      </c>
      <c r="K2105" s="64" t="s">
        <v>1774</v>
      </c>
      <c r="L2105" s="64" t="s">
        <v>11</v>
      </c>
      <c r="M2105" s="63"/>
      <c r="N2105" s="64" t="s">
        <v>1775</v>
      </c>
      <c r="O2105" s="65" t="s">
        <v>1774</v>
      </c>
      <c r="P2105" s="64" t="s">
        <v>1810</v>
      </c>
      <c r="Q2105" s="64" t="s">
        <v>1811</v>
      </c>
      <c r="R2105" s="66">
        <v>45473.5</v>
      </c>
      <c r="S2105" s="64" t="s">
        <v>1975</v>
      </c>
      <c r="T2105" s="66">
        <v>45686.147916666661</v>
      </c>
    </row>
    <row r="2106" spans="1:20" ht="16.8" x14ac:dyDescent="0.25">
      <c r="A2106" s="64" t="s">
        <v>11637</v>
      </c>
      <c r="B2106" s="64" t="s">
        <v>1155</v>
      </c>
      <c r="C2106" s="64" t="s">
        <v>11638</v>
      </c>
      <c r="D2106" s="64" t="s">
        <v>11639</v>
      </c>
      <c r="E2106" s="64" t="s">
        <v>11640</v>
      </c>
      <c r="F2106" s="64" t="s">
        <v>2969</v>
      </c>
      <c r="G2106" s="64" t="s">
        <v>11</v>
      </c>
      <c r="H2106" s="64" t="s">
        <v>1689</v>
      </c>
      <c r="I2106" s="64" t="s">
        <v>1795</v>
      </c>
      <c r="J2106" s="64" t="s">
        <v>1786</v>
      </c>
      <c r="K2106" s="64" t="s">
        <v>1774</v>
      </c>
      <c r="L2106" s="64" t="s">
        <v>11</v>
      </c>
      <c r="M2106" s="63"/>
      <c r="N2106" s="64" t="s">
        <v>1775</v>
      </c>
      <c r="O2106" s="65" t="s">
        <v>1774</v>
      </c>
      <c r="P2106" s="64" t="s">
        <v>1810</v>
      </c>
      <c r="Q2106" s="64" t="s">
        <v>1811</v>
      </c>
      <c r="R2106" s="66">
        <v>45473.5</v>
      </c>
      <c r="S2106" s="64" t="s">
        <v>1975</v>
      </c>
      <c r="T2106" s="66">
        <v>45686.147916666661</v>
      </c>
    </row>
    <row r="2107" spans="1:20" ht="16.8" x14ac:dyDescent="0.25">
      <c r="A2107" s="64" t="s">
        <v>11641</v>
      </c>
      <c r="B2107" s="64" t="s">
        <v>1156</v>
      </c>
      <c r="C2107" s="64" t="s">
        <v>11642</v>
      </c>
      <c r="D2107" s="64" t="s">
        <v>11643</v>
      </c>
      <c r="E2107" s="64" t="s">
        <v>11644</v>
      </c>
      <c r="F2107" s="64" t="s">
        <v>2969</v>
      </c>
      <c r="G2107" s="64" t="s">
        <v>11</v>
      </c>
      <c r="H2107" s="64" t="s">
        <v>1689</v>
      </c>
      <c r="I2107" s="64" t="s">
        <v>1795</v>
      </c>
      <c r="J2107" s="64" t="s">
        <v>1786</v>
      </c>
      <c r="K2107" s="64" t="s">
        <v>1774</v>
      </c>
      <c r="L2107" s="64" t="s">
        <v>11</v>
      </c>
      <c r="M2107" s="63"/>
      <c r="N2107" s="64" t="s">
        <v>1775</v>
      </c>
      <c r="O2107" s="65" t="s">
        <v>1776</v>
      </c>
      <c r="P2107" s="64" t="s">
        <v>1810</v>
      </c>
      <c r="Q2107" s="64" t="s">
        <v>1811</v>
      </c>
      <c r="R2107" s="66">
        <v>45473.5</v>
      </c>
      <c r="S2107" s="64" t="s">
        <v>1837</v>
      </c>
      <c r="T2107" s="66">
        <v>46132.709027777775</v>
      </c>
    </row>
    <row r="2108" spans="1:20" ht="16.8" x14ac:dyDescent="0.25">
      <c r="A2108" s="64" t="s">
        <v>11645</v>
      </c>
      <c r="B2108" s="64" t="s">
        <v>11646</v>
      </c>
      <c r="C2108" s="64" t="s">
        <v>11647</v>
      </c>
      <c r="D2108" s="64" t="s">
        <v>11648</v>
      </c>
      <c r="E2108" s="64" t="s">
        <v>11649</v>
      </c>
      <c r="F2108" s="64" t="s">
        <v>2969</v>
      </c>
      <c r="G2108" s="64" t="s">
        <v>11</v>
      </c>
      <c r="H2108" s="64" t="s">
        <v>1689</v>
      </c>
      <c r="I2108" s="64" t="s">
        <v>1795</v>
      </c>
      <c r="J2108" s="64" t="s">
        <v>1786</v>
      </c>
      <c r="K2108" s="64" t="s">
        <v>1776</v>
      </c>
      <c r="L2108" s="63"/>
      <c r="M2108" s="64" t="s">
        <v>2155</v>
      </c>
      <c r="N2108" s="64" t="s">
        <v>1775</v>
      </c>
      <c r="O2108" s="65" t="s">
        <v>1776</v>
      </c>
      <c r="P2108" s="63"/>
      <c r="Q2108" s="64" t="s">
        <v>1811</v>
      </c>
      <c r="R2108" s="66">
        <v>45473.5</v>
      </c>
      <c r="S2108" s="64" t="s">
        <v>1811</v>
      </c>
      <c r="T2108" s="66">
        <v>45507.48055555555</v>
      </c>
    </row>
    <row r="2109" spans="1:20" ht="16.8" x14ac:dyDescent="0.25">
      <c r="A2109" s="64" t="s">
        <v>11650</v>
      </c>
      <c r="B2109" s="64" t="s">
        <v>1157</v>
      </c>
      <c r="C2109" s="64" t="s">
        <v>11651</v>
      </c>
      <c r="D2109" s="64" t="s">
        <v>11652</v>
      </c>
      <c r="E2109" s="64" t="s">
        <v>11653</v>
      </c>
      <c r="F2109" s="64" t="s">
        <v>2969</v>
      </c>
      <c r="G2109" s="64" t="s">
        <v>11</v>
      </c>
      <c r="H2109" s="64" t="s">
        <v>1689</v>
      </c>
      <c r="I2109" s="64" t="s">
        <v>1795</v>
      </c>
      <c r="J2109" s="64" t="s">
        <v>1786</v>
      </c>
      <c r="K2109" s="64" t="s">
        <v>1774</v>
      </c>
      <c r="L2109" s="64" t="s">
        <v>11</v>
      </c>
      <c r="M2109" s="63"/>
      <c r="N2109" s="64" t="s">
        <v>1775</v>
      </c>
      <c r="O2109" s="65" t="s">
        <v>1774</v>
      </c>
      <c r="P2109" s="64" t="s">
        <v>1810</v>
      </c>
      <c r="Q2109" s="64" t="s">
        <v>1811</v>
      </c>
      <c r="R2109" s="66">
        <v>45473.5</v>
      </c>
      <c r="S2109" s="64" t="s">
        <v>1975</v>
      </c>
      <c r="T2109" s="66">
        <v>45686.147916666661</v>
      </c>
    </row>
    <row r="2110" spans="1:20" ht="16.8" x14ac:dyDescent="0.25">
      <c r="A2110" s="64" t="s">
        <v>11654</v>
      </c>
      <c r="B2110" s="64" t="s">
        <v>1158</v>
      </c>
      <c r="C2110" s="64" t="s">
        <v>11655</v>
      </c>
      <c r="D2110" s="64" t="s">
        <v>11656</v>
      </c>
      <c r="E2110" s="64" t="s">
        <v>11657</v>
      </c>
      <c r="F2110" s="64" t="s">
        <v>5202</v>
      </c>
      <c r="G2110" s="64" t="s">
        <v>11</v>
      </c>
      <c r="H2110" s="64" t="s">
        <v>1689</v>
      </c>
      <c r="I2110" s="64" t="s">
        <v>1795</v>
      </c>
      <c r="J2110" s="64" t="s">
        <v>1786</v>
      </c>
      <c r="K2110" s="64" t="s">
        <v>1774</v>
      </c>
      <c r="L2110" s="64" t="s">
        <v>11</v>
      </c>
      <c r="M2110" s="63"/>
      <c r="N2110" s="64" t="s">
        <v>1775</v>
      </c>
      <c r="O2110" s="65" t="s">
        <v>1774</v>
      </c>
      <c r="P2110" s="64" t="s">
        <v>1810</v>
      </c>
      <c r="Q2110" s="64" t="s">
        <v>1811</v>
      </c>
      <c r="R2110" s="66">
        <v>45473.5</v>
      </c>
      <c r="S2110" s="64" t="s">
        <v>1975</v>
      </c>
      <c r="T2110" s="66">
        <v>45686.147916666661</v>
      </c>
    </row>
    <row r="2111" spans="1:20" ht="16.8" x14ac:dyDescent="0.25">
      <c r="A2111" s="64" t="s">
        <v>11658</v>
      </c>
      <c r="B2111" s="64" t="s">
        <v>1159</v>
      </c>
      <c r="C2111" s="64" t="s">
        <v>11659</v>
      </c>
      <c r="D2111" s="64" t="s">
        <v>11660</v>
      </c>
      <c r="E2111" s="64" t="s">
        <v>11661</v>
      </c>
      <c r="F2111" s="64" t="s">
        <v>2969</v>
      </c>
      <c r="G2111" s="64" t="s">
        <v>11</v>
      </c>
      <c r="H2111" s="64" t="s">
        <v>1689</v>
      </c>
      <c r="I2111" s="64" t="s">
        <v>1795</v>
      </c>
      <c r="J2111" s="64" t="s">
        <v>1786</v>
      </c>
      <c r="K2111" s="64" t="s">
        <v>1774</v>
      </c>
      <c r="L2111" s="64" t="s">
        <v>11</v>
      </c>
      <c r="M2111" s="63"/>
      <c r="N2111" s="64" t="s">
        <v>1775</v>
      </c>
      <c r="O2111" s="65" t="s">
        <v>1774</v>
      </c>
      <c r="P2111" s="64" t="s">
        <v>11662</v>
      </c>
      <c r="Q2111" s="64" t="s">
        <v>1827</v>
      </c>
      <c r="R2111" s="66">
        <v>45824.458333333328</v>
      </c>
      <c r="S2111" s="64" t="s">
        <v>1837</v>
      </c>
      <c r="T2111" s="66">
        <v>45832.836111111108</v>
      </c>
    </row>
    <row r="2112" spans="1:20" ht="16.8" x14ac:dyDescent="0.25">
      <c r="A2112" s="64" t="s">
        <v>11663</v>
      </c>
      <c r="B2112" s="64" t="s">
        <v>11664</v>
      </c>
      <c r="C2112" s="64" t="s">
        <v>11665</v>
      </c>
      <c r="D2112" s="64" t="s">
        <v>11666</v>
      </c>
      <c r="E2112" s="64" t="s">
        <v>11667</v>
      </c>
      <c r="F2112" s="64" t="s">
        <v>2969</v>
      </c>
      <c r="G2112" s="64" t="s">
        <v>11</v>
      </c>
      <c r="H2112" s="64" t="s">
        <v>1689</v>
      </c>
      <c r="I2112" s="64" t="s">
        <v>1795</v>
      </c>
      <c r="J2112" s="64" t="s">
        <v>1786</v>
      </c>
      <c r="K2112" s="64" t="s">
        <v>1774</v>
      </c>
      <c r="L2112" s="64" t="s">
        <v>11</v>
      </c>
      <c r="M2112" s="63"/>
      <c r="N2112" s="64" t="s">
        <v>1775</v>
      </c>
      <c r="O2112" s="65" t="s">
        <v>1774</v>
      </c>
      <c r="P2112" s="64" t="s">
        <v>1810</v>
      </c>
      <c r="Q2112" s="64" t="s">
        <v>1811</v>
      </c>
      <c r="R2112" s="66">
        <v>45473.5</v>
      </c>
      <c r="S2112" s="64" t="s">
        <v>1975</v>
      </c>
      <c r="T2112" s="66">
        <v>45686.148611111108</v>
      </c>
    </row>
    <row r="2113" spans="1:20" ht="16.8" x14ac:dyDescent="0.25">
      <c r="A2113" s="64" t="s">
        <v>11668</v>
      </c>
      <c r="B2113" s="64" t="s">
        <v>11669</v>
      </c>
      <c r="C2113" s="64" t="s">
        <v>11670</v>
      </c>
      <c r="D2113" s="64" t="s">
        <v>11671</v>
      </c>
      <c r="E2113" s="64" t="s">
        <v>11672</v>
      </c>
      <c r="F2113" s="64" t="s">
        <v>1876</v>
      </c>
      <c r="G2113" s="64" t="s">
        <v>58</v>
      </c>
      <c r="H2113" s="64" t="s">
        <v>1645</v>
      </c>
      <c r="I2113" s="64" t="s">
        <v>1795</v>
      </c>
      <c r="J2113" s="64" t="s">
        <v>1786</v>
      </c>
      <c r="K2113" s="64" t="s">
        <v>1774</v>
      </c>
      <c r="L2113" s="64" t="s">
        <v>58</v>
      </c>
      <c r="M2113" s="63"/>
      <c r="N2113" s="64" t="s">
        <v>1775</v>
      </c>
      <c r="O2113" s="65" t="s">
        <v>1776</v>
      </c>
      <c r="P2113" s="64" t="s">
        <v>1810</v>
      </c>
      <c r="Q2113" s="64" t="s">
        <v>1811</v>
      </c>
      <c r="R2113" s="66">
        <v>45473.5</v>
      </c>
      <c r="S2113" s="64" t="s">
        <v>1779</v>
      </c>
      <c r="T2113" s="66">
        <v>45989.469444444439</v>
      </c>
    </row>
    <row r="2114" spans="1:20" ht="16.8" x14ac:dyDescent="0.25">
      <c r="A2114" s="64" t="s">
        <v>11673</v>
      </c>
      <c r="B2114" s="64" t="s">
        <v>11674</v>
      </c>
      <c r="C2114" s="64" t="s">
        <v>11675</v>
      </c>
      <c r="D2114" s="64" t="s">
        <v>11676</v>
      </c>
      <c r="E2114" s="64" t="s">
        <v>11677</v>
      </c>
      <c r="F2114" s="64" t="s">
        <v>2969</v>
      </c>
      <c r="G2114" s="64" t="s">
        <v>11</v>
      </c>
      <c r="H2114" s="64" t="s">
        <v>1689</v>
      </c>
      <c r="I2114" s="64" t="s">
        <v>1795</v>
      </c>
      <c r="J2114" s="64" t="s">
        <v>1786</v>
      </c>
      <c r="K2114" s="64" t="s">
        <v>1776</v>
      </c>
      <c r="L2114" s="64" t="s">
        <v>11</v>
      </c>
      <c r="M2114" s="63"/>
      <c r="N2114" s="64" t="s">
        <v>1775</v>
      </c>
      <c r="O2114" s="65" t="s">
        <v>1776</v>
      </c>
      <c r="P2114" s="64" t="s">
        <v>1810</v>
      </c>
      <c r="Q2114" s="64" t="s">
        <v>1811</v>
      </c>
      <c r="R2114" s="66">
        <v>45473.5</v>
      </c>
      <c r="S2114" s="64" t="s">
        <v>1779</v>
      </c>
      <c r="T2114" s="66">
        <v>45986.334027777775</v>
      </c>
    </row>
    <row r="2115" spans="1:20" ht="16.8" x14ac:dyDescent="0.25">
      <c r="A2115" s="64" t="s">
        <v>11678</v>
      </c>
      <c r="B2115" s="64" t="s">
        <v>11679</v>
      </c>
      <c r="C2115" s="64" t="s">
        <v>11583</v>
      </c>
      <c r="D2115" s="64" t="s">
        <v>11584</v>
      </c>
      <c r="E2115" s="64" t="s">
        <v>11585</v>
      </c>
      <c r="F2115" s="64" t="s">
        <v>2969</v>
      </c>
      <c r="G2115" s="64" t="s">
        <v>11</v>
      </c>
      <c r="H2115" s="64" t="s">
        <v>1689</v>
      </c>
      <c r="I2115" s="64" t="s">
        <v>1795</v>
      </c>
      <c r="J2115" s="64" t="s">
        <v>1786</v>
      </c>
      <c r="K2115" s="64" t="s">
        <v>1774</v>
      </c>
      <c r="L2115" s="64" t="s">
        <v>11</v>
      </c>
      <c r="M2115" s="63"/>
      <c r="N2115" s="64" t="s">
        <v>1775</v>
      </c>
      <c r="O2115" s="65" t="s">
        <v>1776</v>
      </c>
      <c r="P2115" s="64" t="s">
        <v>1810</v>
      </c>
      <c r="Q2115" s="64" t="s">
        <v>1811</v>
      </c>
      <c r="R2115" s="66">
        <v>45473.5</v>
      </c>
      <c r="S2115" s="64" t="s">
        <v>1827</v>
      </c>
      <c r="T2115" s="66">
        <v>45714.421527777777</v>
      </c>
    </row>
    <row r="2116" spans="1:20" ht="16.8" x14ac:dyDescent="0.25">
      <c r="A2116" s="64" t="s">
        <v>11680</v>
      </c>
      <c r="B2116" s="64" t="s">
        <v>11681</v>
      </c>
      <c r="C2116" s="64" t="s">
        <v>11682</v>
      </c>
      <c r="D2116" s="64" t="s">
        <v>11683</v>
      </c>
      <c r="E2116" s="64" t="s">
        <v>11684</v>
      </c>
      <c r="F2116" s="64" t="s">
        <v>1876</v>
      </c>
      <c r="G2116" s="64" t="s">
        <v>58</v>
      </c>
      <c r="H2116" s="64" t="s">
        <v>1645</v>
      </c>
      <c r="I2116" s="64" t="s">
        <v>1795</v>
      </c>
      <c r="J2116" s="64" t="s">
        <v>1786</v>
      </c>
      <c r="K2116" s="64" t="s">
        <v>1774</v>
      </c>
      <c r="L2116" s="64" t="s">
        <v>58</v>
      </c>
      <c r="M2116" s="63"/>
      <c r="N2116" s="64" t="s">
        <v>1775</v>
      </c>
      <c r="O2116" s="65" t="s">
        <v>1776</v>
      </c>
      <c r="P2116" s="64" t="s">
        <v>1810</v>
      </c>
      <c r="Q2116" s="64" t="s">
        <v>1811</v>
      </c>
      <c r="R2116" s="66">
        <v>45473.5</v>
      </c>
      <c r="S2116" s="64" t="s">
        <v>1779</v>
      </c>
      <c r="T2116" s="66">
        <v>45989.474305555552</v>
      </c>
    </row>
    <row r="2117" spans="1:20" ht="16.8" x14ac:dyDescent="0.25">
      <c r="A2117" s="64" t="s">
        <v>11685</v>
      </c>
      <c r="B2117" s="64" t="s">
        <v>11686</v>
      </c>
      <c r="C2117" s="64" t="s">
        <v>11687</v>
      </c>
      <c r="D2117" s="64" t="s">
        <v>11688</v>
      </c>
      <c r="E2117" s="64" t="s">
        <v>11689</v>
      </c>
      <c r="F2117" s="64" t="s">
        <v>2969</v>
      </c>
      <c r="G2117" s="64" t="s">
        <v>11</v>
      </c>
      <c r="H2117" s="64" t="s">
        <v>1689</v>
      </c>
      <c r="I2117" s="64" t="s">
        <v>1795</v>
      </c>
      <c r="J2117" s="64" t="s">
        <v>1786</v>
      </c>
      <c r="K2117" s="64" t="s">
        <v>1776</v>
      </c>
      <c r="L2117" s="63"/>
      <c r="M2117" s="64" t="s">
        <v>2155</v>
      </c>
      <c r="N2117" s="64" t="s">
        <v>1775</v>
      </c>
      <c r="O2117" s="65" t="s">
        <v>1776</v>
      </c>
      <c r="P2117" s="63"/>
      <c r="Q2117" s="64" t="s">
        <v>1811</v>
      </c>
      <c r="R2117" s="66">
        <v>45473.5</v>
      </c>
      <c r="S2117" s="64" t="s">
        <v>1811</v>
      </c>
      <c r="T2117" s="66">
        <v>45671.373611111107</v>
      </c>
    </row>
    <row r="2118" spans="1:20" ht="16.8" x14ac:dyDescent="0.25">
      <c r="A2118" s="64" t="s">
        <v>11690</v>
      </c>
      <c r="B2118" s="64" t="s">
        <v>11691</v>
      </c>
      <c r="C2118" s="64" t="s">
        <v>11692</v>
      </c>
      <c r="D2118" s="64" t="s">
        <v>5084</v>
      </c>
      <c r="E2118" s="64" t="s">
        <v>11693</v>
      </c>
      <c r="F2118" s="64" t="s">
        <v>1876</v>
      </c>
      <c r="G2118" s="64" t="s">
        <v>58</v>
      </c>
      <c r="H2118" s="64" t="s">
        <v>1645</v>
      </c>
      <c r="I2118" s="64" t="s">
        <v>1795</v>
      </c>
      <c r="J2118" s="64" t="s">
        <v>1786</v>
      </c>
      <c r="K2118" s="64" t="s">
        <v>1774</v>
      </c>
      <c r="L2118" s="64" t="s">
        <v>58</v>
      </c>
      <c r="M2118" s="63"/>
      <c r="N2118" s="64" t="s">
        <v>1775</v>
      </c>
      <c r="O2118" s="65" t="s">
        <v>1776</v>
      </c>
      <c r="P2118" s="64" t="s">
        <v>1810</v>
      </c>
      <c r="Q2118" s="64" t="s">
        <v>1811</v>
      </c>
      <c r="R2118" s="66">
        <v>45473.5</v>
      </c>
      <c r="S2118" s="64" t="s">
        <v>1779</v>
      </c>
      <c r="T2118" s="66">
        <v>45989.472222222219</v>
      </c>
    </row>
    <row r="2119" spans="1:20" ht="16.8" x14ac:dyDescent="0.25">
      <c r="A2119" s="64" t="s">
        <v>11694</v>
      </c>
      <c r="B2119" s="64" t="s">
        <v>11695</v>
      </c>
      <c r="C2119" s="64" t="s">
        <v>11696</v>
      </c>
      <c r="D2119" s="64" t="s">
        <v>11697</v>
      </c>
      <c r="E2119" s="64" t="s">
        <v>11698</v>
      </c>
      <c r="F2119" s="64" t="s">
        <v>1876</v>
      </c>
      <c r="G2119" s="64" t="s">
        <v>58</v>
      </c>
      <c r="H2119" s="64" t="s">
        <v>1645</v>
      </c>
      <c r="I2119" s="64" t="s">
        <v>1795</v>
      </c>
      <c r="J2119" s="64" t="s">
        <v>1786</v>
      </c>
      <c r="K2119" s="64" t="s">
        <v>1774</v>
      </c>
      <c r="L2119" s="64" t="s">
        <v>58</v>
      </c>
      <c r="M2119" s="63"/>
      <c r="N2119" s="64" t="s">
        <v>1775</v>
      </c>
      <c r="O2119" s="65" t="s">
        <v>1776</v>
      </c>
      <c r="P2119" s="64" t="s">
        <v>1810</v>
      </c>
      <c r="Q2119" s="64" t="s">
        <v>1811</v>
      </c>
      <c r="R2119" s="66">
        <v>45473.5</v>
      </c>
      <c r="S2119" s="64" t="s">
        <v>1779</v>
      </c>
      <c r="T2119" s="66">
        <v>45989.467361111107</v>
      </c>
    </row>
    <row r="2120" spans="1:20" ht="16.8" x14ac:dyDescent="0.25">
      <c r="A2120" s="64" t="s">
        <v>11702</v>
      </c>
      <c r="B2120" s="64" t="s">
        <v>1160</v>
      </c>
      <c r="C2120" s="64" t="s">
        <v>11703</v>
      </c>
      <c r="D2120" s="64" t="s">
        <v>11704</v>
      </c>
      <c r="E2120" s="64" t="s">
        <v>11705</v>
      </c>
      <c r="F2120" s="64" t="s">
        <v>1802</v>
      </c>
      <c r="G2120" s="64" t="s">
        <v>16</v>
      </c>
      <c r="H2120" s="64" t="s">
        <v>16</v>
      </c>
      <c r="I2120" s="64" t="s">
        <v>1795</v>
      </c>
      <c r="J2120" s="64" t="s">
        <v>2161</v>
      </c>
      <c r="K2120" s="64" t="s">
        <v>1774</v>
      </c>
      <c r="L2120" s="64" t="s">
        <v>16</v>
      </c>
      <c r="M2120" s="63"/>
      <c r="N2120" s="64" t="s">
        <v>1775</v>
      </c>
      <c r="O2120" s="65" t="s">
        <v>1774</v>
      </c>
      <c r="P2120" s="64" t="s">
        <v>1810</v>
      </c>
      <c r="Q2120" s="64" t="s">
        <v>1811</v>
      </c>
      <c r="R2120" s="66">
        <v>45473.5</v>
      </c>
      <c r="S2120" s="64" t="s">
        <v>1779</v>
      </c>
      <c r="T2120" s="66">
        <v>45962.435416666667</v>
      </c>
    </row>
    <row r="2121" spans="1:20" ht="16.8" x14ac:dyDescent="0.25">
      <c r="A2121" s="64" t="s">
        <v>11706</v>
      </c>
      <c r="B2121" s="64" t="s">
        <v>1161</v>
      </c>
      <c r="C2121" s="64" t="s">
        <v>11707</v>
      </c>
      <c r="D2121" s="64" t="s">
        <v>11708</v>
      </c>
      <c r="E2121" s="64" t="s">
        <v>11709</v>
      </c>
      <c r="F2121" s="64" t="s">
        <v>1802</v>
      </c>
      <c r="G2121" s="64" t="s">
        <v>16</v>
      </c>
      <c r="H2121" s="64" t="s">
        <v>16</v>
      </c>
      <c r="I2121" s="64" t="s">
        <v>1795</v>
      </c>
      <c r="J2121" s="64" t="s">
        <v>1786</v>
      </c>
      <c r="K2121" s="64" t="s">
        <v>1774</v>
      </c>
      <c r="L2121" s="64" t="s">
        <v>16</v>
      </c>
      <c r="M2121" s="63"/>
      <c r="N2121" s="64" t="s">
        <v>1775</v>
      </c>
      <c r="O2121" s="65" t="s">
        <v>1776</v>
      </c>
      <c r="P2121" s="64" t="s">
        <v>1810</v>
      </c>
      <c r="Q2121" s="64" t="s">
        <v>1811</v>
      </c>
      <c r="R2121" s="66">
        <v>45473.5</v>
      </c>
      <c r="S2121" s="64" t="s">
        <v>1779</v>
      </c>
      <c r="T2121" s="66">
        <v>46146.415972222218</v>
      </c>
    </row>
    <row r="2122" spans="1:20" ht="16.8" x14ac:dyDescent="0.25">
      <c r="A2122" s="64" t="s">
        <v>11710</v>
      </c>
      <c r="B2122" s="64" t="s">
        <v>1162</v>
      </c>
      <c r="C2122" s="64" t="s">
        <v>11711</v>
      </c>
      <c r="D2122" s="64" t="s">
        <v>11712</v>
      </c>
      <c r="E2122" s="64" t="s">
        <v>11713</v>
      </c>
      <c r="F2122" s="64" t="s">
        <v>1802</v>
      </c>
      <c r="G2122" s="64" t="s">
        <v>16</v>
      </c>
      <c r="H2122" s="64" t="s">
        <v>16</v>
      </c>
      <c r="I2122" s="64" t="s">
        <v>1772</v>
      </c>
      <c r="J2122" s="64" t="s">
        <v>2161</v>
      </c>
      <c r="K2122" s="64" t="s">
        <v>1774</v>
      </c>
      <c r="L2122" s="64" t="s">
        <v>16</v>
      </c>
      <c r="M2122" s="63"/>
      <c r="N2122" s="64" t="s">
        <v>1775</v>
      </c>
      <c r="O2122" s="65" t="s">
        <v>1774</v>
      </c>
      <c r="P2122" s="64" t="s">
        <v>1810</v>
      </c>
      <c r="Q2122" s="64" t="s">
        <v>1811</v>
      </c>
      <c r="R2122" s="66">
        <v>45473.5</v>
      </c>
      <c r="S2122" s="64" t="s">
        <v>1779</v>
      </c>
      <c r="T2122" s="66">
        <v>45962.436111111107</v>
      </c>
    </row>
    <row r="2123" spans="1:20" ht="16.8" x14ac:dyDescent="0.25">
      <c r="A2123" s="64" t="s">
        <v>11714</v>
      </c>
      <c r="B2123" s="64" t="s">
        <v>11715</v>
      </c>
      <c r="C2123" s="64" t="s">
        <v>11716</v>
      </c>
      <c r="D2123" s="64" t="s">
        <v>11717</v>
      </c>
      <c r="E2123" s="64" t="s">
        <v>11718</v>
      </c>
      <c r="F2123" s="64" t="s">
        <v>1794</v>
      </c>
      <c r="G2123" s="64" t="s">
        <v>60</v>
      </c>
      <c r="H2123" s="64" t="s">
        <v>1705</v>
      </c>
      <c r="I2123" s="64" t="s">
        <v>1795</v>
      </c>
      <c r="J2123" s="64" t="s">
        <v>1786</v>
      </c>
      <c r="K2123" s="64" t="s">
        <v>1774</v>
      </c>
      <c r="L2123" s="64" t="s">
        <v>60</v>
      </c>
      <c r="M2123" s="63"/>
      <c r="N2123" s="64" t="s">
        <v>1775</v>
      </c>
      <c r="O2123" s="65" t="s">
        <v>1774</v>
      </c>
      <c r="P2123" s="64" t="s">
        <v>11719</v>
      </c>
      <c r="Q2123" s="64" t="s">
        <v>1804</v>
      </c>
      <c r="R2123" s="66">
        <v>46139.606249999997</v>
      </c>
      <c r="S2123" s="63"/>
      <c r="T2123" s="63"/>
    </row>
    <row r="2124" spans="1:20" ht="16.8" x14ac:dyDescent="0.25">
      <c r="A2124" s="64" t="s">
        <v>11720</v>
      </c>
      <c r="B2124" s="64" t="s">
        <v>11721</v>
      </c>
      <c r="C2124" s="64" t="s">
        <v>11722</v>
      </c>
      <c r="D2124" s="64" t="s">
        <v>11723</v>
      </c>
      <c r="E2124" s="64" t="s">
        <v>11724</v>
      </c>
      <c r="F2124" s="64" t="s">
        <v>1794</v>
      </c>
      <c r="G2124" s="64" t="s">
        <v>60</v>
      </c>
      <c r="H2124" s="64" t="s">
        <v>1705</v>
      </c>
      <c r="I2124" s="64" t="s">
        <v>1795</v>
      </c>
      <c r="J2124" s="64" t="s">
        <v>1786</v>
      </c>
      <c r="K2124" s="64" t="s">
        <v>1774</v>
      </c>
      <c r="L2124" s="64" t="s">
        <v>60</v>
      </c>
      <c r="M2124" s="63"/>
      <c r="N2124" s="64" t="s">
        <v>1775</v>
      </c>
      <c r="O2124" s="65" t="s">
        <v>1774</v>
      </c>
      <c r="P2124" s="64" t="s">
        <v>11719</v>
      </c>
      <c r="Q2124" s="64" t="s">
        <v>1804</v>
      </c>
      <c r="R2124" s="66">
        <v>46139.60555555555</v>
      </c>
      <c r="S2124" s="63"/>
      <c r="T2124" s="63"/>
    </row>
    <row r="2125" spans="1:20" ht="16.8" x14ac:dyDescent="0.25">
      <c r="A2125" s="64" t="s">
        <v>11725</v>
      </c>
      <c r="B2125" s="64" t="s">
        <v>11726</v>
      </c>
      <c r="C2125" s="64" t="s">
        <v>11727</v>
      </c>
      <c r="D2125" s="64" t="s">
        <v>11728</v>
      </c>
      <c r="E2125" s="64" t="s">
        <v>11729</v>
      </c>
      <c r="F2125" s="64" t="s">
        <v>1794</v>
      </c>
      <c r="G2125" s="64" t="s">
        <v>16</v>
      </c>
      <c r="H2125" s="64" t="s">
        <v>1731</v>
      </c>
      <c r="I2125" s="64" t="s">
        <v>1795</v>
      </c>
      <c r="J2125" s="64" t="s">
        <v>1786</v>
      </c>
      <c r="K2125" s="64" t="s">
        <v>1776</v>
      </c>
      <c r="L2125" s="63"/>
      <c r="M2125" s="64" t="s">
        <v>2155</v>
      </c>
      <c r="N2125" s="64" t="s">
        <v>1775</v>
      </c>
      <c r="O2125" s="65" t="s">
        <v>1776</v>
      </c>
      <c r="P2125" s="63"/>
      <c r="Q2125" s="64" t="s">
        <v>1811</v>
      </c>
      <c r="R2125" s="66">
        <v>45473.5</v>
      </c>
      <c r="S2125" s="64" t="s">
        <v>1811</v>
      </c>
      <c r="T2125" s="66">
        <v>45614.566666666666</v>
      </c>
    </row>
    <row r="2126" spans="1:20" ht="16.8" x14ac:dyDescent="0.25">
      <c r="A2126" s="64" t="s">
        <v>11730</v>
      </c>
      <c r="B2126" s="64" t="s">
        <v>11731</v>
      </c>
      <c r="C2126" s="64" t="s">
        <v>11732</v>
      </c>
      <c r="D2126" s="64" t="s">
        <v>11733</v>
      </c>
      <c r="E2126" s="64" t="s">
        <v>11734</v>
      </c>
      <c r="F2126" s="64" t="s">
        <v>1794</v>
      </c>
      <c r="G2126" s="64" t="s">
        <v>64</v>
      </c>
      <c r="H2126" s="64" t="s">
        <v>1731</v>
      </c>
      <c r="I2126" s="64" t="s">
        <v>1795</v>
      </c>
      <c r="J2126" s="64" t="s">
        <v>1786</v>
      </c>
      <c r="K2126" s="64" t="s">
        <v>1776</v>
      </c>
      <c r="L2126" s="64" t="s">
        <v>64</v>
      </c>
      <c r="M2126" s="63"/>
      <c r="N2126" s="64" t="s">
        <v>1775</v>
      </c>
      <c r="O2126" s="65" t="s">
        <v>1776</v>
      </c>
      <c r="P2126" s="64" t="s">
        <v>11735</v>
      </c>
      <c r="Q2126" s="64" t="s">
        <v>1811</v>
      </c>
      <c r="R2126" s="66">
        <v>45473.5</v>
      </c>
      <c r="S2126" s="64" t="s">
        <v>1837</v>
      </c>
      <c r="T2126" s="66">
        <v>46029.600694444445</v>
      </c>
    </row>
    <row r="2127" spans="1:20" ht="16.8" x14ac:dyDescent="0.25">
      <c r="A2127" s="64" t="s">
        <v>11736</v>
      </c>
      <c r="B2127" s="64" t="s">
        <v>11737</v>
      </c>
      <c r="C2127" s="64" t="s">
        <v>11738</v>
      </c>
      <c r="D2127" s="64" t="s">
        <v>11739</v>
      </c>
      <c r="E2127" s="64" t="s">
        <v>11740</v>
      </c>
      <c r="F2127" s="64" t="s">
        <v>1794</v>
      </c>
      <c r="G2127" s="64" t="s">
        <v>16</v>
      </c>
      <c r="H2127" s="64" t="s">
        <v>16</v>
      </c>
      <c r="I2127" s="64" t="s">
        <v>1795</v>
      </c>
      <c r="J2127" s="64" t="s">
        <v>1786</v>
      </c>
      <c r="K2127" s="64" t="s">
        <v>1774</v>
      </c>
      <c r="L2127" s="64" t="s">
        <v>16</v>
      </c>
      <c r="M2127" s="63"/>
      <c r="N2127" s="64" t="s">
        <v>1775</v>
      </c>
      <c r="O2127" s="65" t="s">
        <v>1774</v>
      </c>
      <c r="P2127" s="64" t="s">
        <v>1810</v>
      </c>
      <c r="Q2127" s="64" t="s">
        <v>1811</v>
      </c>
      <c r="R2127" s="66">
        <v>45473.5</v>
      </c>
      <c r="S2127" s="64" t="s">
        <v>1975</v>
      </c>
      <c r="T2127" s="66">
        <v>45686.15</v>
      </c>
    </row>
    <row r="2128" spans="1:20" ht="16.8" x14ac:dyDescent="0.25">
      <c r="A2128" s="64" t="s">
        <v>11741</v>
      </c>
      <c r="B2128" s="64" t="s">
        <v>1163</v>
      </c>
      <c r="C2128" s="64" t="s">
        <v>11742</v>
      </c>
      <c r="D2128" s="64" t="s">
        <v>11743</v>
      </c>
      <c r="E2128" s="64" t="s">
        <v>11744</v>
      </c>
      <c r="F2128" s="64" t="s">
        <v>1866</v>
      </c>
      <c r="G2128" s="64" t="s">
        <v>16</v>
      </c>
      <c r="H2128" s="64" t="s">
        <v>16</v>
      </c>
      <c r="I2128" s="64" t="s">
        <v>1772</v>
      </c>
      <c r="J2128" s="64" t="s">
        <v>2161</v>
      </c>
      <c r="K2128" s="64" t="s">
        <v>1774</v>
      </c>
      <c r="L2128" s="64" t="s">
        <v>16</v>
      </c>
      <c r="M2128" s="63"/>
      <c r="N2128" s="64" t="s">
        <v>1775</v>
      </c>
      <c r="O2128" s="65" t="s">
        <v>1774</v>
      </c>
      <c r="P2128" s="64" t="s">
        <v>1810</v>
      </c>
      <c r="Q2128" s="64" t="s">
        <v>1811</v>
      </c>
      <c r="R2128" s="66">
        <v>45473.5</v>
      </c>
      <c r="S2128" s="64" t="s">
        <v>1779</v>
      </c>
      <c r="T2128" s="66">
        <v>45962.479861111111</v>
      </c>
    </row>
    <row r="2129" spans="1:20" ht="16.8" x14ac:dyDescent="0.25">
      <c r="A2129" s="64" t="s">
        <v>11745</v>
      </c>
      <c r="B2129" s="64" t="s">
        <v>1164</v>
      </c>
      <c r="C2129" s="64" t="s">
        <v>11746</v>
      </c>
      <c r="D2129" s="64" t="s">
        <v>11747</v>
      </c>
      <c r="E2129" s="64" t="s">
        <v>11748</v>
      </c>
      <c r="F2129" s="64" t="s">
        <v>4800</v>
      </c>
      <c r="G2129" s="64" t="s">
        <v>39</v>
      </c>
      <c r="H2129" s="64" t="s">
        <v>1636</v>
      </c>
      <c r="I2129" s="64" t="s">
        <v>1795</v>
      </c>
      <c r="J2129" s="64" t="s">
        <v>2161</v>
      </c>
      <c r="K2129" s="64" t="s">
        <v>1774</v>
      </c>
      <c r="L2129" s="64" t="s">
        <v>39</v>
      </c>
      <c r="M2129" s="63"/>
      <c r="N2129" s="64" t="s">
        <v>1775</v>
      </c>
      <c r="O2129" s="65" t="s">
        <v>1774</v>
      </c>
      <c r="P2129" s="64" t="s">
        <v>1810</v>
      </c>
      <c r="Q2129" s="64" t="s">
        <v>1811</v>
      </c>
      <c r="R2129" s="66">
        <v>45473.5</v>
      </c>
      <c r="S2129" s="64" t="s">
        <v>1975</v>
      </c>
      <c r="T2129" s="66">
        <v>45686.150694444441</v>
      </c>
    </row>
    <row r="2130" spans="1:20" ht="16.8" x14ac:dyDescent="0.25">
      <c r="A2130" s="64" t="s">
        <v>11749</v>
      </c>
      <c r="B2130" s="64" t="s">
        <v>1165</v>
      </c>
      <c r="C2130" s="64" t="s">
        <v>11750</v>
      </c>
      <c r="D2130" s="64" t="s">
        <v>11751</v>
      </c>
      <c r="E2130" s="64" t="s">
        <v>11752</v>
      </c>
      <c r="F2130" s="64" t="s">
        <v>4800</v>
      </c>
      <c r="G2130" s="64" t="s">
        <v>39</v>
      </c>
      <c r="H2130" s="64" t="s">
        <v>1636</v>
      </c>
      <c r="I2130" s="64" t="s">
        <v>1795</v>
      </c>
      <c r="J2130" s="64" t="s">
        <v>1786</v>
      </c>
      <c r="K2130" s="64" t="s">
        <v>1774</v>
      </c>
      <c r="L2130" s="64" t="s">
        <v>39</v>
      </c>
      <c r="M2130" s="63"/>
      <c r="N2130" s="64" t="s">
        <v>1775</v>
      </c>
      <c r="O2130" s="65" t="s">
        <v>1774</v>
      </c>
      <c r="P2130" s="64" t="s">
        <v>1810</v>
      </c>
      <c r="Q2130" s="64" t="s">
        <v>1811</v>
      </c>
      <c r="R2130" s="66">
        <v>45473.5</v>
      </c>
      <c r="S2130" s="64" t="s">
        <v>1975</v>
      </c>
      <c r="T2130" s="66">
        <v>45686.150694444441</v>
      </c>
    </row>
    <row r="2131" spans="1:20" ht="16.8" x14ac:dyDescent="0.25">
      <c r="A2131" s="64" t="s">
        <v>11753</v>
      </c>
      <c r="B2131" s="64" t="s">
        <v>1166</v>
      </c>
      <c r="C2131" s="64" t="s">
        <v>11754</v>
      </c>
      <c r="D2131" s="64" t="s">
        <v>11755</v>
      </c>
      <c r="E2131" s="64" t="s">
        <v>11756</v>
      </c>
      <c r="F2131" s="64" t="s">
        <v>2969</v>
      </c>
      <c r="G2131" s="64" t="s">
        <v>39</v>
      </c>
      <c r="H2131" s="64" t="s">
        <v>1636</v>
      </c>
      <c r="I2131" s="64" t="s">
        <v>1795</v>
      </c>
      <c r="J2131" s="64" t="s">
        <v>1786</v>
      </c>
      <c r="K2131" s="64" t="s">
        <v>1774</v>
      </c>
      <c r="L2131" s="64" t="s">
        <v>39</v>
      </c>
      <c r="M2131" s="63"/>
      <c r="N2131" s="64" t="s">
        <v>1775</v>
      </c>
      <c r="O2131" s="65" t="s">
        <v>1774</v>
      </c>
      <c r="P2131" s="64" t="s">
        <v>1810</v>
      </c>
      <c r="Q2131" s="64" t="s">
        <v>1811</v>
      </c>
      <c r="R2131" s="66">
        <v>45473.5</v>
      </c>
      <c r="S2131" s="64" t="s">
        <v>1975</v>
      </c>
      <c r="T2131" s="66">
        <v>45686.150694444441</v>
      </c>
    </row>
    <row r="2132" spans="1:20" ht="16.8" x14ac:dyDescent="0.25">
      <c r="A2132" s="64" t="s">
        <v>11757</v>
      </c>
      <c r="B2132" s="64" t="s">
        <v>1167</v>
      </c>
      <c r="C2132" s="64" t="s">
        <v>11758</v>
      </c>
      <c r="D2132" s="64" t="s">
        <v>11759</v>
      </c>
      <c r="E2132" s="64" t="s">
        <v>11760</v>
      </c>
      <c r="F2132" s="64" t="s">
        <v>1856</v>
      </c>
      <c r="G2132" s="64" t="s">
        <v>39</v>
      </c>
      <c r="H2132" s="64" t="s">
        <v>1636</v>
      </c>
      <c r="I2132" s="64" t="s">
        <v>1795</v>
      </c>
      <c r="J2132" s="64" t="s">
        <v>1786</v>
      </c>
      <c r="K2132" s="64" t="s">
        <v>1774</v>
      </c>
      <c r="L2132" s="64" t="s">
        <v>39</v>
      </c>
      <c r="M2132" s="63"/>
      <c r="N2132" s="64" t="s">
        <v>1775</v>
      </c>
      <c r="O2132" s="65" t="s">
        <v>1774</v>
      </c>
      <c r="P2132" s="64" t="s">
        <v>1810</v>
      </c>
      <c r="Q2132" s="64" t="s">
        <v>1811</v>
      </c>
      <c r="R2132" s="66">
        <v>45473.5</v>
      </c>
      <c r="S2132" s="64" t="s">
        <v>1975</v>
      </c>
      <c r="T2132" s="66">
        <v>45686.150694444441</v>
      </c>
    </row>
    <row r="2133" spans="1:20" ht="16.8" x14ac:dyDescent="0.25">
      <c r="A2133" s="64" t="s">
        <v>11761</v>
      </c>
      <c r="B2133" s="64" t="s">
        <v>1168</v>
      </c>
      <c r="C2133" s="64" t="s">
        <v>11762</v>
      </c>
      <c r="D2133" s="64" t="s">
        <v>11763</v>
      </c>
      <c r="E2133" s="64" t="s">
        <v>11764</v>
      </c>
      <c r="F2133" s="64" t="s">
        <v>1802</v>
      </c>
      <c r="G2133" s="64" t="s">
        <v>39</v>
      </c>
      <c r="H2133" s="64" t="s">
        <v>1636</v>
      </c>
      <c r="I2133" s="64" t="s">
        <v>1795</v>
      </c>
      <c r="J2133" s="64" t="s">
        <v>2161</v>
      </c>
      <c r="K2133" s="64" t="s">
        <v>1774</v>
      </c>
      <c r="L2133" s="64" t="s">
        <v>39</v>
      </c>
      <c r="M2133" s="63"/>
      <c r="N2133" s="64" t="s">
        <v>1775</v>
      </c>
      <c r="O2133" s="65" t="s">
        <v>1774</v>
      </c>
      <c r="P2133" s="64" t="s">
        <v>1810</v>
      </c>
      <c r="Q2133" s="64" t="s">
        <v>1811</v>
      </c>
      <c r="R2133" s="66">
        <v>45473.5</v>
      </c>
      <c r="S2133" s="64" t="s">
        <v>1975</v>
      </c>
      <c r="T2133" s="66">
        <v>45686.151388888888</v>
      </c>
    </row>
    <row r="2134" spans="1:20" ht="16.8" x14ac:dyDescent="0.25">
      <c r="A2134" s="64" t="s">
        <v>11765</v>
      </c>
      <c r="B2134" s="64" t="s">
        <v>11766</v>
      </c>
      <c r="C2134" s="64" t="s">
        <v>11767</v>
      </c>
      <c r="D2134" s="64" t="s">
        <v>11768</v>
      </c>
      <c r="E2134" s="64" t="s">
        <v>11769</v>
      </c>
      <c r="F2134" s="64" t="s">
        <v>2281</v>
      </c>
      <c r="G2134" s="64" t="s">
        <v>58</v>
      </c>
      <c r="H2134" s="63"/>
      <c r="I2134" s="64" t="s">
        <v>1772</v>
      </c>
      <c r="J2134" s="64" t="s">
        <v>1786</v>
      </c>
      <c r="K2134" s="64" t="s">
        <v>1776</v>
      </c>
      <c r="L2134" s="64" t="s">
        <v>58</v>
      </c>
      <c r="M2134" s="63"/>
      <c r="N2134" s="64" t="s">
        <v>1775</v>
      </c>
      <c r="O2134" s="65" t="s">
        <v>1776</v>
      </c>
      <c r="P2134" s="64" t="s">
        <v>1810</v>
      </c>
      <c r="Q2134" s="64" t="s">
        <v>1811</v>
      </c>
      <c r="R2134" s="66">
        <v>45473.5</v>
      </c>
      <c r="S2134" s="64" t="s">
        <v>1779</v>
      </c>
      <c r="T2134" s="66">
        <v>45986.334027777775</v>
      </c>
    </row>
    <row r="2135" spans="1:20" ht="16.8" x14ac:dyDescent="0.25">
      <c r="A2135" s="64" t="s">
        <v>11770</v>
      </c>
      <c r="B2135" s="64" t="s">
        <v>1169</v>
      </c>
      <c r="C2135" s="64" t="s">
        <v>11004</v>
      </c>
      <c r="D2135" s="64" t="s">
        <v>11005</v>
      </c>
      <c r="E2135" s="64" t="s">
        <v>11006</v>
      </c>
      <c r="F2135" s="64" t="s">
        <v>1876</v>
      </c>
      <c r="G2135" s="64" t="s">
        <v>58</v>
      </c>
      <c r="H2135" s="64" t="s">
        <v>1699</v>
      </c>
      <c r="I2135" s="64" t="s">
        <v>1772</v>
      </c>
      <c r="J2135" s="64" t="s">
        <v>1786</v>
      </c>
      <c r="K2135" s="64" t="s">
        <v>1774</v>
      </c>
      <c r="L2135" s="64" t="s">
        <v>58</v>
      </c>
      <c r="M2135" s="63"/>
      <c r="N2135" s="64" t="s">
        <v>1775</v>
      </c>
      <c r="O2135" s="65" t="s">
        <v>1776</v>
      </c>
      <c r="P2135" s="64" t="s">
        <v>11771</v>
      </c>
      <c r="Q2135" s="64" t="s">
        <v>1827</v>
      </c>
      <c r="R2135" s="66">
        <v>46007.472222222219</v>
      </c>
      <c r="S2135" s="64" t="s">
        <v>1804</v>
      </c>
      <c r="T2135" s="66">
        <v>46146.406944444439</v>
      </c>
    </row>
    <row r="2136" spans="1:20" ht="16.8" x14ac:dyDescent="0.25">
      <c r="A2136" s="64" t="s">
        <v>11772</v>
      </c>
      <c r="B2136" s="64" t="s">
        <v>1170</v>
      </c>
      <c r="C2136" s="64" t="s">
        <v>5636</v>
      </c>
      <c r="D2136" s="64" t="s">
        <v>5637</v>
      </c>
      <c r="E2136" s="64" t="s">
        <v>5638</v>
      </c>
      <c r="F2136" s="64" t="s">
        <v>1802</v>
      </c>
      <c r="G2136" s="64" t="s">
        <v>58</v>
      </c>
      <c r="H2136" s="64" t="s">
        <v>1699</v>
      </c>
      <c r="I2136" s="64" t="s">
        <v>1772</v>
      </c>
      <c r="J2136" s="64" t="s">
        <v>2161</v>
      </c>
      <c r="K2136" s="64" t="s">
        <v>1774</v>
      </c>
      <c r="L2136" s="64" t="s">
        <v>58</v>
      </c>
      <c r="M2136" s="63"/>
      <c r="N2136" s="64" t="s">
        <v>1775</v>
      </c>
      <c r="O2136" s="65" t="s">
        <v>1776</v>
      </c>
      <c r="P2136" s="64" t="s">
        <v>11773</v>
      </c>
      <c r="Q2136" s="64" t="s">
        <v>1827</v>
      </c>
      <c r="R2136" s="66">
        <v>45903.681250000001</v>
      </c>
      <c r="S2136" s="64" t="s">
        <v>1779</v>
      </c>
      <c r="T2136" s="66">
        <v>46136.807638888888</v>
      </c>
    </row>
    <row r="2137" spans="1:20" ht="16.8" x14ac:dyDescent="0.25">
      <c r="A2137" s="64" t="s">
        <v>11774</v>
      </c>
      <c r="B2137" s="64" t="s">
        <v>1171</v>
      </c>
      <c r="C2137" s="64" t="s">
        <v>11775</v>
      </c>
      <c r="D2137" s="64" t="s">
        <v>11776</v>
      </c>
      <c r="E2137" s="64" t="s">
        <v>11777</v>
      </c>
      <c r="F2137" s="64" t="s">
        <v>1802</v>
      </c>
      <c r="G2137" s="64" t="s">
        <v>64</v>
      </c>
      <c r="H2137" s="64" t="s">
        <v>1716</v>
      </c>
      <c r="I2137" s="64" t="s">
        <v>1795</v>
      </c>
      <c r="J2137" s="64" t="s">
        <v>1786</v>
      </c>
      <c r="K2137" s="64" t="s">
        <v>1774</v>
      </c>
      <c r="L2137" s="64" t="s">
        <v>64</v>
      </c>
      <c r="M2137" s="63"/>
      <c r="N2137" s="64" t="s">
        <v>1775</v>
      </c>
      <c r="O2137" s="65" t="s">
        <v>1774</v>
      </c>
      <c r="P2137" s="64" t="s">
        <v>11778</v>
      </c>
      <c r="Q2137" s="64" t="s">
        <v>1811</v>
      </c>
      <c r="R2137" s="66">
        <v>45473.5</v>
      </c>
      <c r="S2137" s="64" t="s">
        <v>1779</v>
      </c>
      <c r="T2137" s="66">
        <v>45919.847222222219</v>
      </c>
    </row>
    <row r="2138" spans="1:20" ht="16.8" x14ac:dyDescent="0.25">
      <c r="A2138" s="64" t="s">
        <v>11779</v>
      </c>
      <c r="B2138" s="64" t="s">
        <v>1172</v>
      </c>
      <c r="C2138" s="64" t="s">
        <v>6195</v>
      </c>
      <c r="D2138" s="64" t="s">
        <v>6196</v>
      </c>
      <c r="E2138" s="64" t="s">
        <v>6197</v>
      </c>
      <c r="F2138" s="64" t="s">
        <v>1802</v>
      </c>
      <c r="G2138" s="64" t="s">
        <v>64</v>
      </c>
      <c r="H2138" s="64" t="s">
        <v>1716</v>
      </c>
      <c r="I2138" s="64" t="s">
        <v>1772</v>
      </c>
      <c r="J2138" s="64" t="s">
        <v>1786</v>
      </c>
      <c r="K2138" s="64" t="s">
        <v>1774</v>
      </c>
      <c r="L2138" s="64" t="s">
        <v>64</v>
      </c>
      <c r="M2138" s="63"/>
      <c r="N2138" s="64" t="s">
        <v>1775</v>
      </c>
      <c r="O2138" s="65" t="s">
        <v>1774</v>
      </c>
      <c r="P2138" s="64" t="s">
        <v>11780</v>
      </c>
      <c r="Q2138" s="64" t="s">
        <v>1811</v>
      </c>
      <c r="R2138" s="66">
        <v>45473.5</v>
      </c>
      <c r="S2138" s="64" t="s">
        <v>1779</v>
      </c>
      <c r="T2138" s="66">
        <v>45919.829166666663</v>
      </c>
    </row>
    <row r="2139" spans="1:20" ht="16.8" x14ac:dyDescent="0.25">
      <c r="A2139" s="64" t="s">
        <v>11781</v>
      </c>
      <c r="B2139" s="64" t="s">
        <v>11782</v>
      </c>
      <c r="C2139" s="64" t="s">
        <v>11783</v>
      </c>
      <c r="D2139" s="64" t="s">
        <v>11784</v>
      </c>
      <c r="E2139" s="64" t="s">
        <v>11785</v>
      </c>
      <c r="F2139" s="64" t="s">
        <v>1794</v>
      </c>
      <c r="G2139" s="64" t="s">
        <v>64</v>
      </c>
      <c r="H2139" s="64" t="s">
        <v>1717</v>
      </c>
      <c r="I2139" s="64" t="s">
        <v>1795</v>
      </c>
      <c r="J2139" s="64" t="s">
        <v>1786</v>
      </c>
      <c r="K2139" s="64" t="s">
        <v>1776</v>
      </c>
      <c r="L2139" s="64" t="s">
        <v>64</v>
      </c>
      <c r="M2139" s="63"/>
      <c r="N2139" s="64" t="s">
        <v>1775</v>
      </c>
      <c r="O2139" s="65" t="s">
        <v>1776</v>
      </c>
      <c r="P2139" s="64" t="s">
        <v>11786</v>
      </c>
      <c r="Q2139" s="64" t="s">
        <v>1827</v>
      </c>
      <c r="R2139" s="66">
        <v>46014.425694444442</v>
      </c>
      <c r="S2139" s="64" t="s">
        <v>1837</v>
      </c>
      <c r="T2139" s="66">
        <v>46056.409722222219</v>
      </c>
    </row>
    <row r="2140" spans="1:20" ht="16.8" x14ac:dyDescent="0.25">
      <c r="A2140" s="64" t="s">
        <v>11787</v>
      </c>
      <c r="B2140" s="64" t="s">
        <v>1173</v>
      </c>
      <c r="C2140" s="64" t="s">
        <v>11788</v>
      </c>
      <c r="D2140" s="64" t="s">
        <v>11789</v>
      </c>
      <c r="E2140" s="64" t="s">
        <v>11790</v>
      </c>
      <c r="F2140" s="64" t="s">
        <v>1834</v>
      </c>
      <c r="G2140" s="64" t="s">
        <v>64</v>
      </c>
      <c r="H2140" s="64" t="s">
        <v>1716</v>
      </c>
      <c r="I2140" s="64" t="s">
        <v>1772</v>
      </c>
      <c r="J2140" s="64" t="s">
        <v>1786</v>
      </c>
      <c r="K2140" s="64" t="s">
        <v>1774</v>
      </c>
      <c r="L2140" s="64" t="s">
        <v>64</v>
      </c>
      <c r="M2140" s="63"/>
      <c r="N2140" s="64" t="s">
        <v>1775</v>
      </c>
      <c r="O2140" s="65" t="s">
        <v>1774</v>
      </c>
      <c r="P2140" s="64" t="s">
        <v>11791</v>
      </c>
      <c r="Q2140" s="64" t="s">
        <v>1837</v>
      </c>
      <c r="R2140" s="66">
        <v>45534.797916666663</v>
      </c>
      <c r="S2140" s="64" t="s">
        <v>1779</v>
      </c>
      <c r="T2140" s="66">
        <v>45919.847222222219</v>
      </c>
    </row>
    <row r="2141" spans="1:20" ht="16.8" x14ac:dyDescent="0.25">
      <c r="A2141" s="64" t="s">
        <v>11792</v>
      </c>
      <c r="B2141" s="64" t="s">
        <v>1174</v>
      </c>
      <c r="C2141" s="64" t="s">
        <v>11793</v>
      </c>
      <c r="D2141" s="64" t="s">
        <v>11794</v>
      </c>
      <c r="E2141" s="64" t="s">
        <v>11795</v>
      </c>
      <c r="F2141" s="64" t="s">
        <v>1794</v>
      </c>
      <c r="G2141" s="64" t="s">
        <v>64</v>
      </c>
      <c r="H2141" s="64" t="s">
        <v>1717</v>
      </c>
      <c r="I2141" s="64" t="s">
        <v>1772</v>
      </c>
      <c r="J2141" s="64" t="s">
        <v>1786</v>
      </c>
      <c r="K2141" s="64" t="s">
        <v>1774</v>
      </c>
      <c r="L2141" s="64" t="s">
        <v>64</v>
      </c>
      <c r="M2141" s="63"/>
      <c r="N2141" s="64" t="s">
        <v>1775</v>
      </c>
      <c r="O2141" s="65" t="s">
        <v>1774</v>
      </c>
      <c r="P2141" s="64" t="s">
        <v>11796</v>
      </c>
      <c r="Q2141" s="64" t="s">
        <v>1811</v>
      </c>
      <c r="R2141" s="66">
        <v>45473.5</v>
      </c>
      <c r="S2141" s="64" t="s">
        <v>1779</v>
      </c>
      <c r="T2141" s="66">
        <v>45919.734722222223</v>
      </c>
    </row>
    <row r="2142" spans="1:20" ht="16.8" x14ac:dyDescent="0.25">
      <c r="A2142" s="64" t="s">
        <v>11797</v>
      </c>
      <c r="B2142" s="64" t="s">
        <v>11798</v>
      </c>
      <c r="C2142" s="64" t="s">
        <v>11799</v>
      </c>
      <c r="D2142" s="64" t="s">
        <v>11800</v>
      </c>
      <c r="E2142" s="64" t="s">
        <v>11801</v>
      </c>
      <c r="F2142" s="64" t="s">
        <v>1794</v>
      </c>
      <c r="G2142" s="64" t="s">
        <v>64</v>
      </c>
      <c r="H2142" s="64" t="s">
        <v>1717</v>
      </c>
      <c r="I2142" s="64" t="s">
        <v>1795</v>
      </c>
      <c r="J2142" s="64" t="s">
        <v>1786</v>
      </c>
      <c r="K2142" s="64" t="s">
        <v>1776</v>
      </c>
      <c r="L2142" s="64" t="s">
        <v>64</v>
      </c>
      <c r="M2142" s="63"/>
      <c r="N2142" s="64" t="s">
        <v>1775</v>
      </c>
      <c r="O2142" s="65" t="s">
        <v>1776</v>
      </c>
      <c r="P2142" s="64" t="s">
        <v>11802</v>
      </c>
      <c r="Q2142" s="64" t="s">
        <v>1811</v>
      </c>
      <c r="R2142" s="66">
        <v>45473.5</v>
      </c>
      <c r="S2142" s="64" t="s">
        <v>1837</v>
      </c>
      <c r="T2142" s="66">
        <v>45990.445138888885</v>
      </c>
    </row>
    <row r="2143" spans="1:20" ht="16.8" x14ac:dyDescent="0.25">
      <c r="A2143" s="64" t="s">
        <v>11803</v>
      </c>
      <c r="B2143" s="64" t="s">
        <v>11804</v>
      </c>
      <c r="C2143" s="64" t="s">
        <v>11805</v>
      </c>
      <c r="D2143" s="64" t="s">
        <v>11806</v>
      </c>
      <c r="E2143" s="64" t="s">
        <v>11807</v>
      </c>
      <c r="F2143" s="64" t="s">
        <v>1802</v>
      </c>
      <c r="G2143" s="64" t="s">
        <v>16</v>
      </c>
      <c r="H2143" s="64" t="s">
        <v>1731</v>
      </c>
      <c r="I2143" s="64" t="s">
        <v>1795</v>
      </c>
      <c r="J2143" s="64" t="s">
        <v>1786</v>
      </c>
      <c r="K2143" s="64" t="s">
        <v>1776</v>
      </c>
      <c r="L2143" s="64" t="s">
        <v>16</v>
      </c>
      <c r="M2143" s="63"/>
      <c r="N2143" s="64" t="s">
        <v>1775</v>
      </c>
      <c r="O2143" s="65" t="s">
        <v>1776</v>
      </c>
      <c r="P2143" s="64" t="s">
        <v>11808</v>
      </c>
      <c r="Q2143" s="64" t="s">
        <v>1827</v>
      </c>
      <c r="R2143" s="66">
        <v>45500.596527777772</v>
      </c>
      <c r="S2143" s="64" t="s">
        <v>1975</v>
      </c>
      <c r="T2143" s="66">
        <v>45686.152777777774</v>
      </c>
    </row>
    <row r="2144" spans="1:20" ht="16.8" x14ac:dyDescent="0.25">
      <c r="A2144" s="64" t="s">
        <v>11809</v>
      </c>
      <c r="B2144" s="64" t="s">
        <v>1175</v>
      </c>
      <c r="C2144" s="64" t="s">
        <v>11810</v>
      </c>
      <c r="D2144" s="64" t="s">
        <v>11811</v>
      </c>
      <c r="E2144" s="64" t="s">
        <v>11812</v>
      </c>
      <c r="F2144" s="64" t="s">
        <v>2101</v>
      </c>
      <c r="G2144" s="64" t="s">
        <v>64</v>
      </c>
      <c r="H2144" s="64" t="s">
        <v>1717</v>
      </c>
      <c r="I2144" s="64" t="s">
        <v>1795</v>
      </c>
      <c r="J2144" s="64" t="s">
        <v>1786</v>
      </c>
      <c r="K2144" s="64" t="s">
        <v>1774</v>
      </c>
      <c r="L2144" s="64" t="s">
        <v>64</v>
      </c>
      <c r="M2144" s="63"/>
      <c r="N2144" s="64" t="s">
        <v>1775</v>
      </c>
      <c r="O2144" s="65" t="s">
        <v>1774</v>
      </c>
      <c r="P2144" s="64" t="s">
        <v>11813</v>
      </c>
      <c r="Q2144" s="64" t="s">
        <v>1837</v>
      </c>
      <c r="R2144" s="66">
        <v>45875.692361111112</v>
      </c>
      <c r="S2144" s="64" t="s">
        <v>1779</v>
      </c>
      <c r="T2144" s="66">
        <v>45919.735416666663</v>
      </c>
    </row>
    <row r="2145" spans="1:20" ht="16.8" x14ac:dyDescent="0.25">
      <c r="A2145" s="64" t="s">
        <v>11814</v>
      </c>
      <c r="B2145" s="64" t="s">
        <v>11815</v>
      </c>
      <c r="C2145" s="64" t="s">
        <v>11816</v>
      </c>
      <c r="D2145" s="64" t="s">
        <v>11817</v>
      </c>
      <c r="E2145" s="64" t="s">
        <v>11818</v>
      </c>
      <c r="F2145" s="64" t="s">
        <v>1802</v>
      </c>
      <c r="G2145" s="64" t="s">
        <v>16</v>
      </c>
      <c r="H2145" s="64" t="s">
        <v>1731</v>
      </c>
      <c r="I2145" s="64" t="s">
        <v>1795</v>
      </c>
      <c r="J2145" s="64" t="s">
        <v>1786</v>
      </c>
      <c r="K2145" s="64" t="s">
        <v>1776</v>
      </c>
      <c r="L2145" s="64" t="s">
        <v>16</v>
      </c>
      <c r="M2145" s="63"/>
      <c r="N2145" s="64" t="s">
        <v>1775</v>
      </c>
      <c r="O2145" s="65" t="s">
        <v>1776</v>
      </c>
      <c r="P2145" s="64" t="s">
        <v>1810</v>
      </c>
      <c r="Q2145" s="64" t="s">
        <v>1811</v>
      </c>
      <c r="R2145" s="66">
        <v>45473.5</v>
      </c>
      <c r="S2145" s="64" t="s">
        <v>1779</v>
      </c>
      <c r="T2145" s="66">
        <v>45890.439583333333</v>
      </c>
    </row>
    <row r="2146" spans="1:20" ht="16.8" x14ac:dyDescent="0.25">
      <c r="A2146" s="64" t="s">
        <v>11819</v>
      </c>
      <c r="B2146" s="64" t="s">
        <v>11820</v>
      </c>
      <c r="C2146" s="64" t="s">
        <v>8484</v>
      </c>
      <c r="D2146" s="64" t="s">
        <v>8485</v>
      </c>
      <c r="E2146" s="64" t="s">
        <v>8486</v>
      </c>
      <c r="F2146" s="64" t="s">
        <v>2969</v>
      </c>
      <c r="G2146" s="64" t="s">
        <v>16</v>
      </c>
      <c r="H2146" s="64" t="s">
        <v>1731</v>
      </c>
      <c r="I2146" s="64" t="s">
        <v>1772</v>
      </c>
      <c r="J2146" s="64" t="s">
        <v>1786</v>
      </c>
      <c r="K2146" s="64" t="s">
        <v>1776</v>
      </c>
      <c r="L2146" s="64" t="s">
        <v>16</v>
      </c>
      <c r="M2146" s="63"/>
      <c r="N2146" s="64" t="s">
        <v>1775</v>
      </c>
      <c r="O2146" s="65" t="s">
        <v>1776</v>
      </c>
      <c r="P2146" s="64" t="s">
        <v>11821</v>
      </c>
      <c r="Q2146" s="64" t="s">
        <v>4453</v>
      </c>
      <c r="R2146" s="66">
        <v>45524.615277777775</v>
      </c>
      <c r="S2146" s="64" t="s">
        <v>1828</v>
      </c>
      <c r="T2146" s="66">
        <v>45890.439583333333</v>
      </c>
    </row>
    <row r="2147" spans="1:20" ht="16.8" x14ac:dyDescent="0.25">
      <c r="A2147" s="64" t="s">
        <v>11822</v>
      </c>
      <c r="B2147" s="64" t="s">
        <v>11823</v>
      </c>
      <c r="C2147" s="64" t="s">
        <v>11824</v>
      </c>
      <c r="D2147" s="64" t="s">
        <v>11825</v>
      </c>
      <c r="E2147" s="64" t="s">
        <v>11826</v>
      </c>
      <c r="F2147" s="64" t="s">
        <v>1876</v>
      </c>
      <c r="G2147" s="64" t="s">
        <v>67</v>
      </c>
      <c r="H2147" s="64" t="s">
        <v>35</v>
      </c>
      <c r="I2147" s="64" t="s">
        <v>1795</v>
      </c>
      <c r="J2147" s="64" t="s">
        <v>1786</v>
      </c>
      <c r="K2147" s="64" t="s">
        <v>1776</v>
      </c>
      <c r="L2147" s="63"/>
      <c r="M2147" s="64" t="s">
        <v>2155</v>
      </c>
      <c r="N2147" s="64" t="s">
        <v>1775</v>
      </c>
      <c r="O2147" s="65" t="s">
        <v>1776</v>
      </c>
      <c r="P2147" s="63"/>
      <c r="Q2147" s="64" t="s">
        <v>1811</v>
      </c>
      <c r="R2147" s="66">
        <v>45473.5</v>
      </c>
      <c r="S2147" s="64" t="s">
        <v>1779</v>
      </c>
      <c r="T2147" s="66">
        <v>45986.334027777775</v>
      </c>
    </row>
    <row r="2148" spans="1:20" ht="16.8" x14ac:dyDescent="0.25">
      <c r="A2148" s="64" t="s">
        <v>11828</v>
      </c>
      <c r="B2148" s="64" t="s">
        <v>11829</v>
      </c>
      <c r="C2148" s="64" t="s">
        <v>3264</v>
      </c>
      <c r="D2148" s="64" t="s">
        <v>3265</v>
      </c>
      <c r="E2148" s="64" t="s">
        <v>3266</v>
      </c>
      <c r="F2148" s="64" t="s">
        <v>1866</v>
      </c>
      <c r="G2148" s="64" t="s">
        <v>64</v>
      </c>
      <c r="H2148" s="64" t="s">
        <v>1717</v>
      </c>
      <c r="I2148" s="64" t="s">
        <v>1795</v>
      </c>
      <c r="J2148" s="64" t="s">
        <v>1786</v>
      </c>
      <c r="K2148" s="64" t="s">
        <v>1774</v>
      </c>
      <c r="L2148" s="64" t="s">
        <v>64</v>
      </c>
      <c r="M2148" s="63"/>
      <c r="N2148" s="64" t="s">
        <v>1775</v>
      </c>
      <c r="O2148" s="65" t="s">
        <v>1774</v>
      </c>
      <c r="P2148" s="64" t="s">
        <v>11830</v>
      </c>
      <c r="Q2148" s="64" t="s">
        <v>1827</v>
      </c>
      <c r="R2148" s="66">
        <v>45596.561111111107</v>
      </c>
      <c r="S2148" s="64" t="s">
        <v>1779</v>
      </c>
      <c r="T2148" s="66">
        <v>45919.829166666663</v>
      </c>
    </row>
    <row r="2149" spans="1:20" ht="16.8" x14ac:dyDescent="0.25">
      <c r="A2149" s="64" t="s">
        <v>11831</v>
      </c>
      <c r="B2149" s="64" t="s">
        <v>11832</v>
      </c>
      <c r="C2149" s="64" t="s">
        <v>11833</v>
      </c>
      <c r="D2149" s="64" t="s">
        <v>11834</v>
      </c>
      <c r="E2149" s="64" t="s">
        <v>11835</v>
      </c>
      <c r="F2149" s="64" t="s">
        <v>1771</v>
      </c>
      <c r="G2149" s="64" t="s">
        <v>16</v>
      </c>
      <c r="H2149" s="64" t="s">
        <v>1731</v>
      </c>
      <c r="I2149" s="64" t="s">
        <v>1795</v>
      </c>
      <c r="J2149" s="64" t="s">
        <v>1786</v>
      </c>
      <c r="K2149" s="64" t="s">
        <v>1776</v>
      </c>
      <c r="L2149" s="63"/>
      <c r="M2149" s="64" t="s">
        <v>2155</v>
      </c>
      <c r="N2149" s="64" t="s">
        <v>1775</v>
      </c>
      <c r="O2149" s="65" t="s">
        <v>1776</v>
      </c>
      <c r="P2149" s="64" t="s">
        <v>11836</v>
      </c>
      <c r="Q2149" s="64" t="s">
        <v>1827</v>
      </c>
      <c r="R2149" s="66">
        <v>45485.467361111107</v>
      </c>
      <c r="S2149" s="63"/>
      <c r="T2149" s="66">
        <v>45642.452777777777</v>
      </c>
    </row>
    <row r="2150" spans="1:20" ht="16.8" x14ac:dyDescent="0.25">
      <c r="A2150" s="64" t="s">
        <v>11837</v>
      </c>
      <c r="B2150" s="64" t="s">
        <v>11838</v>
      </c>
      <c r="C2150" s="64" t="s">
        <v>11839</v>
      </c>
      <c r="D2150" s="64" t="s">
        <v>11840</v>
      </c>
      <c r="E2150" s="64" t="s">
        <v>11841</v>
      </c>
      <c r="F2150" s="64" t="s">
        <v>1876</v>
      </c>
      <c r="G2150" s="64" t="s">
        <v>64</v>
      </c>
      <c r="H2150" s="64" t="s">
        <v>1716</v>
      </c>
      <c r="I2150" s="64" t="s">
        <v>1795</v>
      </c>
      <c r="J2150" s="64" t="s">
        <v>1786</v>
      </c>
      <c r="K2150" s="64" t="s">
        <v>1774</v>
      </c>
      <c r="L2150" s="64" t="s">
        <v>64</v>
      </c>
      <c r="M2150" s="63"/>
      <c r="N2150" s="64" t="s">
        <v>1775</v>
      </c>
      <c r="O2150" s="65" t="s">
        <v>1774</v>
      </c>
      <c r="P2150" s="64" t="s">
        <v>11842</v>
      </c>
      <c r="Q2150" s="64" t="s">
        <v>1827</v>
      </c>
      <c r="R2150" s="66">
        <v>46069.694444444445</v>
      </c>
      <c r="S2150" s="63"/>
      <c r="T2150" s="63"/>
    </row>
    <row r="2151" spans="1:20" ht="16.8" x14ac:dyDescent="0.25">
      <c r="A2151" s="64" t="s">
        <v>11843</v>
      </c>
      <c r="B2151" s="64" t="s">
        <v>11844</v>
      </c>
      <c r="C2151" s="64" t="s">
        <v>11845</v>
      </c>
      <c r="D2151" s="64" t="s">
        <v>11846</v>
      </c>
      <c r="E2151" s="64" t="s">
        <v>11847</v>
      </c>
      <c r="F2151" s="64" t="s">
        <v>1771</v>
      </c>
      <c r="G2151" s="64" t="s">
        <v>49</v>
      </c>
      <c r="H2151" s="64" t="s">
        <v>1665</v>
      </c>
      <c r="I2151" s="64" t="s">
        <v>1772</v>
      </c>
      <c r="J2151" s="64" t="s">
        <v>1786</v>
      </c>
      <c r="K2151" s="64" t="s">
        <v>1774</v>
      </c>
      <c r="L2151" s="64" t="s">
        <v>49</v>
      </c>
      <c r="M2151" s="63"/>
      <c r="N2151" s="64" t="s">
        <v>1775</v>
      </c>
      <c r="O2151" s="65" t="s">
        <v>1774</v>
      </c>
      <c r="P2151" s="64" t="s">
        <v>1810</v>
      </c>
      <c r="Q2151" s="64" t="s">
        <v>1811</v>
      </c>
      <c r="R2151" s="66">
        <v>45473.5</v>
      </c>
      <c r="S2151" s="64" t="s">
        <v>1828</v>
      </c>
      <c r="T2151" s="66">
        <v>45919.825694444444</v>
      </c>
    </row>
    <row r="2152" spans="1:20" ht="16.8" x14ac:dyDescent="0.25">
      <c r="A2152" s="64" t="s">
        <v>11848</v>
      </c>
      <c r="B2152" s="64" t="s">
        <v>11849</v>
      </c>
      <c r="C2152" s="64" t="s">
        <v>11850</v>
      </c>
      <c r="D2152" s="64" t="s">
        <v>11851</v>
      </c>
      <c r="E2152" s="64" t="s">
        <v>11852</v>
      </c>
      <c r="F2152" s="64" t="s">
        <v>1802</v>
      </c>
      <c r="G2152" s="64" t="s">
        <v>16</v>
      </c>
      <c r="H2152" s="64" t="s">
        <v>1731</v>
      </c>
      <c r="I2152" s="64" t="s">
        <v>1795</v>
      </c>
      <c r="J2152" s="64" t="s">
        <v>1786</v>
      </c>
      <c r="K2152" s="64" t="s">
        <v>1776</v>
      </c>
      <c r="L2152" s="63"/>
      <c r="M2152" s="64" t="s">
        <v>2155</v>
      </c>
      <c r="N2152" s="64" t="s">
        <v>1775</v>
      </c>
      <c r="O2152" s="65" t="s">
        <v>1776</v>
      </c>
      <c r="P2152" s="63"/>
      <c r="Q2152" s="64" t="s">
        <v>1811</v>
      </c>
      <c r="R2152" s="66">
        <v>45473.5</v>
      </c>
      <c r="S2152" s="64" t="s">
        <v>1811</v>
      </c>
      <c r="T2152" s="66">
        <v>45664.595138888886</v>
      </c>
    </row>
    <row r="2153" spans="1:20" ht="16.8" x14ac:dyDescent="0.25">
      <c r="A2153" s="64" t="s">
        <v>11853</v>
      </c>
      <c r="B2153" s="64" t="s">
        <v>11854</v>
      </c>
      <c r="C2153" s="64" t="s">
        <v>8488</v>
      </c>
      <c r="D2153" s="64" t="s">
        <v>8489</v>
      </c>
      <c r="E2153" s="64" t="s">
        <v>8490</v>
      </c>
      <c r="F2153" s="64" t="s">
        <v>1771</v>
      </c>
      <c r="G2153" s="64" t="s">
        <v>66</v>
      </c>
      <c r="H2153" s="64" t="s">
        <v>1649</v>
      </c>
      <c r="I2153" s="64" t="s">
        <v>1795</v>
      </c>
      <c r="J2153" s="64" t="s">
        <v>1786</v>
      </c>
      <c r="K2153" s="64" t="s">
        <v>1776</v>
      </c>
      <c r="L2153" s="63"/>
      <c r="M2153" s="64" t="s">
        <v>2155</v>
      </c>
      <c r="N2153" s="64" t="s">
        <v>1775</v>
      </c>
      <c r="O2153" s="65" t="s">
        <v>1776</v>
      </c>
      <c r="P2153" s="63"/>
      <c r="Q2153" s="64" t="s">
        <v>1811</v>
      </c>
      <c r="R2153" s="66">
        <v>45473.5</v>
      </c>
      <c r="S2153" s="64" t="s">
        <v>1811</v>
      </c>
      <c r="T2153" s="66">
        <v>45547.589583333334</v>
      </c>
    </row>
    <row r="2154" spans="1:20" ht="16.8" x14ac:dyDescent="0.25">
      <c r="A2154" s="64" t="s">
        <v>11855</v>
      </c>
      <c r="B2154" s="64" t="s">
        <v>1176</v>
      </c>
      <c r="C2154" s="64" t="s">
        <v>11856</v>
      </c>
      <c r="D2154" s="64" t="s">
        <v>11857</v>
      </c>
      <c r="E2154" s="64" t="s">
        <v>11858</v>
      </c>
      <c r="F2154" s="64" t="s">
        <v>2969</v>
      </c>
      <c r="G2154" s="64" t="s">
        <v>64</v>
      </c>
      <c r="H2154" s="64" t="s">
        <v>1716</v>
      </c>
      <c r="I2154" s="64" t="s">
        <v>1772</v>
      </c>
      <c r="J2154" s="64" t="s">
        <v>1786</v>
      </c>
      <c r="K2154" s="64" t="s">
        <v>1774</v>
      </c>
      <c r="L2154" s="64" t="s">
        <v>64</v>
      </c>
      <c r="M2154" s="63"/>
      <c r="N2154" s="64" t="s">
        <v>1775</v>
      </c>
      <c r="O2154" s="65" t="s">
        <v>1774</v>
      </c>
      <c r="P2154" s="64" t="s">
        <v>11859</v>
      </c>
      <c r="Q2154" s="64" t="s">
        <v>1788</v>
      </c>
      <c r="R2154" s="66">
        <v>45586.803472222222</v>
      </c>
      <c r="S2154" s="64" t="s">
        <v>1779</v>
      </c>
      <c r="T2154" s="66">
        <v>45919.736111111109</v>
      </c>
    </row>
    <row r="2155" spans="1:20" ht="16.8" x14ac:dyDescent="0.25">
      <c r="A2155" s="64" t="s">
        <v>11860</v>
      </c>
      <c r="B2155" s="64" t="s">
        <v>1177</v>
      </c>
      <c r="C2155" s="64" t="s">
        <v>11861</v>
      </c>
      <c r="D2155" s="64" t="s">
        <v>11862</v>
      </c>
      <c r="E2155" s="64" t="s">
        <v>11863</v>
      </c>
      <c r="F2155" s="64" t="s">
        <v>2969</v>
      </c>
      <c r="G2155" s="64" t="s">
        <v>64</v>
      </c>
      <c r="H2155" s="64" t="s">
        <v>1717</v>
      </c>
      <c r="I2155" s="64" t="s">
        <v>1795</v>
      </c>
      <c r="J2155" s="64" t="s">
        <v>1786</v>
      </c>
      <c r="K2155" s="64" t="s">
        <v>1774</v>
      </c>
      <c r="L2155" s="64" t="s">
        <v>64</v>
      </c>
      <c r="M2155" s="63"/>
      <c r="N2155" s="64" t="s">
        <v>1775</v>
      </c>
      <c r="O2155" s="65" t="s">
        <v>1774</v>
      </c>
      <c r="P2155" s="64" t="s">
        <v>11864</v>
      </c>
      <c r="Q2155" s="64" t="s">
        <v>1827</v>
      </c>
      <c r="R2155" s="66">
        <v>45852.40347222222</v>
      </c>
      <c r="S2155" s="64" t="s">
        <v>1779</v>
      </c>
      <c r="T2155" s="66">
        <v>45919.736111111109</v>
      </c>
    </row>
    <row r="2156" spans="1:20" ht="16.8" x14ac:dyDescent="0.25">
      <c r="A2156" s="64" t="s">
        <v>11865</v>
      </c>
      <c r="B2156" s="64" t="s">
        <v>11866</v>
      </c>
      <c r="C2156" s="64" t="s">
        <v>3275</v>
      </c>
      <c r="D2156" s="64" t="s">
        <v>3276</v>
      </c>
      <c r="E2156" s="64" t="s">
        <v>3277</v>
      </c>
      <c r="F2156" s="64" t="s">
        <v>1802</v>
      </c>
      <c r="G2156" s="64" t="s">
        <v>16</v>
      </c>
      <c r="H2156" s="64" t="s">
        <v>1731</v>
      </c>
      <c r="I2156" s="64" t="s">
        <v>1795</v>
      </c>
      <c r="J2156" s="64" t="s">
        <v>1786</v>
      </c>
      <c r="K2156" s="64" t="s">
        <v>1776</v>
      </c>
      <c r="L2156" s="64" t="s">
        <v>16</v>
      </c>
      <c r="M2156" s="63"/>
      <c r="N2156" s="64" t="s">
        <v>1775</v>
      </c>
      <c r="O2156" s="65" t="s">
        <v>1776</v>
      </c>
      <c r="P2156" s="64" t="s">
        <v>3278</v>
      </c>
      <c r="Q2156" s="64" t="s">
        <v>1788</v>
      </c>
      <c r="R2156" s="66">
        <v>45783.370138888888</v>
      </c>
      <c r="S2156" s="63"/>
      <c r="T2156" s="66">
        <v>45890.438888888886</v>
      </c>
    </row>
    <row r="2157" spans="1:20" ht="16.8" x14ac:dyDescent="0.25">
      <c r="A2157" s="64" t="s">
        <v>11867</v>
      </c>
      <c r="B2157" s="64" t="s">
        <v>1178</v>
      </c>
      <c r="C2157" s="64" t="s">
        <v>11868</v>
      </c>
      <c r="D2157" s="64" t="s">
        <v>5044</v>
      </c>
      <c r="E2157" s="64" t="s">
        <v>11869</v>
      </c>
      <c r="F2157" s="64" t="s">
        <v>1794</v>
      </c>
      <c r="G2157" s="64" t="s">
        <v>64</v>
      </c>
      <c r="H2157" s="64" t="s">
        <v>1717</v>
      </c>
      <c r="I2157" s="64" t="s">
        <v>1795</v>
      </c>
      <c r="J2157" s="64" t="s">
        <v>1786</v>
      </c>
      <c r="K2157" s="64" t="s">
        <v>1774</v>
      </c>
      <c r="L2157" s="64" t="s">
        <v>64</v>
      </c>
      <c r="M2157" s="63"/>
      <c r="N2157" s="64" t="s">
        <v>1775</v>
      </c>
      <c r="O2157" s="65" t="s">
        <v>1774</v>
      </c>
      <c r="P2157" s="64" t="s">
        <v>11870</v>
      </c>
      <c r="Q2157" s="64" t="s">
        <v>1788</v>
      </c>
      <c r="R2157" s="66">
        <v>45514.405555555553</v>
      </c>
      <c r="S2157" s="64" t="s">
        <v>1779</v>
      </c>
      <c r="T2157" s="66">
        <v>45919.736111111109</v>
      </c>
    </row>
    <row r="2158" spans="1:20" ht="16.8" x14ac:dyDescent="0.25">
      <c r="A2158" s="64" t="s">
        <v>11871</v>
      </c>
      <c r="B2158" s="64" t="s">
        <v>11872</v>
      </c>
      <c r="C2158" s="64" t="s">
        <v>11873</v>
      </c>
      <c r="D2158" s="64" t="s">
        <v>11874</v>
      </c>
      <c r="E2158" s="64" t="s">
        <v>11875</v>
      </c>
      <c r="F2158" s="64" t="s">
        <v>1876</v>
      </c>
      <c r="G2158" s="64" t="s">
        <v>63</v>
      </c>
      <c r="H2158" s="64" t="s">
        <v>1742</v>
      </c>
      <c r="I2158" s="64" t="s">
        <v>1795</v>
      </c>
      <c r="J2158" s="64" t="s">
        <v>1786</v>
      </c>
      <c r="K2158" s="64" t="s">
        <v>1776</v>
      </c>
      <c r="L2158" s="63"/>
      <c r="M2158" s="64" t="s">
        <v>2155</v>
      </c>
      <c r="N2158" s="64" t="s">
        <v>1775</v>
      </c>
      <c r="O2158" s="65" t="s">
        <v>1776</v>
      </c>
      <c r="P2158" s="63"/>
      <c r="Q2158" s="64" t="s">
        <v>1811</v>
      </c>
      <c r="R2158" s="66">
        <v>45473.5</v>
      </c>
      <c r="S2158" s="64" t="s">
        <v>1811</v>
      </c>
      <c r="T2158" s="66">
        <v>45537.476388888885</v>
      </c>
    </row>
    <row r="2159" spans="1:20" ht="16.8" x14ac:dyDescent="0.25">
      <c r="A2159" s="64" t="s">
        <v>11876</v>
      </c>
      <c r="B2159" s="64" t="s">
        <v>1179</v>
      </c>
      <c r="C2159" s="64" t="s">
        <v>11877</v>
      </c>
      <c r="D2159" s="64" t="s">
        <v>11878</v>
      </c>
      <c r="E2159" s="64" t="s">
        <v>11879</v>
      </c>
      <c r="F2159" s="64" t="s">
        <v>2969</v>
      </c>
      <c r="G2159" s="64" t="s">
        <v>64</v>
      </c>
      <c r="H2159" s="64" t="s">
        <v>1716</v>
      </c>
      <c r="I2159" s="64" t="s">
        <v>1772</v>
      </c>
      <c r="J2159" s="64" t="s">
        <v>1786</v>
      </c>
      <c r="K2159" s="64" t="s">
        <v>1774</v>
      </c>
      <c r="L2159" s="64" t="s">
        <v>64</v>
      </c>
      <c r="M2159" s="63"/>
      <c r="N2159" s="64" t="s">
        <v>1775</v>
      </c>
      <c r="O2159" s="65" t="s">
        <v>1774</v>
      </c>
      <c r="P2159" s="64" t="s">
        <v>11880</v>
      </c>
      <c r="Q2159" s="64" t="s">
        <v>1788</v>
      </c>
      <c r="R2159" s="66">
        <v>45523.496527777774</v>
      </c>
      <c r="S2159" s="64" t="s">
        <v>1779</v>
      </c>
      <c r="T2159" s="66">
        <v>45919.737499999996</v>
      </c>
    </row>
    <row r="2160" spans="1:20" ht="16.8" x14ac:dyDescent="0.25">
      <c r="A2160" s="64" t="s">
        <v>11881</v>
      </c>
      <c r="B2160" s="64" t="s">
        <v>11882</v>
      </c>
      <c r="C2160" s="64" t="s">
        <v>3286</v>
      </c>
      <c r="D2160" s="64" t="s">
        <v>3287</v>
      </c>
      <c r="E2160" s="64" t="s">
        <v>3288</v>
      </c>
      <c r="F2160" s="64" t="s">
        <v>2969</v>
      </c>
      <c r="G2160" s="64" t="s">
        <v>19</v>
      </c>
      <c r="H2160" s="64" t="s">
        <v>1718</v>
      </c>
      <c r="I2160" s="64" t="s">
        <v>1795</v>
      </c>
      <c r="J2160" s="64" t="s">
        <v>1786</v>
      </c>
      <c r="K2160" s="64" t="s">
        <v>1774</v>
      </c>
      <c r="L2160" s="63"/>
      <c r="M2160" s="64" t="s">
        <v>2155</v>
      </c>
      <c r="N2160" s="64" t="s">
        <v>1775</v>
      </c>
      <c r="O2160" s="65" t="s">
        <v>1776</v>
      </c>
      <c r="P2160" s="64" t="s">
        <v>1810</v>
      </c>
      <c r="Q2160" s="64" t="s">
        <v>1811</v>
      </c>
      <c r="R2160" s="66">
        <v>45473.5</v>
      </c>
      <c r="S2160" s="64" t="s">
        <v>1827</v>
      </c>
      <c r="T2160" s="66">
        <v>45514.477083333331</v>
      </c>
    </row>
    <row r="2161" spans="1:20" ht="16.8" x14ac:dyDescent="0.25">
      <c r="A2161" s="64" t="s">
        <v>11883</v>
      </c>
      <c r="B2161" s="64" t="s">
        <v>11884</v>
      </c>
      <c r="C2161" s="64" t="s">
        <v>4016</v>
      </c>
      <c r="D2161" s="64" t="s">
        <v>4017</v>
      </c>
      <c r="E2161" s="64" t="s">
        <v>4018</v>
      </c>
      <c r="F2161" s="64" t="s">
        <v>1771</v>
      </c>
      <c r="G2161" s="64" t="s">
        <v>65</v>
      </c>
      <c r="H2161" s="64" t="s">
        <v>1685</v>
      </c>
      <c r="I2161" s="64" t="s">
        <v>1795</v>
      </c>
      <c r="J2161" s="64" t="s">
        <v>1786</v>
      </c>
      <c r="K2161" s="64" t="s">
        <v>1774</v>
      </c>
      <c r="L2161" s="63"/>
      <c r="M2161" s="64" t="s">
        <v>2155</v>
      </c>
      <c r="N2161" s="64" t="s">
        <v>1775</v>
      </c>
      <c r="O2161" s="65" t="s">
        <v>1776</v>
      </c>
      <c r="P2161" s="64" t="s">
        <v>11885</v>
      </c>
      <c r="Q2161" s="64" t="s">
        <v>1828</v>
      </c>
      <c r="R2161" s="66">
        <v>45534.724305555552</v>
      </c>
      <c r="S2161" s="64" t="s">
        <v>1828</v>
      </c>
      <c r="T2161" s="66">
        <v>45633.388194444444</v>
      </c>
    </row>
    <row r="2162" spans="1:20" ht="16.8" x14ac:dyDescent="0.25">
      <c r="A2162" s="64" t="s">
        <v>11886</v>
      </c>
      <c r="B2162" s="64" t="s">
        <v>11887</v>
      </c>
      <c r="C2162" s="64" t="s">
        <v>4016</v>
      </c>
      <c r="D2162" s="64" t="s">
        <v>4017</v>
      </c>
      <c r="E2162" s="64" t="s">
        <v>4018</v>
      </c>
      <c r="F2162" s="64" t="s">
        <v>1771</v>
      </c>
      <c r="G2162" s="64" t="s">
        <v>65</v>
      </c>
      <c r="H2162" s="64" t="s">
        <v>1685</v>
      </c>
      <c r="I2162" s="64" t="s">
        <v>1795</v>
      </c>
      <c r="J2162" s="64" t="s">
        <v>1786</v>
      </c>
      <c r="K2162" s="64" t="s">
        <v>1774</v>
      </c>
      <c r="L2162" s="63"/>
      <c r="M2162" s="64" t="s">
        <v>2155</v>
      </c>
      <c r="N2162" s="64" t="s">
        <v>1775</v>
      </c>
      <c r="O2162" s="65" t="s">
        <v>1776</v>
      </c>
      <c r="P2162" s="64" t="s">
        <v>11885</v>
      </c>
      <c r="Q2162" s="64" t="s">
        <v>1778</v>
      </c>
      <c r="R2162" s="66">
        <v>45534.595833333333</v>
      </c>
      <c r="S2162" s="64" t="s">
        <v>1828</v>
      </c>
      <c r="T2162" s="66">
        <v>45534.723611111112</v>
      </c>
    </row>
    <row r="2163" spans="1:20" ht="16.8" x14ac:dyDescent="0.25">
      <c r="A2163" s="64" t="s">
        <v>11888</v>
      </c>
      <c r="B2163" s="64" t="s">
        <v>1180</v>
      </c>
      <c r="C2163" s="64" t="s">
        <v>11889</v>
      </c>
      <c r="D2163" s="64" t="s">
        <v>11890</v>
      </c>
      <c r="E2163" s="64" t="s">
        <v>11891</v>
      </c>
      <c r="F2163" s="64" t="s">
        <v>1866</v>
      </c>
      <c r="G2163" s="64" t="s">
        <v>64</v>
      </c>
      <c r="H2163" s="64" t="s">
        <v>1716</v>
      </c>
      <c r="I2163" s="64" t="s">
        <v>1772</v>
      </c>
      <c r="J2163" s="64" t="s">
        <v>1786</v>
      </c>
      <c r="K2163" s="64" t="s">
        <v>1774</v>
      </c>
      <c r="L2163" s="64" t="s">
        <v>64</v>
      </c>
      <c r="M2163" s="63"/>
      <c r="N2163" s="64" t="s">
        <v>1775</v>
      </c>
      <c r="O2163" s="65" t="s">
        <v>1774</v>
      </c>
      <c r="P2163" s="64" t="s">
        <v>11892</v>
      </c>
      <c r="Q2163" s="64" t="s">
        <v>1811</v>
      </c>
      <c r="R2163" s="66">
        <v>45473.5</v>
      </c>
      <c r="S2163" s="64" t="s">
        <v>1779</v>
      </c>
      <c r="T2163" s="66">
        <v>45919.737499999996</v>
      </c>
    </row>
    <row r="2164" spans="1:20" ht="16.8" x14ac:dyDescent="0.25">
      <c r="A2164" s="64" t="s">
        <v>11893</v>
      </c>
      <c r="B2164" s="64" t="s">
        <v>1181</v>
      </c>
      <c r="C2164" s="64" t="s">
        <v>11894</v>
      </c>
      <c r="D2164" s="64" t="s">
        <v>9683</v>
      </c>
      <c r="E2164" s="64" t="s">
        <v>11895</v>
      </c>
      <c r="F2164" s="64" t="s">
        <v>1785</v>
      </c>
      <c r="G2164" s="64" t="s">
        <v>19</v>
      </c>
      <c r="H2164" s="64" t="s">
        <v>1718</v>
      </c>
      <c r="I2164" s="64" t="s">
        <v>1772</v>
      </c>
      <c r="J2164" s="64" t="s">
        <v>1786</v>
      </c>
      <c r="K2164" s="64" t="s">
        <v>1774</v>
      </c>
      <c r="L2164" s="64" t="s">
        <v>19</v>
      </c>
      <c r="M2164" s="63"/>
      <c r="N2164" s="64" t="s">
        <v>1775</v>
      </c>
      <c r="O2164" s="65" t="s">
        <v>1776</v>
      </c>
      <c r="P2164" s="64" t="s">
        <v>1810</v>
      </c>
      <c r="Q2164" s="64" t="s">
        <v>1811</v>
      </c>
      <c r="R2164" s="66">
        <v>45473.5</v>
      </c>
      <c r="S2164" s="64" t="s">
        <v>1837</v>
      </c>
      <c r="T2164" s="66">
        <v>46120.481249999997</v>
      </c>
    </row>
    <row r="2165" spans="1:20" ht="16.8" x14ac:dyDescent="0.25">
      <c r="A2165" s="64" t="s">
        <v>11896</v>
      </c>
      <c r="B2165" s="64" t="s">
        <v>11897</v>
      </c>
      <c r="C2165" s="64" t="s">
        <v>11898</v>
      </c>
      <c r="D2165" s="64" t="s">
        <v>11899</v>
      </c>
      <c r="E2165" s="64" t="s">
        <v>11900</v>
      </c>
      <c r="F2165" s="64" t="s">
        <v>11901</v>
      </c>
      <c r="G2165" s="64" t="s">
        <v>12</v>
      </c>
      <c r="H2165" s="64" t="s">
        <v>1599</v>
      </c>
      <c r="I2165" s="64" t="s">
        <v>1772</v>
      </c>
      <c r="J2165" s="64" t="s">
        <v>1773</v>
      </c>
      <c r="K2165" s="64" t="s">
        <v>1774</v>
      </c>
      <c r="L2165" s="64" t="s">
        <v>12</v>
      </c>
      <c r="M2165" s="63"/>
      <c r="N2165" s="64" t="s">
        <v>1775</v>
      </c>
      <c r="O2165" s="65" t="s">
        <v>1774</v>
      </c>
      <c r="P2165" s="64" t="s">
        <v>11902</v>
      </c>
      <c r="Q2165" s="64" t="s">
        <v>1827</v>
      </c>
      <c r="R2165" s="66">
        <v>45908.621527777774</v>
      </c>
      <c r="S2165" s="64" t="s">
        <v>1779</v>
      </c>
      <c r="T2165" s="66">
        <v>45981.590277777774</v>
      </c>
    </row>
    <row r="2166" spans="1:20" ht="16.8" x14ac:dyDescent="0.25">
      <c r="A2166" s="64" t="s">
        <v>11903</v>
      </c>
      <c r="B2166" s="64" t="s">
        <v>1182</v>
      </c>
      <c r="C2166" s="64" t="s">
        <v>11904</v>
      </c>
      <c r="D2166" s="64" t="s">
        <v>11905</v>
      </c>
      <c r="E2166" s="64" t="s">
        <v>11906</v>
      </c>
      <c r="F2166" s="64" t="s">
        <v>1785</v>
      </c>
      <c r="G2166" s="64" t="s">
        <v>1623</v>
      </c>
      <c r="H2166" s="64" t="s">
        <v>1624</v>
      </c>
      <c r="I2166" s="64" t="s">
        <v>1772</v>
      </c>
      <c r="J2166" s="64" t="s">
        <v>1786</v>
      </c>
      <c r="K2166" s="64" t="s">
        <v>1774</v>
      </c>
      <c r="L2166" s="64" t="s">
        <v>1623</v>
      </c>
      <c r="M2166" s="63"/>
      <c r="N2166" s="64" t="s">
        <v>1775</v>
      </c>
      <c r="O2166" s="65" t="s">
        <v>1774</v>
      </c>
      <c r="P2166" s="64" t="s">
        <v>1810</v>
      </c>
      <c r="Q2166" s="64" t="s">
        <v>1811</v>
      </c>
      <c r="R2166" s="66">
        <v>45473.5</v>
      </c>
      <c r="S2166" s="64" t="s">
        <v>1779</v>
      </c>
      <c r="T2166" s="66">
        <v>46136.515972222223</v>
      </c>
    </row>
    <row r="2167" spans="1:20" ht="16.8" x14ac:dyDescent="0.25">
      <c r="A2167" s="64" t="s">
        <v>11907</v>
      </c>
      <c r="B2167" s="64" t="s">
        <v>1183</v>
      </c>
      <c r="C2167" s="64" t="s">
        <v>11908</v>
      </c>
      <c r="D2167" s="64" t="s">
        <v>11909</v>
      </c>
      <c r="E2167" s="64" t="s">
        <v>11910</v>
      </c>
      <c r="F2167" s="64" t="s">
        <v>1785</v>
      </c>
      <c r="G2167" s="64" t="s">
        <v>11</v>
      </c>
      <c r="H2167" s="64" t="s">
        <v>1679</v>
      </c>
      <c r="I2167" s="64" t="s">
        <v>1795</v>
      </c>
      <c r="J2167" s="64" t="s">
        <v>1786</v>
      </c>
      <c r="K2167" s="64" t="s">
        <v>1774</v>
      </c>
      <c r="L2167" s="64" t="s">
        <v>11</v>
      </c>
      <c r="M2167" s="63"/>
      <c r="N2167" s="64" t="s">
        <v>1775</v>
      </c>
      <c r="O2167" s="65" t="s">
        <v>1774</v>
      </c>
      <c r="P2167" s="64" t="s">
        <v>11911</v>
      </c>
      <c r="Q2167" s="64" t="s">
        <v>1837</v>
      </c>
      <c r="R2167" s="66">
        <v>45611.60833333333</v>
      </c>
      <c r="S2167" s="64" t="s">
        <v>1975</v>
      </c>
      <c r="T2167" s="66">
        <v>45686.154861111107</v>
      </c>
    </row>
    <row r="2168" spans="1:20" ht="16.8" x14ac:dyDescent="0.25">
      <c r="A2168" s="64" t="s">
        <v>11912</v>
      </c>
      <c r="B2168" s="64" t="s">
        <v>1184</v>
      </c>
      <c r="C2168" s="64" t="s">
        <v>11913</v>
      </c>
      <c r="D2168" s="64" t="s">
        <v>11914</v>
      </c>
      <c r="E2168" s="64" t="s">
        <v>11915</v>
      </c>
      <c r="F2168" s="64" t="s">
        <v>1785</v>
      </c>
      <c r="G2168" s="64" t="s">
        <v>17</v>
      </c>
      <c r="H2168" s="64" t="s">
        <v>1719</v>
      </c>
      <c r="I2168" s="64" t="s">
        <v>1772</v>
      </c>
      <c r="J2168" s="64" t="s">
        <v>1786</v>
      </c>
      <c r="K2168" s="64" t="s">
        <v>1774</v>
      </c>
      <c r="L2168" s="63"/>
      <c r="M2168" s="64" t="s">
        <v>2155</v>
      </c>
      <c r="N2168" s="64" t="s">
        <v>1775</v>
      </c>
      <c r="O2168" s="65" t="s">
        <v>1774</v>
      </c>
      <c r="P2168" s="64" t="s">
        <v>1810</v>
      </c>
      <c r="Q2168" s="64" t="s">
        <v>1811</v>
      </c>
      <c r="R2168" s="66">
        <v>45473.5</v>
      </c>
      <c r="S2168" s="64" t="s">
        <v>1779</v>
      </c>
      <c r="T2168" s="66">
        <v>45699.395138888889</v>
      </c>
    </row>
    <row r="2169" spans="1:20" ht="16.8" x14ac:dyDescent="0.25">
      <c r="A2169" s="64" t="s">
        <v>11916</v>
      </c>
      <c r="B2169" s="64" t="s">
        <v>11917</v>
      </c>
      <c r="C2169" s="64" t="s">
        <v>11918</v>
      </c>
      <c r="D2169" s="64" t="s">
        <v>11919</v>
      </c>
      <c r="E2169" s="64" t="s">
        <v>11920</v>
      </c>
      <c r="F2169" s="64" t="s">
        <v>3957</v>
      </c>
      <c r="G2169" s="64" t="s">
        <v>28</v>
      </c>
      <c r="H2169" s="64" t="s">
        <v>28</v>
      </c>
      <c r="I2169" s="64" t="s">
        <v>1795</v>
      </c>
      <c r="J2169" s="64" t="s">
        <v>2161</v>
      </c>
      <c r="K2169" s="64" t="s">
        <v>1774</v>
      </c>
      <c r="L2169" s="64" t="s">
        <v>28</v>
      </c>
      <c r="M2169" s="63"/>
      <c r="N2169" s="64" t="s">
        <v>1775</v>
      </c>
      <c r="O2169" s="65" t="s">
        <v>1774</v>
      </c>
      <c r="P2169" s="64" t="s">
        <v>1810</v>
      </c>
      <c r="Q2169" s="64" t="s">
        <v>1811</v>
      </c>
      <c r="R2169" s="66">
        <v>45473.5</v>
      </c>
      <c r="S2169" s="64" t="s">
        <v>1975</v>
      </c>
      <c r="T2169" s="66">
        <v>45686.155555555553</v>
      </c>
    </row>
    <row r="2170" spans="1:20" ht="16.8" x14ac:dyDescent="0.25">
      <c r="A2170" s="64" t="s">
        <v>11921</v>
      </c>
      <c r="B2170" s="64" t="s">
        <v>11922</v>
      </c>
      <c r="C2170" s="64" t="s">
        <v>11923</v>
      </c>
      <c r="D2170" s="64" t="s">
        <v>11924</v>
      </c>
      <c r="E2170" s="64" t="s">
        <v>11925</v>
      </c>
      <c r="F2170" s="64" t="s">
        <v>4306</v>
      </c>
      <c r="G2170" s="64" t="s">
        <v>64</v>
      </c>
      <c r="H2170" s="64" t="s">
        <v>1731</v>
      </c>
      <c r="I2170" s="64" t="s">
        <v>1772</v>
      </c>
      <c r="J2170" s="64" t="s">
        <v>1786</v>
      </c>
      <c r="K2170" s="64" t="s">
        <v>1774</v>
      </c>
      <c r="L2170" s="64" t="s">
        <v>64</v>
      </c>
      <c r="M2170" s="63"/>
      <c r="N2170" s="64" t="s">
        <v>1775</v>
      </c>
      <c r="O2170" s="65" t="s">
        <v>1774</v>
      </c>
      <c r="P2170" s="64" t="s">
        <v>1810</v>
      </c>
      <c r="Q2170" s="64" t="s">
        <v>1811</v>
      </c>
      <c r="R2170" s="66">
        <v>45473.5</v>
      </c>
      <c r="S2170" s="64" t="s">
        <v>1811</v>
      </c>
      <c r="T2170" s="66">
        <v>45974.554861111108</v>
      </c>
    </row>
    <row r="2171" spans="1:20" ht="16.8" x14ac:dyDescent="0.25">
      <c r="A2171" s="64" t="s">
        <v>11926</v>
      </c>
      <c r="B2171" s="64" t="s">
        <v>11927</v>
      </c>
      <c r="C2171" s="64" t="s">
        <v>11928</v>
      </c>
      <c r="D2171" s="64" t="s">
        <v>11929</v>
      </c>
      <c r="E2171" s="64" t="s">
        <v>11930</v>
      </c>
      <c r="F2171" s="64" t="s">
        <v>1785</v>
      </c>
      <c r="G2171" s="64" t="s">
        <v>51</v>
      </c>
      <c r="H2171" s="64" t="s">
        <v>1589</v>
      </c>
      <c r="I2171" s="64" t="s">
        <v>1772</v>
      </c>
      <c r="J2171" s="64" t="s">
        <v>1773</v>
      </c>
      <c r="K2171" s="64" t="s">
        <v>1774</v>
      </c>
      <c r="L2171" s="64" t="s">
        <v>51</v>
      </c>
      <c r="M2171" s="63"/>
      <c r="N2171" s="64" t="s">
        <v>1775</v>
      </c>
      <c r="O2171" s="65" t="s">
        <v>1774</v>
      </c>
      <c r="P2171" s="64" t="s">
        <v>1810</v>
      </c>
      <c r="Q2171" s="64" t="s">
        <v>1811</v>
      </c>
      <c r="R2171" s="66">
        <v>45473.5</v>
      </c>
      <c r="S2171" s="64" t="s">
        <v>1975</v>
      </c>
      <c r="T2171" s="66">
        <v>45686.15625</v>
      </c>
    </row>
    <row r="2172" spans="1:20" ht="16.8" x14ac:dyDescent="0.25">
      <c r="A2172" s="64" t="s">
        <v>11931</v>
      </c>
      <c r="B2172" s="64" t="s">
        <v>1185</v>
      </c>
      <c r="C2172" s="64" t="s">
        <v>11932</v>
      </c>
      <c r="D2172" s="64" t="s">
        <v>11933</v>
      </c>
      <c r="E2172" s="64" t="s">
        <v>11934</v>
      </c>
      <c r="F2172" s="64" t="s">
        <v>1785</v>
      </c>
      <c r="G2172" s="64" t="s">
        <v>17</v>
      </c>
      <c r="H2172" s="64" t="s">
        <v>1611</v>
      </c>
      <c r="I2172" s="64" t="s">
        <v>1772</v>
      </c>
      <c r="J2172" s="64" t="s">
        <v>1786</v>
      </c>
      <c r="K2172" s="64" t="s">
        <v>1774</v>
      </c>
      <c r="L2172" s="63"/>
      <c r="M2172" s="64" t="s">
        <v>2155</v>
      </c>
      <c r="N2172" s="64" t="s">
        <v>1775</v>
      </c>
      <c r="O2172" s="65" t="s">
        <v>1774</v>
      </c>
      <c r="P2172" s="64" t="s">
        <v>11935</v>
      </c>
      <c r="Q2172" s="64" t="s">
        <v>1837</v>
      </c>
      <c r="R2172" s="66">
        <v>45814.688888888886</v>
      </c>
      <c r="S2172" s="64" t="s">
        <v>1837</v>
      </c>
      <c r="T2172" s="66">
        <v>45817.384722222218</v>
      </c>
    </row>
    <row r="2173" spans="1:20" ht="16.8" x14ac:dyDescent="0.25">
      <c r="A2173" s="64" t="s">
        <v>11936</v>
      </c>
      <c r="B2173" s="64" t="s">
        <v>1189</v>
      </c>
      <c r="C2173" s="64" t="s">
        <v>11937</v>
      </c>
      <c r="D2173" s="64" t="s">
        <v>6747</v>
      </c>
      <c r="E2173" s="64" t="s">
        <v>11938</v>
      </c>
      <c r="F2173" s="64" t="s">
        <v>1794</v>
      </c>
      <c r="G2173" s="64" t="s">
        <v>24</v>
      </c>
      <c r="H2173" s="64" t="s">
        <v>1721</v>
      </c>
      <c r="I2173" s="64" t="s">
        <v>1795</v>
      </c>
      <c r="J2173" s="64" t="s">
        <v>2161</v>
      </c>
      <c r="K2173" s="64" t="s">
        <v>1774</v>
      </c>
      <c r="L2173" s="64" t="s">
        <v>24</v>
      </c>
      <c r="M2173" s="63"/>
      <c r="N2173" s="64" t="s">
        <v>1775</v>
      </c>
      <c r="O2173" s="65" t="s">
        <v>1774</v>
      </c>
      <c r="P2173" s="64" t="s">
        <v>1810</v>
      </c>
      <c r="Q2173" s="64" t="s">
        <v>1811</v>
      </c>
      <c r="R2173" s="66">
        <v>45473.5</v>
      </c>
      <c r="S2173" s="64" t="s">
        <v>1975</v>
      </c>
      <c r="T2173" s="66">
        <v>45686.156944444439</v>
      </c>
    </row>
    <row r="2174" spans="1:20" ht="16.8" x14ac:dyDescent="0.25">
      <c r="A2174" s="64" t="s">
        <v>11939</v>
      </c>
      <c r="B2174" s="64" t="s">
        <v>11940</v>
      </c>
      <c r="C2174" s="64" t="s">
        <v>11941</v>
      </c>
      <c r="D2174" s="64" t="s">
        <v>11942</v>
      </c>
      <c r="E2174" s="64" t="s">
        <v>11943</v>
      </c>
      <c r="F2174" s="64" t="s">
        <v>1794</v>
      </c>
      <c r="G2174" s="64" t="s">
        <v>24</v>
      </c>
      <c r="H2174" s="64" t="s">
        <v>1721</v>
      </c>
      <c r="I2174" s="64" t="s">
        <v>1795</v>
      </c>
      <c r="J2174" s="64" t="s">
        <v>2161</v>
      </c>
      <c r="K2174" s="64" t="s">
        <v>1776</v>
      </c>
      <c r="L2174" s="64" t="s">
        <v>24</v>
      </c>
      <c r="M2174" s="63"/>
      <c r="N2174" s="64" t="s">
        <v>1775</v>
      </c>
      <c r="O2174" s="65" t="s">
        <v>1776</v>
      </c>
      <c r="P2174" s="64" t="s">
        <v>1810</v>
      </c>
      <c r="Q2174" s="64" t="s">
        <v>1811</v>
      </c>
      <c r="R2174" s="66">
        <v>45473.5</v>
      </c>
      <c r="S2174" s="64" t="s">
        <v>1779</v>
      </c>
      <c r="T2174" s="66">
        <v>45986.334027777775</v>
      </c>
    </row>
    <row r="2175" spans="1:20" ht="16.8" x14ac:dyDescent="0.25">
      <c r="A2175" s="64" t="s">
        <v>11944</v>
      </c>
      <c r="B2175" s="64" t="s">
        <v>1190</v>
      </c>
      <c r="C2175" s="64" t="s">
        <v>11945</v>
      </c>
      <c r="D2175" s="64" t="s">
        <v>11946</v>
      </c>
      <c r="E2175" s="64" t="s">
        <v>11947</v>
      </c>
      <c r="F2175" s="64" t="s">
        <v>1794</v>
      </c>
      <c r="G2175" s="64" t="s">
        <v>24</v>
      </c>
      <c r="H2175" s="64" t="s">
        <v>1721</v>
      </c>
      <c r="I2175" s="64" t="s">
        <v>1795</v>
      </c>
      <c r="J2175" s="64" t="s">
        <v>2161</v>
      </c>
      <c r="K2175" s="64" t="s">
        <v>1774</v>
      </c>
      <c r="L2175" s="64" t="s">
        <v>24</v>
      </c>
      <c r="M2175" s="63"/>
      <c r="N2175" s="64" t="s">
        <v>1775</v>
      </c>
      <c r="O2175" s="65" t="s">
        <v>1774</v>
      </c>
      <c r="P2175" s="64" t="s">
        <v>1810</v>
      </c>
      <c r="Q2175" s="64" t="s">
        <v>1811</v>
      </c>
      <c r="R2175" s="66">
        <v>45473.5</v>
      </c>
      <c r="S2175" s="64" t="s">
        <v>1975</v>
      </c>
      <c r="T2175" s="66">
        <v>45686.157638888886</v>
      </c>
    </row>
    <row r="2176" spans="1:20" ht="16.8" x14ac:dyDescent="0.25">
      <c r="A2176" s="64" t="s">
        <v>11948</v>
      </c>
      <c r="B2176" s="64" t="s">
        <v>11949</v>
      </c>
      <c r="C2176" s="64" t="s">
        <v>11950</v>
      </c>
      <c r="D2176" s="64" t="s">
        <v>11951</v>
      </c>
      <c r="E2176" s="64" t="s">
        <v>11952</v>
      </c>
      <c r="F2176" s="64" t="s">
        <v>1794</v>
      </c>
      <c r="G2176" s="64" t="s">
        <v>24</v>
      </c>
      <c r="H2176" s="64" t="s">
        <v>1721</v>
      </c>
      <c r="I2176" s="64" t="s">
        <v>1795</v>
      </c>
      <c r="J2176" s="64" t="s">
        <v>2161</v>
      </c>
      <c r="K2176" s="64" t="s">
        <v>1776</v>
      </c>
      <c r="L2176" s="63"/>
      <c r="M2176" s="64" t="s">
        <v>2155</v>
      </c>
      <c r="N2176" s="64" t="s">
        <v>1775</v>
      </c>
      <c r="O2176" s="65" t="s">
        <v>1776</v>
      </c>
      <c r="P2176" s="63"/>
      <c r="Q2176" s="64" t="s">
        <v>1811</v>
      </c>
      <c r="R2176" s="66">
        <v>45473.5</v>
      </c>
      <c r="S2176" s="64" t="s">
        <v>1811</v>
      </c>
      <c r="T2176" s="66">
        <v>45666.470138888886</v>
      </c>
    </row>
    <row r="2177" spans="1:20" ht="16.8" x14ac:dyDescent="0.25">
      <c r="A2177" s="64" t="s">
        <v>11953</v>
      </c>
      <c r="B2177" s="64" t="s">
        <v>11954</v>
      </c>
      <c r="C2177" s="64" t="s">
        <v>11955</v>
      </c>
      <c r="D2177" s="64" t="s">
        <v>11956</v>
      </c>
      <c r="E2177" s="64" t="s">
        <v>11957</v>
      </c>
      <c r="F2177" s="64" t="s">
        <v>1794</v>
      </c>
      <c r="G2177" s="64" t="s">
        <v>24</v>
      </c>
      <c r="H2177" s="64" t="s">
        <v>1721</v>
      </c>
      <c r="I2177" s="64" t="s">
        <v>1795</v>
      </c>
      <c r="J2177" s="64" t="s">
        <v>2161</v>
      </c>
      <c r="K2177" s="64" t="s">
        <v>1776</v>
      </c>
      <c r="L2177" s="64" t="s">
        <v>24</v>
      </c>
      <c r="M2177" s="63"/>
      <c r="N2177" s="64" t="s">
        <v>1775</v>
      </c>
      <c r="O2177" s="65" t="s">
        <v>1776</v>
      </c>
      <c r="P2177" s="64" t="s">
        <v>1810</v>
      </c>
      <c r="Q2177" s="64" t="s">
        <v>1811</v>
      </c>
      <c r="R2177" s="66">
        <v>45473.5</v>
      </c>
      <c r="S2177" s="64" t="s">
        <v>1975</v>
      </c>
      <c r="T2177" s="66">
        <v>45890.438194444439</v>
      </c>
    </row>
    <row r="2178" spans="1:20" ht="16.8" x14ac:dyDescent="0.25">
      <c r="A2178" s="64" t="s">
        <v>11958</v>
      </c>
      <c r="B2178" s="64" t="s">
        <v>11959</v>
      </c>
      <c r="C2178" s="64" t="s">
        <v>11960</v>
      </c>
      <c r="D2178" s="64" t="s">
        <v>11961</v>
      </c>
      <c r="E2178" s="64" t="s">
        <v>11962</v>
      </c>
      <c r="F2178" s="64" t="s">
        <v>1794</v>
      </c>
      <c r="G2178" s="64" t="s">
        <v>24</v>
      </c>
      <c r="H2178" s="64" t="s">
        <v>1721</v>
      </c>
      <c r="I2178" s="64" t="s">
        <v>1795</v>
      </c>
      <c r="J2178" s="64" t="s">
        <v>2161</v>
      </c>
      <c r="K2178" s="64" t="s">
        <v>1776</v>
      </c>
      <c r="L2178" s="64" t="s">
        <v>24</v>
      </c>
      <c r="M2178" s="63"/>
      <c r="N2178" s="64" t="s">
        <v>1775</v>
      </c>
      <c r="O2178" s="65" t="s">
        <v>1776</v>
      </c>
      <c r="P2178" s="64" t="s">
        <v>1810</v>
      </c>
      <c r="Q2178" s="64" t="s">
        <v>1811</v>
      </c>
      <c r="R2178" s="66">
        <v>45473.5</v>
      </c>
      <c r="S2178" s="64" t="s">
        <v>1975</v>
      </c>
      <c r="T2178" s="66">
        <v>45785.505555555552</v>
      </c>
    </row>
    <row r="2179" spans="1:20" ht="16.8" x14ac:dyDescent="0.25">
      <c r="A2179" s="64" t="s">
        <v>11963</v>
      </c>
      <c r="B2179" s="64" t="s">
        <v>1191</v>
      </c>
      <c r="C2179" s="64" t="s">
        <v>11964</v>
      </c>
      <c r="D2179" s="64" t="s">
        <v>11965</v>
      </c>
      <c r="E2179" s="64" t="s">
        <v>11966</v>
      </c>
      <c r="F2179" s="64" t="s">
        <v>1849</v>
      </c>
      <c r="G2179" s="64" t="s">
        <v>24</v>
      </c>
      <c r="H2179" s="64" t="s">
        <v>1721</v>
      </c>
      <c r="I2179" s="64" t="s">
        <v>1795</v>
      </c>
      <c r="J2179" s="64" t="s">
        <v>2161</v>
      </c>
      <c r="K2179" s="64" t="s">
        <v>1774</v>
      </c>
      <c r="L2179" s="64" t="s">
        <v>24</v>
      </c>
      <c r="M2179" s="63"/>
      <c r="N2179" s="64" t="s">
        <v>1775</v>
      </c>
      <c r="O2179" s="65" t="s">
        <v>1774</v>
      </c>
      <c r="P2179" s="64" t="s">
        <v>1810</v>
      </c>
      <c r="Q2179" s="64" t="s">
        <v>1811</v>
      </c>
      <c r="R2179" s="66">
        <v>45473.5</v>
      </c>
      <c r="S2179" s="64" t="s">
        <v>1975</v>
      </c>
      <c r="T2179" s="66">
        <v>45686.158333333333</v>
      </c>
    </row>
    <row r="2180" spans="1:20" ht="16.8" x14ac:dyDescent="0.25">
      <c r="A2180" s="64" t="s">
        <v>11967</v>
      </c>
      <c r="B2180" s="64" t="s">
        <v>11968</v>
      </c>
      <c r="C2180" s="64" t="s">
        <v>11969</v>
      </c>
      <c r="D2180" s="64" t="s">
        <v>11970</v>
      </c>
      <c r="E2180" s="64" t="s">
        <v>11971</v>
      </c>
      <c r="F2180" s="64" t="s">
        <v>1794</v>
      </c>
      <c r="G2180" s="64" t="s">
        <v>60</v>
      </c>
      <c r="H2180" s="64" t="s">
        <v>1722</v>
      </c>
      <c r="I2180" s="64" t="s">
        <v>1772</v>
      </c>
      <c r="J2180" s="64" t="s">
        <v>1786</v>
      </c>
      <c r="K2180" s="64" t="s">
        <v>1776</v>
      </c>
      <c r="L2180" s="64" t="s">
        <v>60</v>
      </c>
      <c r="M2180" s="63"/>
      <c r="N2180" s="64" t="s">
        <v>1775</v>
      </c>
      <c r="O2180" s="65" t="s">
        <v>1776</v>
      </c>
      <c r="P2180" s="64" t="s">
        <v>1810</v>
      </c>
      <c r="Q2180" s="64" t="s">
        <v>1811</v>
      </c>
      <c r="R2180" s="66">
        <v>45473.5</v>
      </c>
      <c r="S2180" s="64" t="s">
        <v>1837</v>
      </c>
      <c r="T2180" s="66">
        <v>46132.709027777775</v>
      </c>
    </row>
    <row r="2181" spans="1:20" ht="16.8" x14ac:dyDescent="0.25">
      <c r="A2181" s="64" t="s">
        <v>11972</v>
      </c>
      <c r="B2181" s="64" t="s">
        <v>1192</v>
      </c>
      <c r="C2181" s="64" t="s">
        <v>11973</v>
      </c>
      <c r="D2181" s="64" t="s">
        <v>11974</v>
      </c>
      <c r="E2181" s="64" t="s">
        <v>11975</v>
      </c>
      <c r="F2181" s="64" t="s">
        <v>1849</v>
      </c>
      <c r="G2181" s="64" t="s">
        <v>60</v>
      </c>
      <c r="H2181" s="64" t="s">
        <v>1722</v>
      </c>
      <c r="I2181" s="64" t="s">
        <v>1795</v>
      </c>
      <c r="J2181" s="64" t="s">
        <v>1786</v>
      </c>
      <c r="K2181" s="64" t="s">
        <v>1774</v>
      </c>
      <c r="L2181" s="64" t="s">
        <v>60</v>
      </c>
      <c r="M2181" s="63"/>
      <c r="N2181" s="64" t="s">
        <v>1775</v>
      </c>
      <c r="O2181" s="65" t="s">
        <v>1774</v>
      </c>
      <c r="P2181" s="64" t="s">
        <v>1810</v>
      </c>
      <c r="Q2181" s="64" t="s">
        <v>1811</v>
      </c>
      <c r="R2181" s="66">
        <v>45473.5</v>
      </c>
      <c r="S2181" s="64" t="s">
        <v>1837</v>
      </c>
      <c r="T2181" s="66">
        <v>45919.806944444441</v>
      </c>
    </row>
    <row r="2182" spans="1:20" ht="16.8" x14ac:dyDescent="0.25">
      <c r="A2182" s="64" t="s">
        <v>11976</v>
      </c>
      <c r="B2182" s="64" t="s">
        <v>1193</v>
      </c>
      <c r="C2182" s="64" t="s">
        <v>11977</v>
      </c>
      <c r="D2182" s="64" t="s">
        <v>11978</v>
      </c>
      <c r="E2182" s="64" t="s">
        <v>11979</v>
      </c>
      <c r="F2182" s="64" t="s">
        <v>1849</v>
      </c>
      <c r="G2182" s="64" t="s">
        <v>60</v>
      </c>
      <c r="H2182" s="64" t="s">
        <v>1722</v>
      </c>
      <c r="I2182" s="64" t="s">
        <v>1795</v>
      </c>
      <c r="J2182" s="64" t="s">
        <v>1786</v>
      </c>
      <c r="K2182" s="64" t="s">
        <v>1774</v>
      </c>
      <c r="L2182" s="64" t="s">
        <v>60</v>
      </c>
      <c r="M2182" s="63"/>
      <c r="N2182" s="64" t="s">
        <v>1775</v>
      </c>
      <c r="O2182" s="65" t="s">
        <v>1774</v>
      </c>
      <c r="P2182" s="64" t="s">
        <v>1810</v>
      </c>
      <c r="Q2182" s="64" t="s">
        <v>1811</v>
      </c>
      <c r="R2182" s="66">
        <v>45473.5</v>
      </c>
      <c r="S2182" s="64" t="s">
        <v>1837</v>
      </c>
      <c r="T2182" s="66">
        <v>45919.824999999997</v>
      </c>
    </row>
    <row r="2183" spans="1:20" ht="16.8" x14ac:dyDescent="0.25">
      <c r="A2183" s="64" t="s">
        <v>11980</v>
      </c>
      <c r="B2183" s="64" t="s">
        <v>1194</v>
      </c>
      <c r="C2183" s="64" t="s">
        <v>11981</v>
      </c>
      <c r="D2183" s="64" t="s">
        <v>1832</v>
      </c>
      <c r="E2183" s="64" t="s">
        <v>11982</v>
      </c>
      <c r="F2183" s="64" t="s">
        <v>1794</v>
      </c>
      <c r="G2183" s="64" t="s">
        <v>60</v>
      </c>
      <c r="H2183" s="64" t="s">
        <v>1722</v>
      </c>
      <c r="I2183" s="64" t="s">
        <v>1772</v>
      </c>
      <c r="J2183" s="64" t="s">
        <v>1786</v>
      </c>
      <c r="K2183" s="64" t="s">
        <v>1774</v>
      </c>
      <c r="L2183" s="64" t="s">
        <v>60</v>
      </c>
      <c r="M2183" s="63"/>
      <c r="N2183" s="64" t="s">
        <v>1775</v>
      </c>
      <c r="O2183" s="65" t="s">
        <v>1774</v>
      </c>
      <c r="P2183" s="64" t="s">
        <v>1810</v>
      </c>
      <c r="Q2183" s="64" t="s">
        <v>1811</v>
      </c>
      <c r="R2183" s="66">
        <v>45473.5</v>
      </c>
      <c r="S2183" s="64" t="s">
        <v>1779</v>
      </c>
      <c r="T2183" s="66">
        <v>45919.886111111111</v>
      </c>
    </row>
    <row r="2184" spans="1:20" ht="16.8" x14ac:dyDescent="0.25">
      <c r="A2184" s="64" t="s">
        <v>11983</v>
      </c>
      <c r="B2184" s="64" t="s">
        <v>1195</v>
      </c>
      <c r="C2184" s="64" t="s">
        <v>11984</v>
      </c>
      <c r="D2184" s="64" t="s">
        <v>11985</v>
      </c>
      <c r="E2184" s="64" t="s">
        <v>11986</v>
      </c>
      <c r="F2184" s="64" t="s">
        <v>2969</v>
      </c>
      <c r="G2184" s="64" t="s">
        <v>60</v>
      </c>
      <c r="H2184" s="64" t="s">
        <v>1722</v>
      </c>
      <c r="I2184" s="64" t="s">
        <v>1772</v>
      </c>
      <c r="J2184" s="64" t="s">
        <v>1786</v>
      </c>
      <c r="K2184" s="64" t="s">
        <v>1774</v>
      </c>
      <c r="L2184" s="64" t="s">
        <v>60</v>
      </c>
      <c r="M2184" s="63"/>
      <c r="N2184" s="64" t="s">
        <v>1775</v>
      </c>
      <c r="O2184" s="65" t="s">
        <v>1774</v>
      </c>
      <c r="P2184" s="64" t="s">
        <v>11987</v>
      </c>
      <c r="Q2184" s="64" t="s">
        <v>1811</v>
      </c>
      <c r="R2184" s="66">
        <v>45473.5</v>
      </c>
      <c r="S2184" s="64" t="s">
        <v>1779</v>
      </c>
      <c r="T2184" s="66">
        <v>45919.886111111111</v>
      </c>
    </row>
    <row r="2185" spans="1:20" ht="16.8" x14ac:dyDescent="0.25">
      <c r="A2185" s="64" t="s">
        <v>11988</v>
      </c>
      <c r="B2185" s="64" t="s">
        <v>11989</v>
      </c>
      <c r="C2185" s="64" t="s">
        <v>11990</v>
      </c>
      <c r="D2185" s="64" t="s">
        <v>11991</v>
      </c>
      <c r="E2185" s="64" t="s">
        <v>11992</v>
      </c>
      <c r="F2185" s="64" t="s">
        <v>1794</v>
      </c>
      <c r="G2185" s="64" t="s">
        <v>60</v>
      </c>
      <c r="H2185" s="64" t="s">
        <v>1722</v>
      </c>
      <c r="I2185" s="64" t="s">
        <v>1772</v>
      </c>
      <c r="J2185" s="64" t="s">
        <v>1786</v>
      </c>
      <c r="K2185" s="64" t="s">
        <v>1776</v>
      </c>
      <c r="L2185" s="63"/>
      <c r="M2185" s="64" t="s">
        <v>2155</v>
      </c>
      <c r="N2185" s="64" t="s">
        <v>1775</v>
      </c>
      <c r="O2185" s="65" t="s">
        <v>1776</v>
      </c>
      <c r="P2185" s="63"/>
      <c r="Q2185" s="64" t="s">
        <v>1811</v>
      </c>
      <c r="R2185" s="66">
        <v>45473.5</v>
      </c>
      <c r="S2185" s="64" t="s">
        <v>1811</v>
      </c>
      <c r="T2185" s="66">
        <v>45667.48333333333</v>
      </c>
    </row>
    <row r="2186" spans="1:20" ht="16.8" x14ac:dyDescent="0.25">
      <c r="A2186" s="64" t="s">
        <v>11993</v>
      </c>
      <c r="B2186" s="64" t="s">
        <v>1196</v>
      </c>
      <c r="C2186" s="64" t="s">
        <v>11994</v>
      </c>
      <c r="D2186" s="64" t="s">
        <v>11995</v>
      </c>
      <c r="E2186" s="64" t="s">
        <v>11996</v>
      </c>
      <c r="F2186" s="64" t="s">
        <v>1785</v>
      </c>
      <c r="G2186" s="64" t="s">
        <v>60</v>
      </c>
      <c r="H2186" s="64" t="s">
        <v>1628</v>
      </c>
      <c r="I2186" s="64" t="s">
        <v>1772</v>
      </c>
      <c r="J2186" s="64" t="s">
        <v>1786</v>
      </c>
      <c r="K2186" s="64" t="s">
        <v>1774</v>
      </c>
      <c r="L2186" s="64" t="s">
        <v>60</v>
      </c>
      <c r="M2186" s="63"/>
      <c r="N2186" s="64" t="s">
        <v>1775</v>
      </c>
      <c r="O2186" s="65" t="s">
        <v>1774</v>
      </c>
      <c r="P2186" s="64" t="s">
        <v>1810</v>
      </c>
      <c r="Q2186" s="64" t="s">
        <v>1811</v>
      </c>
      <c r="R2186" s="66">
        <v>45473.5</v>
      </c>
      <c r="S2186" s="64" t="s">
        <v>1837</v>
      </c>
      <c r="T2186" s="66">
        <v>45919.807638888888</v>
      </c>
    </row>
    <row r="2187" spans="1:20" ht="16.8" x14ac:dyDescent="0.25">
      <c r="A2187" s="64" t="s">
        <v>11997</v>
      </c>
      <c r="B2187" s="64" t="s">
        <v>11998</v>
      </c>
      <c r="C2187" s="64" t="s">
        <v>11999</v>
      </c>
      <c r="D2187" s="64" t="s">
        <v>12000</v>
      </c>
      <c r="E2187" s="64" t="s">
        <v>12001</v>
      </c>
      <c r="F2187" s="64" t="s">
        <v>1794</v>
      </c>
      <c r="G2187" s="64" t="s">
        <v>60</v>
      </c>
      <c r="H2187" s="64" t="s">
        <v>1722</v>
      </c>
      <c r="I2187" s="64" t="s">
        <v>1772</v>
      </c>
      <c r="J2187" s="64" t="s">
        <v>1786</v>
      </c>
      <c r="K2187" s="64" t="s">
        <v>1776</v>
      </c>
      <c r="L2187" s="64" t="s">
        <v>60</v>
      </c>
      <c r="M2187" s="63"/>
      <c r="N2187" s="64" t="s">
        <v>1775</v>
      </c>
      <c r="O2187" s="65" t="s">
        <v>1776</v>
      </c>
      <c r="P2187" s="64" t="s">
        <v>1810</v>
      </c>
      <c r="Q2187" s="64" t="s">
        <v>1811</v>
      </c>
      <c r="R2187" s="66">
        <v>45473.5</v>
      </c>
      <c r="S2187" s="64" t="s">
        <v>1779</v>
      </c>
      <c r="T2187" s="66">
        <v>45986.334027777775</v>
      </c>
    </row>
    <row r="2188" spans="1:20" ht="16.8" x14ac:dyDescent="0.25">
      <c r="A2188" s="64" t="s">
        <v>12002</v>
      </c>
      <c r="B2188" s="64" t="s">
        <v>1197</v>
      </c>
      <c r="C2188" s="64" t="s">
        <v>12003</v>
      </c>
      <c r="D2188" s="64" t="s">
        <v>12004</v>
      </c>
      <c r="E2188" s="64" t="s">
        <v>12005</v>
      </c>
      <c r="F2188" s="64" t="s">
        <v>1794</v>
      </c>
      <c r="G2188" s="64" t="s">
        <v>60</v>
      </c>
      <c r="H2188" s="64" t="s">
        <v>1722</v>
      </c>
      <c r="I2188" s="64" t="s">
        <v>1772</v>
      </c>
      <c r="J2188" s="64" t="s">
        <v>1786</v>
      </c>
      <c r="K2188" s="64" t="s">
        <v>1774</v>
      </c>
      <c r="L2188" s="64" t="s">
        <v>60</v>
      </c>
      <c r="M2188" s="63"/>
      <c r="N2188" s="64" t="s">
        <v>1775</v>
      </c>
      <c r="O2188" s="65" t="s">
        <v>1774</v>
      </c>
      <c r="P2188" s="64" t="s">
        <v>1810</v>
      </c>
      <c r="Q2188" s="64" t="s">
        <v>1811</v>
      </c>
      <c r="R2188" s="66">
        <v>45473.5</v>
      </c>
      <c r="S2188" s="64" t="s">
        <v>1779</v>
      </c>
      <c r="T2188" s="66">
        <v>45919.886111111111</v>
      </c>
    </row>
    <row r="2189" spans="1:20" ht="16.8" x14ac:dyDescent="0.25">
      <c r="A2189" s="64" t="s">
        <v>12006</v>
      </c>
      <c r="B2189" s="64" t="s">
        <v>12007</v>
      </c>
      <c r="C2189" s="64" t="s">
        <v>12008</v>
      </c>
      <c r="D2189" s="64" t="s">
        <v>12009</v>
      </c>
      <c r="E2189" s="64" t="s">
        <v>12010</v>
      </c>
      <c r="F2189" s="64" t="s">
        <v>1794</v>
      </c>
      <c r="G2189" s="64" t="s">
        <v>48</v>
      </c>
      <c r="H2189" s="64" t="s">
        <v>6194</v>
      </c>
      <c r="I2189" s="64" t="s">
        <v>1795</v>
      </c>
      <c r="J2189" s="64" t="s">
        <v>1786</v>
      </c>
      <c r="K2189" s="64" t="s">
        <v>1776</v>
      </c>
      <c r="L2189" s="63"/>
      <c r="M2189" s="64" t="s">
        <v>2155</v>
      </c>
      <c r="N2189" s="64" t="s">
        <v>1775</v>
      </c>
      <c r="O2189" s="65" t="s">
        <v>1776</v>
      </c>
      <c r="P2189" s="64" t="s">
        <v>12011</v>
      </c>
      <c r="Q2189" s="64" t="s">
        <v>1811</v>
      </c>
      <c r="R2189" s="66">
        <v>45473.5</v>
      </c>
      <c r="S2189" s="64" t="s">
        <v>1827</v>
      </c>
      <c r="T2189" s="66">
        <v>45618.370833333334</v>
      </c>
    </row>
    <row r="2190" spans="1:20" ht="16.8" x14ac:dyDescent="0.25">
      <c r="A2190" s="64" t="s">
        <v>12012</v>
      </c>
      <c r="B2190" s="64" t="s">
        <v>1200</v>
      </c>
      <c r="C2190" s="64" t="s">
        <v>12013</v>
      </c>
      <c r="D2190" s="64" t="s">
        <v>12014</v>
      </c>
      <c r="E2190" s="64" t="s">
        <v>12015</v>
      </c>
      <c r="F2190" s="64" t="s">
        <v>3032</v>
      </c>
      <c r="G2190" s="64" t="s">
        <v>42</v>
      </c>
      <c r="H2190" s="64" t="s">
        <v>42</v>
      </c>
      <c r="I2190" s="64" t="s">
        <v>1772</v>
      </c>
      <c r="J2190" s="64" t="s">
        <v>2161</v>
      </c>
      <c r="K2190" s="64" t="s">
        <v>1774</v>
      </c>
      <c r="L2190" s="64" t="s">
        <v>42</v>
      </c>
      <c r="M2190" s="63"/>
      <c r="N2190" s="64" t="s">
        <v>1775</v>
      </c>
      <c r="O2190" s="65" t="s">
        <v>1774</v>
      </c>
      <c r="P2190" s="64" t="s">
        <v>1810</v>
      </c>
      <c r="Q2190" s="64" t="s">
        <v>1811</v>
      </c>
      <c r="R2190" s="66">
        <v>45473.5</v>
      </c>
      <c r="S2190" s="64" t="s">
        <v>1975</v>
      </c>
      <c r="T2190" s="66">
        <v>45686.161111111112</v>
      </c>
    </row>
    <row r="2191" spans="1:20" ht="16.8" x14ac:dyDescent="0.25">
      <c r="A2191" s="64" t="s">
        <v>12016</v>
      </c>
      <c r="B2191" s="64" t="s">
        <v>12017</v>
      </c>
      <c r="C2191" s="64" t="s">
        <v>12018</v>
      </c>
      <c r="D2191" s="64" t="s">
        <v>12019</v>
      </c>
      <c r="E2191" s="64" t="s">
        <v>12020</v>
      </c>
      <c r="F2191" s="64" t="s">
        <v>1771</v>
      </c>
      <c r="G2191" s="64" t="s">
        <v>42</v>
      </c>
      <c r="H2191" s="64" t="s">
        <v>42</v>
      </c>
      <c r="I2191" s="64" t="s">
        <v>1795</v>
      </c>
      <c r="J2191" s="64" t="s">
        <v>2161</v>
      </c>
      <c r="K2191" s="64" t="s">
        <v>1776</v>
      </c>
      <c r="L2191" s="64" t="s">
        <v>42</v>
      </c>
      <c r="M2191" s="63"/>
      <c r="N2191" s="64" t="s">
        <v>1775</v>
      </c>
      <c r="O2191" s="65" t="s">
        <v>1776</v>
      </c>
      <c r="P2191" s="64" t="s">
        <v>12021</v>
      </c>
      <c r="Q2191" s="64" t="s">
        <v>3831</v>
      </c>
      <c r="R2191" s="66">
        <v>46071.412499999999</v>
      </c>
      <c r="S2191" s="64" t="s">
        <v>1837</v>
      </c>
      <c r="T2191" s="66">
        <v>46092.479861111111</v>
      </c>
    </row>
    <row r="2192" spans="1:20" ht="16.8" x14ac:dyDescent="0.25">
      <c r="A2192" s="64" t="s">
        <v>12022</v>
      </c>
      <c r="B2192" s="64" t="s">
        <v>1201</v>
      </c>
      <c r="C2192" s="64" t="s">
        <v>12023</v>
      </c>
      <c r="D2192" s="64" t="s">
        <v>12024</v>
      </c>
      <c r="E2192" s="64" t="s">
        <v>12025</v>
      </c>
      <c r="F2192" s="64" t="s">
        <v>1794</v>
      </c>
      <c r="G2192" s="64" t="s">
        <v>42</v>
      </c>
      <c r="H2192" s="64" t="s">
        <v>42</v>
      </c>
      <c r="I2192" s="64" t="s">
        <v>1772</v>
      </c>
      <c r="J2192" s="64" t="s">
        <v>2161</v>
      </c>
      <c r="K2192" s="64" t="s">
        <v>1774</v>
      </c>
      <c r="L2192" s="64" t="s">
        <v>42</v>
      </c>
      <c r="M2192" s="63"/>
      <c r="N2192" s="64" t="s">
        <v>1775</v>
      </c>
      <c r="O2192" s="65" t="s">
        <v>1774</v>
      </c>
      <c r="P2192" s="64" t="s">
        <v>1810</v>
      </c>
      <c r="Q2192" s="64" t="s">
        <v>1811</v>
      </c>
      <c r="R2192" s="66">
        <v>45473.5</v>
      </c>
      <c r="S2192" s="64" t="s">
        <v>1975</v>
      </c>
      <c r="T2192" s="66">
        <v>45686.161111111112</v>
      </c>
    </row>
    <row r="2193" spans="1:20" ht="16.8" x14ac:dyDescent="0.25">
      <c r="A2193" s="64" t="s">
        <v>12026</v>
      </c>
      <c r="B2193" s="64" t="s">
        <v>1202</v>
      </c>
      <c r="C2193" s="64" t="s">
        <v>12027</v>
      </c>
      <c r="D2193" s="64" t="s">
        <v>12028</v>
      </c>
      <c r="E2193" s="64" t="s">
        <v>12029</v>
      </c>
      <c r="F2193" s="64" t="s">
        <v>1876</v>
      </c>
      <c r="G2193" s="64" t="s">
        <v>42</v>
      </c>
      <c r="H2193" s="64" t="s">
        <v>42</v>
      </c>
      <c r="I2193" s="64" t="s">
        <v>1772</v>
      </c>
      <c r="J2193" s="64" t="s">
        <v>2161</v>
      </c>
      <c r="K2193" s="64" t="s">
        <v>1774</v>
      </c>
      <c r="L2193" s="64" t="s">
        <v>42</v>
      </c>
      <c r="M2193" s="63"/>
      <c r="N2193" s="64" t="s">
        <v>1775</v>
      </c>
      <c r="O2193" s="65" t="s">
        <v>1774</v>
      </c>
      <c r="P2193" s="64" t="s">
        <v>12030</v>
      </c>
      <c r="Q2193" s="64" t="s">
        <v>3838</v>
      </c>
      <c r="R2193" s="66">
        <v>45534.573611111111</v>
      </c>
      <c r="S2193" s="64" t="s">
        <v>3831</v>
      </c>
      <c r="T2193" s="66">
        <v>45694.482638888891</v>
      </c>
    </row>
    <row r="2194" spans="1:20" ht="16.8" x14ac:dyDescent="0.25">
      <c r="A2194" s="64" t="s">
        <v>12031</v>
      </c>
      <c r="B2194" s="64" t="s">
        <v>1203</v>
      </c>
      <c r="C2194" s="64" t="s">
        <v>12032</v>
      </c>
      <c r="D2194" s="64" t="s">
        <v>12033</v>
      </c>
      <c r="E2194" s="64" t="s">
        <v>12034</v>
      </c>
      <c r="F2194" s="64" t="s">
        <v>1849</v>
      </c>
      <c r="G2194" s="64" t="s">
        <v>42</v>
      </c>
      <c r="H2194" s="64" t="s">
        <v>42</v>
      </c>
      <c r="I2194" s="64" t="s">
        <v>1772</v>
      </c>
      <c r="J2194" s="64" t="s">
        <v>2161</v>
      </c>
      <c r="K2194" s="64" t="s">
        <v>1774</v>
      </c>
      <c r="L2194" s="64" t="s">
        <v>42</v>
      </c>
      <c r="M2194" s="63"/>
      <c r="N2194" s="64" t="s">
        <v>1775</v>
      </c>
      <c r="O2194" s="65" t="s">
        <v>1774</v>
      </c>
      <c r="P2194" s="64" t="s">
        <v>1810</v>
      </c>
      <c r="Q2194" s="64" t="s">
        <v>1811</v>
      </c>
      <c r="R2194" s="66">
        <v>45473.5</v>
      </c>
      <c r="S2194" s="64" t="s">
        <v>1975</v>
      </c>
      <c r="T2194" s="66">
        <v>45686.161805555552</v>
      </c>
    </row>
    <row r="2195" spans="1:20" ht="16.8" x14ac:dyDescent="0.25">
      <c r="A2195" s="64" t="s">
        <v>12035</v>
      </c>
      <c r="B2195" s="64" t="s">
        <v>12036</v>
      </c>
      <c r="C2195" s="64" t="s">
        <v>12037</v>
      </c>
      <c r="D2195" s="64" t="s">
        <v>12038</v>
      </c>
      <c r="E2195" s="64" t="s">
        <v>12039</v>
      </c>
      <c r="F2195" s="64" t="s">
        <v>1771</v>
      </c>
      <c r="G2195" s="64" t="s">
        <v>42</v>
      </c>
      <c r="H2195" s="64" t="s">
        <v>42</v>
      </c>
      <c r="I2195" s="64" t="s">
        <v>1772</v>
      </c>
      <c r="J2195" s="64" t="s">
        <v>2161</v>
      </c>
      <c r="K2195" s="64" t="s">
        <v>1776</v>
      </c>
      <c r="L2195" s="63"/>
      <c r="M2195" s="64" t="s">
        <v>2155</v>
      </c>
      <c r="N2195" s="64" t="s">
        <v>1775</v>
      </c>
      <c r="O2195" s="65" t="s">
        <v>1776</v>
      </c>
      <c r="P2195" s="64" t="s">
        <v>12040</v>
      </c>
      <c r="Q2195" s="64" t="s">
        <v>1811</v>
      </c>
      <c r="R2195" s="66">
        <v>45473.5</v>
      </c>
      <c r="S2195" s="64" t="s">
        <v>1779</v>
      </c>
      <c r="T2195" s="66">
        <v>45986.334027777775</v>
      </c>
    </row>
    <row r="2196" spans="1:20" ht="16.8" x14ac:dyDescent="0.25">
      <c r="A2196" s="64" t="s">
        <v>12041</v>
      </c>
      <c r="B2196" s="64" t="s">
        <v>12042</v>
      </c>
      <c r="C2196" s="64" t="s">
        <v>12043</v>
      </c>
      <c r="D2196" s="64" t="s">
        <v>12044</v>
      </c>
      <c r="E2196" s="64" t="s">
        <v>12045</v>
      </c>
      <c r="F2196" s="64" t="s">
        <v>1849</v>
      </c>
      <c r="G2196" s="64" t="s">
        <v>42</v>
      </c>
      <c r="H2196" s="64" t="s">
        <v>1723</v>
      </c>
      <c r="I2196" s="64" t="s">
        <v>1795</v>
      </c>
      <c r="J2196" s="64" t="s">
        <v>2161</v>
      </c>
      <c r="K2196" s="64" t="s">
        <v>1774</v>
      </c>
      <c r="L2196" s="64" t="s">
        <v>42</v>
      </c>
      <c r="M2196" s="63"/>
      <c r="N2196" s="64" t="s">
        <v>1775</v>
      </c>
      <c r="O2196" s="65" t="s">
        <v>1774</v>
      </c>
      <c r="P2196" s="64" t="s">
        <v>1810</v>
      </c>
      <c r="Q2196" s="64" t="s">
        <v>1811</v>
      </c>
      <c r="R2196" s="66">
        <v>45473.5</v>
      </c>
      <c r="S2196" s="64" t="s">
        <v>1975</v>
      </c>
      <c r="T2196" s="66">
        <v>45686.161805555552</v>
      </c>
    </row>
    <row r="2197" spans="1:20" ht="16.8" x14ac:dyDescent="0.25">
      <c r="A2197" s="64" t="s">
        <v>12046</v>
      </c>
      <c r="B2197" s="64" t="s">
        <v>12047</v>
      </c>
      <c r="C2197" s="64" t="s">
        <v>12048</v>
      </c>
      <c r="D2197" s="64" t="s">
        <v>12049</v>
      </c>
      <c r="E2197" s="64" t="s">
        <v>12050</v>
      </c>
      <c r="F2197" s="64" t="s">
        <v>1794</v>
      </c>
      <c r="G2197" s="64" t="s">
        <v>42</v>
      </c>
      <c r="H2197" s="64" t="s">
        <v>1723</v>
      </c>
      <c r="I2197" s="64" t="s">
        <v>1795</v>
      </c>
      <c r="J2197" s="64" t="s">
        <v>2161</v>
      </c>
      <c r="K2197" s="64" t="s">
        <v>1774</v>
      </c>
      <c r="L2197" s="64" t="s">
        <v>42</v>
      </c>
      <c r="M2197" s="63"/>
      <c r="N2197" s="64" t="s">
        <v>1775</v>
      </c>
      <c r="O2197" s="65" t="s">
        <v>1774</v>
      </c>
      <c r="P2197" s="64" t="s">
        <v>1810</v>
      </c>
      <c r="Q2197" s="64" t="s">
        <v>1811</v>
      </c>
      <c r="R2197" s="66">
        <v>45473.5</v>
      </c>
      <c r="S2197" s="64" t="s">
        <v>1975</v>
      </c>
      <c r="T2197" s="66">
        <v>45686.161805555552</v>
      </c>
    </row>
    <row r="2198" spans="1:20" ht="16.8" x14ac:dyDescent="0.25">
      <c r="A2198" s="64" t="s">
        <v>12051</v>
      </c>
      <c r="B2198" s="64" t="s">
        <v>12052</v>
      </c>
      <c r="C2198" s="64" t="s">
        <v>12053</v>
      </c>
      <c r="D2198" s="64" t="s">
        <v>12054</v>
      </c>
      <c r="E2198" s="64" t="s">
        <v>12055</v>
      </c>
      <c r="F2198" s="64" t="s">
        <v>1834</v>
      </c>
      <c r="G2198" s="64" t="s">
        <v>42</v>
      </c>
      <c r="H2198" s="64" t="s">
        <v>1724</v>
      </c>
      <c r="I2198" s="64" t="s">
        <v>1795</v>
      </c>
      <c r="J2198" s="64" t="s">
        <v>2161</v>
      </c>
      <c r="K2198" s="64" t="s">
        <v>1776</v>
      </c>
      <c r="L2198" s="64" t="s">
        <v>42</v>
      </c>
      <c r="M2198" s="63"/>
      <c r="N2198" s="64" t="s">
        <v>1775</v>
      </c>
      <c r="O2198" s="65" t="s">
        <v>1776</v>
      </c>
      <c r="P2198" s="64" t="s">
        <v>1810</v>
      </c>
      <c r="Q2198" s="64" t="s">
        <v>1811</v>
      </c>
      <c r="R2198" s="66">
        <v>45473.5</v>
      </c>
      <c r="S2198" s="64" t="s">
        <v>2004</v>
      </c>
      <c r="T2198" s="66">
        <v>45685.8125</v>
      </c>
    </row>
    <row r="2199" spans="1:20" ht="16.8" x14ac:dyDescent="0.25">
      <c r="A2199" s="64" t="s">
        <v>12056</v>
      </c>
      <c r="B2199" s="64" t="s">
        <v>12057</v>
      </c>
      <c r="C2199" s="64" t="s">
        <v>12058</v>
      </c>
      <c r="D2199" s="64" t="s">
        <v>12059</v>
      </c>
      <c r="E2199" s="64" t="s">
        <v>12060</v>
      </c>
      <c r="F2199" s="64" t="s">
        <v>1771</v>
      </c>
      <c r="G2199" s="64" t="s">
        <v>42</v>
      </c>
      <c r="H2199" s="64" t="s">
        <v>42</v>
      </c>
      <c r="I2199" s="64" t="s">
        <v>1795</v>
      </c>
      <c r="J2199" s="64" t="s">
        <v>2161</v>
      </c>
      <c r="K2199" s="64" t="s">
        <v>1776</v>
      </c>
      <c r="L2199" s="64" t="s">
        <v>42</v>
      </c>
      <c r="M2199" s="63"/>
      <c r="N2199" s="64" t="s">
        <v>1775</v>
      </c>
      <c r="O2199" s="65" t="s">
        <v>1776</v>
      </c>
      <c r="P2199" s="64" t="s">
        <v>12061</v>
      </c>
      <c r="Q2199" s="64" t="s">
        <v>3838</v>
      </c>
      <c r="R2199" s="66">
        <v>45534.580555555556</v>
      </c>
      <c r="S2199" s="64" t="s">
        <v>1975</v>
      </c>
      <c r="T2199" s="66">
        <v>45890.4375</v>
      </c>
    </row>
    <row r="2200" spans="1:20" ht="16.8" x14ac:dyDescent="0.25">
      <c r="A2200" s="64" t="s">
        <v>12062</v>
      </c>
      <c r="B2200" s="64" t="s">
        <v>1204</v>
      </c>
      <c r="C2200" s="64" t="s">
        <v>12063</v>
      </c>
      <c r="D2200" s="64" t="s">
        <v>12064</v>
      </c>
      <c r="E2200" s="64" t="s">
        <v>12065</v>
      </c>
      <c r="F2200" s="64" t="s">
        <v>1794</v>
      </c>
      <c r="G2200" s="64" t="s">
        <v>42</v>
      </c>
      <c r="H2200" s="64" t="s">
        <v>1724</v>
      </c>
      <c r="I2200" s="64" t="s">
        <v>1795</v>
      </c>
      <c r="J2200" s="64" t="s">
        <v>2161</v>
      </c>
      <c r="K2200" s="64" t="s">
        <v>1774</v>
      </c>
      <c r="L2200" s="64" t="s">
        <v>42</v>
      </c>
      <c r="M2200" s="63"/>
      <c r="N2200" s="64" t="s">
        <v>1775</v>
      </c>
      <c r="O2200" s="65" t="s">
        <v>1774</v>
      </c>
      <c r="P2200" s="64" t="s">
        <v>1810</v>
      </c>
      <c r="Q2200" s="64" t="s">
        <v>1811</v>
      </c>
      <c r="R2200" s="66">
        <v>45473.5</v>
      </c>
      <c r="S2200" s="64" t="s">
        <v>2004</v>
      </c>
      <c r="T2200" s="66">
        <v>45685.811805555553</v>
      </c>
    </row>
    <row r="2201" spans="1:20" ht="16.8" x14ac:dyDescent="0.25">
      <c r="A2201" s="64" t="s">
        <v>12066</v>
      </c>
      <c r="B2201" s="64" t="s">
        <v>1205</v>
      </c>
      <c r="C2201" s="64" t="s">
        <v>12067</v>
      </c>
      <c r="D2201" s="64" t="s">
        <v>12068</v>
      </c>
      <c r="E2201" s="64" t="s">
        <v>12069</v>
      </c>
      <c r="F2201" s="64" t="s">
        <v>1849</v>
      </c>
      <c r="G2201" s="64" t="s">
        <v>42</v>
      </c>
      <c r="H2201" s="64" t="s">
        <v>42</v>
      </c>
      <c r="I2201" s="64" t="s">
        <v>1772</v>
      </c>
      <c r="J2201" s="64" t="s">
        <v>2161</v>
      </c>
      <c r="K2201" s="64" t="s">
        <v>1774</v>
      </c>
      <c r="L2201" s="64" t="s">
        <v>42</v>
      </c>
      <c r="M2201" s="63"/>
      <c r="N2201" s="64" t="s">
        <v>1775</v>
      </c>
      <c r="O2201" s="65" t="s">
        <v>1774</v>
      </c>
      <c r="P2201" s="64" t="s">
        <v>1810</v>
      </c>
      <c r="Q2201" s="64" t="s">
        <v>1811</v>
      </c>
      <c r="R2201" s="66">
        <v>45473.5</v>
      </c>
      <c r="S2201" s="64" t="s">
        <v>2004</v>
      </c>
      <c r="T2201" s="66">
        <v>45685.811111111107</v>
      </c>
    </row>
    <row r="2202" spans="1:20" ht="16.8" x14ac:dyDescent="0.25">
      <c r="A2202" s="64" t="s">
        <v>12070</v>
      </c>
      <c r="B2202" s="64" t="s">
        <v>12071</v>
      </c>
      <c r="C2202" s="64" t="s">
        <v>12072</v>
      </c>
      <c r="D2202" s="64" t="s">
        <v>12073</v>
      </c>
      <c r="E2202" s="64" t="s">
        <v>12074</v>
      </c>
      <c r="F2202" s="64" t="s">
        <v>1849</v>
      </c>
      <c r="G2202" s="64" t="s">
        <v>42</v>
      </c>
      <c r="H2202" s="64" t="s">
        <v>12075</v>
      </c>
      <c r="I2202" s="64" t="s">
        <v>1795</v>
      </c>
      <c r="J2202" s="64" t="s">
        <v>2161</v>
      </c>
      <c r="K2202" s="64" t="s">
        <v>1774</v>
      </c>
      <c r="L2202" s="64" t="s">
        <v>42</v>
      </c>
      <c r="M2202" s="63"/>
      <c r="N2202" s="64" t="s">
        <v>1775</v>
      </c>
      <c r="O2202" s="65" t="s">
        <v>1774</v>
      </c>
      <c r="P2202" s="64" t="s">
        <v>1810</v>
      </c>
      <c r="Q2202" s="64" t="s">
        <v>1811</v>
      </c>
      <c r="R2202" s="66">
        <v>45473.5</v>
      </c>
      <c r="S2202" s="64" t="s">
        <v>2004</v>
      </c>
      <c r="T2202" s="66">
        <v>45685.811111111107</v>
      </c>
    </row>
    <row r="2203" spans="1:20" ht="16.8" x14ac:dyDescent="0.25">
      <c r="A2203" s="64" t="s">
        <v>12076</v>
      </c>
      <c r="B2203" s="64" t="s">
        <v>1206</v>
      </c>
      <c r="C2203" s="64" t="s">
        <v>12077</v>
      </c>
      <c r="D2203" s="64" t="s">
        <v>12078</v>
      </c>
      <c r="E2203" s="64" t="s">
        <v>12079</v>
      </c>
      <c r="F2203" s="64" t="s">
        <v>1794</v>
      </c>
      <c r="G2203" s="64" t="s">
        <v>42</v>
      </c>
      <c r="H2203" s="64" t="s">
        <v>1723</v>
      </c>
      <c r="I2203" s="64" t="s">
        <v>1795</v>
      </c>
      <c r="J2203" s="64" t="s">
        <v>2161</v>
      </c>
      <c r="K2203" s="64" t="s">
        <v>1774</v>
      </c>
      <c r="L2203" s="64" t="s">
        <v>42</v>
      </c>
      <c r="M2203" s="63"/>
      <c r="N2203" s="64" t="s">
        <v>1775</v>
      </c>
      <c r="O2203" s="65" t="s">
        <v>1774</v>
      </c>
      <c r="P2203" s="64" t="s">
        <v>1810</v>
      </c>
      <c r="Q2203" s="64" t="s">
        <v>1811</v>
      </c>
      <c r="R2203" s="66">
        <v>45473.5</v>
      </c>
      <c r="S2203" s="64" t="s">
        <v>2004</v>
      </c>
      <c r="T2203" s="66">
        <v>45685.811111111107</v>
      </c>
    </row>
    <row r="2204" spans="1:20" ht="16.8" x14ac:dyDescent="0.25">
      <c r="A2204" s="64" t="s">
        <v>12080</v>
      </c>
      <c r="B2204" s="64" t="s">
        <v>1207</v>
      </c>
      <c r="C2204" s="64" t="s">
        <v>12081</v>
      </c>
      <c r="D2204" s="64" t="s">
        <v>12082</v>
      </c>
      <c r="E2204" s="64" t="s">
        <v>12083</v>
      </c>
      <c r="F2204" s="64" t="s">
        <v>1849</v>
      </c>
      <c r="G2204" s="64" t="s">
        <v>42</v>
      </c>
      <c r="H2204" s="64" t="s">
        <v>1723</v>
      </c>
      <c r="I2204" s="64" t="s">
        <v>1795</v>
      </c>
      <c r="J2204" s="64" t="s">
        <v>2161</v>
      </c>
      <c r="K2204" s="64" t="s">
        <v>1774</v>
      </c>
      <c r="L2204" s="64" t="s">
        <v>42</v>
      </c>
      <c r="M2204" s="63"/>
      <c r="N2204" s="64" t="s">
        <v>1775</v>
      </c>
      <c r="O2204" s="65" t="s">
        <v>1774</v>
      </c>
      <c r="P2204" s="64" t="s">
        <v>1810</v>
      </c>
      <c r="Q2204" s="64" t="s">
        <v>1811</v>
      </c>
      <c r="R2204" s="66">
        <v>45473.5</v>
      </c>
      <c r="S2204" s="64" t="s">
        <v>2004</v>
      </c>
      <c r="T2204" s="66">
        <v>45685.810416666667</v>
      </c>
    </row>
    <row r="2205" spans="1:20" ht="16.8" x14ac:dyDescent="0.25">
      <c r="A2205" s="64" t="s">
        <v>12084</v>
      </c>
      <c r="B2205" s="64" t="s">
        <v>1208</v>
      </c>
      <c r="C2205" s="64" t="s">
        <v>12085</v>
      </c>
      <c r="D2205" s="64" t="s">
        <v>12086</v>
      </c>
      <c r="E2205" s="64" t="s">
        <v>12087</v>
      </c>
      <c r="F2205" s="64" t="s">
        <v>1876</v>
      </c>
      <c r="G2205" s="64" t="s">
        <v>42</v>
      </c>
      <c r="H2205" s="64" t="s">
        <v>42</v>
      </c>
      <c r="I2205" s="64" t="s">
        <v>1795</v>
      </c>
      <c r="J2205" s="64" t="s">
        <v>2161</v>
      </c>
      <c r="K2205" s="64" t="s">
        <v>1774</v>
      </c>
      <c r="L2205" s="64" t="s">
        <v>42</v>
      </c>
      <c r="M2205" s="63"/>
      <c r="N2205" s="64" t="s">
        <v>1775</v>
      </c>
      <c r="O2205" s="65" t="s">
        <v>1774</v>
      </c>
      <c r="P2205" s="64" t="s">
        <v>1810</v>
      </c>
      <c r="Q2205" s="64" t="s">
        <v>1811</v>
      </c>
      <c r="R2205" s="66">
        <v>45473.5</v>
      </c>
      <c r="S2205" s="64" t="s">
        <v>2004</v>
      </c>
      <c r="T2205" s="66">
        <v>45685.810416666667</v>
      </c>
    </row>
    <row r="2206" spans="1:20" ht="16.8" x14ac:dyDescent="0.25">
      <c r="A2206" s="64" t="s">
        <v>12088</v>
      </c>
      <c r="B2206" s="64" t="s">
        <v>1209</v>
      </c>
      <c r="C2206" s="64" t="s">
        <v>12089</v>
      </c>
      <c r="D2206" s="64" t="s">
        <v>12090</v>
      </c>
      <c r="E2206" s="64" t="s">
        <v>12091</v>
      </c>
      <c r="F2206" s="64" t="s">
        <v>1849</v>
      </c>
      <c r="G2206" s="64" t="s">
        <v>42</v>
      </c>
      <c r="H2206" s="64" t="s">
        <v>1723</v>
      </c>
      <c r="I2206" s="64" t="s">
        <v>1795</v>
      </c>
      <c r="J2206" s="64" t="s">
        <v>2161</v>
      </c>
      <c r="K2206" s="64" t="s">
        <v>1774</v>
      </c>
      <c r="L2206" s="64" t="s">
        <v>42</v>
      </c>
      <c r="M2206" s="63"/>
      <c r="N2206" s="64" t="s">
        <v>1775</v>
      </c>
      <c r="O2206" s="65" t="s">
        <v>1774</v>
      </c>
      <c r="P2206" s="64" t="s">
        <v>1810</v>
      </c>
      <c r="Q2206" s="64" t="s">
        <v>1811</v>
      </c>
      <c r="R2206" s="66">
        <v>45473.5</v>
      </c>
      <c r="S2206" s="64" t="s">
        <v>2004</v>
      </c>
      <c r="T2206" s="66">
        <v>45685.810416666667</v>
      </c>
    </row>
    <row r="2207" spans="1:20" ht="16.8" x14ac:dyDescent="0.25">
      <c r="A2207" s="64" t="s">
        <v>12092</v>
      </c>
      <c r="B2207" s="64" t="s">
        <v>1210</v>
      </c>
      <c r="C2207" s="64" t="s">
        <v>12093</v>
      </c>
      <c r="D2207" s="64" t="s">
        <v>12094</v>
      </c>
      <c r="E2207" s="64" t="s">
        <v>12095</v>
      </c>
      <c r="F2207" s="64" t="s">
        <v>1849</v>
      </c>
      <c r="G2207" s="64" t="s">
        <v>42</v>
      </c>
      <c r="H2207" s="64" t="s">
        <v>1724</v>
      </c>
      <c r="I2207" s="64" t="s">
        <v>1795</v>
      </c>
      <c r="J2207" s="64" t="s">
        <v>2161</v>
      </c>
      <c r="K2207" s="64" t="s">
        <v>1774</v>
      </c>
      <c r="L2207" s="64" t="s">
        <v>42</v>
      </c>
      <c r="M2207" s="63"/>
      <c r="N2207" s="64" t="s">
        <v>1775</v>
      </c>
      <c r="O2207" s="65" t="s">
        <v>1774</v>
      </c>
      <c r="P2207" s="64" t="s">
        <v>1810</v>
      </c>
      <c r="Q2207" s="64" t="s">
        <v>1811</v>
      </c>
      <c r="R2207" s="66">
        <v>45473.5</v>
      </c>
      <c r="S2207" s="64" t="s">
        <v>2004</v>
      </c>
      <c r="T2207" s="66">
        <v>45685.80972222222</v>
      </c>
    </row>
    <row r="2208" spans="1:20" ht="16.8" x14ac:dyDescent="0.25">
      <c r="A2208" s="64" t="s">
        <v>12096</v>
      </c>
      <c r="B2208" s="64" t="s">
        <v>1198</v>
      </c>
      <c r="C2208" s="64" t="s">
        <v>12097</v>
      </c>
      <c r="D2208" s="64" t="s">
        <v>12098</v>
      </c>
      <c r="E2208" s="64" t="s">
        <v>12099</v>
      </c>
      <c r="F2208" s="64" t="s">
        <v>1849</v>
      </c>
      <c r="G2208" s="64" t="s">
        <v>42</v>
      </c>
      <c r="H2208" s="64" t="s">
        <v>1723</v>
      </c>
      <c r="I2208" s="64" t="s">
        <v>1795</v>
      </c>
      <c r="J2208" s="64" t="s">
        <v>2161</v>
      </c>
      <c r="K2208" s="64" t="s">
        <v>1774</v>
      </c>
      <c r="L2208" s="64" t="s">
        <v>42</v>
      </c>
      <c r="M2208" s="63"/>
      <c r="N2208" s="64" t="s">
        <v>1775</v>
      </c>
      <c r="O2208" s="65" t="s">
        <v>1774</v>
      </c>
      <c r="P2208" s="64" t="s">
        <v>1810</v>
      </c>
      <c r="Q2208" s="64" t="s">
        <v>1811</v>
      </c>
      <c r="R2208" s="66">
        <v>45473.5</v>
      </c>
      <c r="S2208" s="64" t="s">
        <v>1975</v>
      </c>
      <c r="T2208" s="66">
        <v>45686.161111111112</v>
      </c>
    </row>
    <row r="2209" spans="1:20" ht="16.8" x14ac:dyDescent="0.25">
      <c r="A2209" s="64" t="s">
        <v>12100</v>
      </c>
      <c r="B2209" s="64" t="s">
        <v>1199</v>
      </c>
      <c r="C2209" s="64" t="s">
        <v>12101</v>
      </c>
      <c r="D2209" s="64" t="s">
        <v>12102</v>
      </c>
      <c r="E2209" s="64" t="s">
        <v>12103</v>
      </c>
      <c r="F2209" s="64" t="s">
        <v>1834</v>
      </c>
      <c r="G2209" s="64" t="s">
        <v>42</v>
      </c>
      <c r="H2209" s="64" t="s">
        <v>42</v>
      </c>
      <c r="I2209" s="64" t="s">
        <v>1795</v>
      </c>
      <c r="J2209" s="64" t="s">
        <v>2161</v>
      </c>
      <c r="K2209" s="64" t="s">
        <v>1774</v>
      </c>
      <c r="L2209" s="64" t="s">
        <v>42</v>
      </c>
      <c r="M2209" s="63"/>
      <c r="N2209" s="64" t="s">
        <v>1775</v>
      </c>
      <c r="O2209" s="65" t="s">
        <v>1774</v>
      </c>
      <c r="P2209" s="64" t="s">
        <v>12104</v>
      </c>
      <c r="Q2209" s="64" t="s">
        <v>1811</v>
      </c>
      <c r="R2209" s="66">
        <v>45473.5</v>
      </c>
      <c r="S2209" s="64" t="s">
        <v>3831</v>
      </c>
      <c r="T2209" s="66">
        <v>45918.434027777774</v>
      </c>
    </row>
    <row r="2210" spans="1:20" ht="16.8" x14ac:dyDescent="0.25">
      <c r="A2210" s="64" t="s">
        <v>12105</v>
      </c>
      <c r="B2210" s="64" t="s">
        <v>1211</v>
      </c>
      <c r="C2210" s="64" t="s">
        <v>12106</v>
      </c>
      <c r="D2210" s="64" t="s">
        <v>12107</v>
      </c>
      <c r="E2210" s="64" t="s">
        <v>12108</v>
      </c>
      <c r="F2210" s="64" t="s">
        <v>1849</v>
      </c>
      <c r="G2210" s="64" t="s">
        <v>42</v>
      </c>
      <c r="H2210" s="64" t="s">
        <v>1723</v>
      </c>
      <c r="I2210" s="64" t="s">
        <v>1795</v>
      </c>
      <c r="J2210" s="64" t="s">
        <v>2161</v>
      </c>
      <c r="K2210" s="64" t="s">
        <v>1774</v>
      </c>
      <c r="L2210" s="64" t="s">
        <v>42</v>
      </c>
      <c r="M2210" s="63"/>
      <c r="N2210" s="64" t="s">
        <v>1775</v>
      </c>
      <c r="O2210" s="65" t="s">
        <v>1774</v>
      </c>
      <c r="P2210" s="64" t="s">
        <v>1810</v>
      </c>
      <c r="Q2210" s="64" t="s">
        <v>1811</v>
      </c>
      <c r="R2210" s="66">
        <v>45473.5</v>
      </c>
      <c r="S2210" s="64" t="s">
        <v>2004</v>
      </c>
      <c r="T2210" s="66">
        <v>45685.80972222222</v>
      </c>
    </row>
    <row r="2211" spans="1:20" ht="16.8" x14ac:dyDescent="0.25">
      <c r="A2211" s="64" t="s">
        <v>12109</v>
      </c>
      <c r="B2211" s="64" t="s">
        <v>1212</v>
      </c>
      <c r="C2211" s="64" t="s">
        <v>12110</v>
      </c>
      <c r="D2211" s="64" t="s">
        <v>12111</v>
      </c>
      <c r="E2211" s="64" t="s">
        <v>12112</v>
      </c>
      <c r="F2211" s="64" t="s">
        <v>1849</v>
      </c>
      <c r="G2211" s="64" t="s">
        <v>42</v>
      </c>
      <c r="H2211" s="64" t="s">
        <v>42</v>
      </c>
      <c r="I2211" s="64" t="s">
        <v>1772</v>
      </c>
      <c r="J2211" s="64" t="s">
        <v>2161</v>
      </c>
      <c r="K2211" s="64" t="s">
        <v>1774</v>
      </c>
      <c r="L2211" s="64" t="s">
        <v>42</v>
      </c>
      <c r="M2211" s="63"/>
      <c r="N2211" s="64" t="s">
        <v>1775</v>
      </c>
      <c r="O2211" s="65" t="s">
        <v>1774</v>
      </c>
      <c r="P2211" s="64" t="s">
        <v>1810</v>
      </c>
      <c r="Q2211" s="64" t="s">
        <v>1811</v>
      </c>
      <c r="R2211" s="66">
        <v>45473.5</v>
      </c>
      <c r="S2211" s="64" t="s">
        <v>2004</v>
      </c>
      <c r="T2211" s="66">
        <v>45685.80972222222</v>
      </c>
    </row>
    <row r="2212" spans="1:20" ht="16.8" x14ac:dyDescent="0.25">
      <c r="A2212" s="64" t="s">
        <v>12113</v>
      </c>
      <c r="B2212" s="64" t="s">
        <v>1213</v>
      </c>
      <c r="C2212" s="64" t="s">
        <v>12114</v>
      </c>
      <c r="D2212" s="64" t="s">
        <v>12115</v>
      </c>
      <c r="E2212" s="64" t="s">
        <v>12116</v>
      </c>
      <c r="F2212" s="64" t="s">
        <v>1794</v>
      </c>
      <c r="G2212" s="64" t="s">
        <v>42</v>
      </c>
      <c r="H2212" s="64" t="s">
        <v>42</v>
      </c>
      <c r="I2212" s="64" t="s">
        <v>1772</v>
      </c>
      <c r="J2212" s="64" t="s">
        <v>2161</v>
      </c>
      <c r="K2212" s="64" t="s">
        <v>1774</v>
      </c>
      <c r="L2212" s="64" t="s">
        <v>42</v>
      </c>
      <c r="M2212" s="63"/>
      <c r="N2212" s="64" t="s">
        <v>1775</v>
      </c>
      <c r="O2212" s="65" t="s">
        <v>1774</v>
      </c>
      <c r="P2212" s="64" t="s">
        <v>1810</v>
      </c>
      <c r="Q2212" s="64" t="s">
        <v>1811</v>
      </c>
      <c r="R2212" s="66">
        <v>45473.5</v>
      </c>
      <c r="S2212" s="64" t="s">
        <v>2004</v>
      </c>
      <c r="T2212" s="66">
        <v>45685.809027777774</v>
      </c>
    </row>
    <row r="2213" spans="1:20" ht="16.8" x14ac:dyDescent="0.25">
      <c r="A2213" s="64" t="s">
        <v>12117</v>
      </c>
      <c r="B2213" s="64" t="s">
        <v>1214</v>
      </c>
      <c r="C2213" s="64" t="s">
        <v>12118</v>
      </c>
      <c r="D2213" s="64" t="s">
        <v>12119</v>
      </c>
      <c r="E2213" s="64" t="s">
        <v>12120</v>
      </c>
      <c r="F2213" s="64" t="s">
        <v>1834</v>
      </c>
      <c r="G2213" s="64" t="s">
        <v>42</v>
      </c>
      <c r="H2213" s="64" t="s">
        <v>42</v>
      </c>
      <c r="I2213" s="64" t="s">
        <v>1772</v>
      </c>
      <c r="J2213" s="64" t="s">
        <v>2161</v>
      </c>
      <c r="K2213" s="64" t="s">
        <v>1774</v>
      </c>
      <c r="L2213" s="64" t="s">
        <v>42</v>
      </c>
      <c r="M2213" s="63"/>
      <c r="N2213" s="64" t="s">
        <v>1775</v>
      </c>
      <c r="O2213" s="65" t="s">
        <v>1774</v>
      </c>
      <c r="P2213" s="64" t="s">
        <v>1810</v>
      </c>
      <c r="Q2213" s="64" t="s">
        <v>1811</v>
      </c>
      <c r="R2213" s="66">
        <v>45473.5</v>
      </c>
      <c r="S2213" s="64" t="s">
        <v>2004</v>
      </c>
      <c r="T2213" s="66">
        <v>45685.809027777774</v>
      </c>
    </row>
    <row r="2214" spans="1:20" ht="16.8" x14ac:dyDescent="0.25">
      <c r="A2214" s="64" t="s">
        <v>12121</v>
      </c>
      <c r="B2214" s="64" t="s">
        <v>12122</v>
      </c>
      <c r="C2214" s="64" t="s">
        <v>12123</v>
      </c>
      <c r="D2214" s="64" t="s">
        <v>2860</v>
      </c>
      <c r="E2214" s="64" t="s">
        <v>12124</v>
      </c>
      <c r="F2214" s="64" t="s">
        <v>1856</v>
      </c>
      <c r="G2214" s="64" t="s">
        <v>42</v>
      </c>
      <c r="H2214" s="64" t="s">
        <v>42</v>
      </c>
      <c r="I2214" s="64" t="s">
        <v>1795</v>
      </c>
      <c r="J2214" s="64" t="s">
        <v>2161</v>
      </c>
      <c r="K2214" s="64" t="s">
        <v>1774</v>
      </c>
      <c r="L2214" s="64" t="s">
        <v>42</v>
      </c>
      <c r="M2214" s="63"/>
      <c r="N2214" s="64" t="s">
        <v>1775</v>
      </c>
      <c r="O2214" s="65" t="s">
        <v>1774</v>
      </c>
      <c r="P2214" s="64" t="s">
        <v>1810</v>
      </c>
      <c r="Q2214" s="64" t="s">
        <v>1811</v>
      </c>
      <c r="R2214" s="66">
        <v>45473.5</v>
      </c>
      <c r="S2214" s="64" t="s">
        <v>2004</v>
      </c>
      <c r="T2214" s="66">
        <v>45685.808333333334</v>
      </c>
    </row>
    <row r="2215" spans="1:20" ht="16.8" x14ac:dyDescent="0.25">
      <c r="A2215" s="64" t="s">
        <v>12125</v>
      </c>
      <c r="B2215" s="64" t="s">
        <v>12126</v>
      </c>
      <c r="C2215" s="64" t="s">
        <v>12127</v>
      </c>
      <c r="D2215" s="64" t="s">
        <v>12128</v>
      </c>
      <c r="E2215" s="64" t="s">
        <v>12129</v>
      </c>
      <c r="F2215" s="64" t="s">
        <v>1849</v>
      </c>
      <c r="G2215" s="64" t="s">
        <v>42</v>
      </c>
      <c r="H2215" s="64" t="s">
        <v>1724</v>
      </c>
      <c r="I2215" s="64" t="s">
        <v>1795</v>
      </c>
      <c r="J2215" s="64" t="s">
        <v>2161</v>
      </c>
      <c r="K2215" s="64" t="s">
        <v>1776</v>
      </c>
      <c r="L2215" s="64" t="s">
        <v>42</v>
      </c>
      <c r="M2215" s="63"/>
      <c r="N2215" s="64" t="s">
        <v>1775</v>
      </c>
      <c r="O2215" s="65" t="s">
        <v>1776</v>
      </c>
      <c r="P2215" s="64" t="s">
        <v>1810</v>
      </c>
      <c r="Q2215" s="64" t="s">
        <v>1811</v>
      </c>
      <c r="R2215" s="66">
        <v>45473.5</v>
      </c>
      <c r="S2215" s="64" t="s">
        <v>1779</v>
      </c>
      <c r="T2215" s="66">
        <v>45986.334027777775</v>
      </c>
    </row>
    <row r="2216" spans="1:20" ht="16.8" x14ac:dyDescent="0.25">
      <c r="A2216" s="64" t="s">
        <v>12130</v>
      </c>
      <c r="B2216" s="64" t="s">
        <v>1215</v>
      </c>
      <c r="C2216" s="64" t="s">
        <v>12131</v>
      </c>
      <c r="D2216" s="64" t="s">
        <v>12132</v>
      </c>
      <c r="E2216" s="64" t="s">
        <v>12133</v>
      </c>
      <c r="F2216" s="64" t="s">
        <v>1876</v>
      </c>
      <c r="G2216" s="64" t="s">
        <v>42</v>
      </c>
      <c r="H2216" s="64" t="s">
        <v>42</v>
      </c>
      <c r="I2216" s="64" t="s">
        <v>1772</v>
      </c>
      <c r="J2216" s="64" t="s">
        <v>2161</v>
      </c>
      <c r="K2216" s="64" t="s">
        <v>1774</v>
      </c>
      <c r="L2216" s="64" t="s">
        <v>42</v>
      </c>
      <c r="M2216" s="63"/>
      <c r="N2216" s="64" t="s">
        <v>1775</v>
      </c>
      <c r="O2216" s="65" t="s">
        <v>1774</v>
      </c>
      <c r="P2216" s="64" t="s">
        <v>1810</v>
      </c>
      <c r="Q2216" s="64" t="s">
        <v>1811</v>
      </c>
      <c r="R2216" s="66">
        <v>45473.5</v>
      </c>
      <c r="S2216" s="64" t="s">
        <v>2004</v>
      </c>
      <c r="T2216" s="66">
        <v>45685.807638888888</v>
      </c>
    </row>
    <row r="2217" spans="1:20" ht="16.8" x14ac:dyDescent="0.25">
      <c r="A2217" s="64" t="s">
        <v>12134</v>
      </c>
      <c r="B2217" s="64" t="s">
        <v>1216</v>
      </c>
      <c r="C2217" s="64" t="s">
        <v>12135</v>
      </c>
      <c r="D2217" s="64" t="s">
        <v>12136</v>
      </c>
      <c r="E2217" s="64" t="s">
        <v>12137</v>
      </c>
      <c r="F2217" s="64" t="s">
        <v>1876</v>
      </c>
      <c r="G2217" s="64" t="s">
        <v>65</v>
      </c>
      <c r="H2217" s="64" t="s">
        <v>1725</v>
      </c>
      <c r="I2217" s="64" t="s">
        <v>1795</v>
      </c>
      <c r="J2217" s="64" t="s">
        <v>1786</v>
      </c>
      <c r="K2217" s="64" t="s">
        <v>1774</v>
      </c>
      <c r="L2217" s="64" t="s">
        <v>65</v>
      </c>
      <c r="M2217" s="63"/>
      <c r="N2217" s="64" t="s">
        <v>1775</v>
      </c>
      <c r="O2217" s="65" t="s">
        <v>1774</v>
      </c>
      <c r="P2217" s="64" t="s">
        <v>12138</v>
      </c>
      <c r="Q2217" s="64" t="s">
        <v>1975</v>
      </c>
      <c r="R2217" s="66">
        <v>45741.599305555552</v>
      </c>
      <c r="S2217" s="64" t="s">
        <v>1779</v>
      </c>
      <c r="T2217" s="66">
        <v>45919.85</v>
      </c>
    </row>
    <row r="2218" spans="1:20" ht="16.8" x14ac:dyDescent="0.25">
      <c r="A2218" s="64" t="s">
        <v>12139</v>
      </c>
      <c r="B2218" s="64" t="s">
        <v>1217</v>
      </c>
      <c r="C2218" s="64" t="s">
        <v>12140</v>
      </c>
      <c r="D2218" s="64" t="s">
        <v>12141</v>
      </c>
      <c r="E2218" s="64" t="s">
        <v>12142</v>
      </c>
      <c r="F2218" s="64" t="s">
        <v>1876</v>
      </c>
      <c r="G2218" s="64" t="s">
        <v>65</v>
      </c>
      <c r="H2218" s="64" t="s">
        <v>1725</v>
      </c>
      <c r="I2218" s="64" t="s">
        <v>1795</v>
      </c>
      <c r="J2218" s="64" t="s">
        <v>1786</v>
      </c>
      <c r="K2218" s="64" t="s">
        <v>1774</v>
      </c>
      <c r="L2218" s="64" t="s">
        <v>65</v>
      </c>
      <c r="M2218" s="63"/>
      <c r="N2218" s="64" t="s">
        <v>1775</v>
      </c>
      <c r="O2218" s="65" t="s">
        <v>1774</v>
      </c>
      <c r="P2218" s="64" t="s">
        <v>12143</v>
      </c>
      <c r="Q2218" s="64" t="s">
        <v>1788</v>
      </c>
      <c r="R2218" s="66">
        <v>45561.413888888885</v>
      </c>
      <c r="S2218" s="64" t="s">
        <v>1779</v>
      </c>
      <c r="T2218" s="66">
        <v>45919.850694444445</v>
      </c>
    </row>
    <row r="2219" spans="1:20" ht="16.8" x14ac:dyDescent="0.25">
      <c r="A2219" s="64" t="s">
        <v>12144</v>
      </c>
      <c r="B2219" s="64" t="s">
        <v>1218</v>
      </c>
      <c r="C2219" s="64" t="s">
        <v>12145</v>
      </c>
      <c r="D2219" s="64" t="s">
        <v>12146</v>
      </c>
      <c r="E2219" s="64" t="s">
        <v>12147</v>
      </c>
      <c r="F2219" s="64" t="s">
        <v>1771</v>
      </c>
      <c r="G2219" s="64" t="s">
        <v>65</v>
      </c>
      <c r="H2219" s="64" t="s">
        <v>1725</v>
      </c>
      <c r="I2219" s="64" t="s">
        <v>1795</v>
      </c>
      <c r="J2219" s="64" t="s">
        <v>1786</v>
      </c>
      <c r="K2219" s="64" t="s">
        <v>1774</v>
      </c>
      <c r="L2219" s="64" t="s">
        <v>65</v>
      </c>
      <c r="M2219" s="63"/>
      <c r="N2219" s="64" t="s">
        <v>1775</v>
      </c>
      <c r="O2219" s="65" t="s">
        <v>1774</v>
      </c>
      <c r="P2219" s="64" t="s">
        <v>12148</v>
      </c>
      <c r="Q2219" s="64" t="s">
        <v>1827</v>
      </c>
      <c r="R2219" s="66">
        <v>45492.797916666663</v>
      </c>
      <c r="S2219" s="64" t="s">
        <v>1779</v>
      </c>
      <c r="T2219" s="66">
        <v>45919.850694444445</v>
      </c>
    </row>
    <row r="2220" spans="1:20" ht="16.8" x14ac:dyDescent="0.25">
      <c r="A2220" s="64" t="s">
        <v>12149</v>
      </c>
      <c r="B2220" s="64" t="s">
        <v>1219</v>
      </c>
      <c r="C2220" s="64" t="s">
        <v>12150</v>
      </c>
      <c r="D2220" s="64" t="s">
        <v>12151</v>
      </c>
      <c r="E2220" s="64" t="s">
        <v>12152</v>
      </c>
      <c r="F2220" s="64" t="s">
        <v>1876</v>
      </c>
      <c r="G2220" s="64" t="s">
        <v>65</v>
      </c>
      <c r="H2220" s="64" t="s">
        <v>1725</v>
      </c>
      <c r="I2220" s="64" t="s">
        <v>1795</v>
      </c>
      <c r="J2220" s="64" t="s">
        <v>1786</v>
      </c>
      <c r="K2220" s="64" t="s">
        <v>1774</v>
      </c>
      <c r="L2220" s="64" t="s">
        <v>65</v>
      </c>
      <c r="M2220" s="63"/>
      <c r="N2220" s="64" t="s">
        <v>1775</v>
      </c>
      <c r="O2220" s="65" t="s">
        <v>1774</v>
      </c>
      <c r="P2220" s="64" t="s">
        <v>1810</v>
      </c>
      <c r="Q2220" s="64" t="s">
        <v>1811</v>
      </c>
      <c r="R2220" s="66">
        <v>45473.5</v>
      </c>
      <c r="S2220" s="64" t="s">
        <v>1779</v>
      </c>
      <c r="T2220" s="66">
        <v>45919.850694444445</v>
      </c>
    </row>
    <row r="2221" spans="1:20" ht="16.8" x14ac:dyDescent="0.25">
      <c r="A2221" s="64" t="s">
        <v>12153</v>
      </c>
      <c r="B2221" s="64" t="s">
        <v>12154</v>
      </c>
      <c r="C2221" s="64" t="s">
        <v>12155</v>
      </c>
      <c r="D2221" s="64" t="s">
        <v>12156</v>
      </c>
      <c r="E2221" s="64" t="s">
        <v>12157</v>
      </c>
      <c r="F2221" s="64" t="s">
        <v>1849</v>
      </c>
      <c r="G2221" s="64" t="s">
        <v>65</v>
      </c>
      <c r="H2221" s="64" t="s">
        <v>1725</v>
      </c>
      <c r="I2221" s="64" t="s">
        <v>1795</v>
      </c>
      <c r="J2221" s="64" t="s">
        <v>1786</v>
      </c>
      <c r="K2221" s="64" t="s">
        <v>1774</v>
      </c>
      <c r="L2221" s="64" t="s">
        <v>65</v>
      </c>
      <c r="M2221" s="63"/>
      <c r="N2221" s="64" t="s">
        <v>1775</v>
      </c>
      <c r="O2221" s="65" t="s">
        <v>1774</v>
      </c>
      <c r="P2221" s="64" t="s">
        <v>1810</v>
      </c>
      <c r="Q2221" s="64" t="s">
        <v>1811</v>
      </c>
      <c r="R2221" s="66">
        <v>45473.5</v>
      </c>
      <c r="S2221" s="64" t="s">
        <v>1779</v>
      </c>
      <c r="T2221" s="66">
        <v>45919.850694444445</v>
      </c>
    </row>
    <row r="2222" spans="1:20" ht="16.8" x14ac:dyDescent="0.25">
      <c r="A2222" s="64" t="s">
        <v>12158</v>
      </c>
      <c r="B2222" s="64" t="s">
        <v>1220</v>
      </c>
      <c r="C2222" s="64" t="s">
        <v>12159</v>
      </c>
      <c r="D2222" s="64" t="s">
        <v>12160</v>
      </c>
      <c r="E2222" s="64" t="s">
        <v>12161</v>
      </c>
      <c r="F2222" s="64" t="s">
        <v>1849</v>
      </c>
      <c r="G2222" s="64" t="s">
        <v>65</v>
      </c>
      <c r="H2222" s="64" t="s">
        <v>1725</v>
      </c>
      <c r="I2222" s="64" t="s">
        <v>1795</v>
      </c>
      <c r="J2222" s="64" t="s">
        <v>1786</v>
      </c>
      <c r="K2222" s="64" t="s">
        <v>1774</v>
      </c>
      <c r="L2222" s="64" t="s">
        <v>65</v>
      </c>
      <c r="M2222" s="63"/>
      <c r="N2222" s="64" t="s">
        <v>1775</v>
      </c>
      <c r="O2222" s="65" t="s">
        <v>1774</v>
      </c>
      <c r="P2222" s="64" t="s">
        <v>1810</v>
      </c>
      <c r="Q2222" s="64" t="s">
        <v>1811</v>
      </c>
      <c r="R2222" s="66">
        <v>45473.5</v>
      </c>
      <c r="S2222" s="64" t="s">
        <v>1779</v>
      </c>
      <c r="T2222" s="66">
        <v>45919.851388888885</v>
      </c>
    </row>
    <row r="2223" spans="1:20" ht="16.8" x14ac:dyDescent="0.25">
      <c r="A2223" s="64" t="s">
        <v>12165</v>
      </c>
      <c r="B2223" s="64" t="s">
        <v>12166</v>
      </c>
      <c r="C2223" s="64" t="s">
        <v>12167</v>
      </c>
      <c r="D2223" s="64" t="s">
        <v>12168</v>
      </c>
      <c r="E2223" s="64" t="s">
        <v>12169</v>
      </c>
      <c r="F2223" s="64" t="s">
        <v>1849</v>
      </c>
      <c r="G2223" s="64" t="s">
        <v>65</v>
      </c>
      <c r="H2223" s="64" t="s">
        <v>1725</v>
      </c>
      <c r="I2223" s="64" t="s">
        <v>1795</v>
      </c>
      <c r="J2223" s="64" t="s">
        <v>1786</v>
      </c>
      <c r="K2223" s="64" t="s">
        <v>1776</v>
      </c>
      <c r="L2223" s="64" t="s">
        <v>65</v>
      </c>
      <c r="M2223" s="63"/>
      <c r="N2223" s="64" t="s">
        <v>1775</v>
      </c>
      <c r="O2223" s="65" t="s">
        <v>1776</v>
      </c>
      <c r="P2223" s="64" t="s">
        <v>1810</v>
      </c>
      <c r="Q2223" s="64" t="s">
        <v>1811</v>
      </c>
      <c r="R2223" s="66">
        <v>45473.5</v>
      </c>
      <c r="S2223" s="64" t="s">
        <v>1837</v>
      </c>
      <c r="T2223" s="66">
        <v>46048.583333333328</v>
      </c>
    </row>
    <row r="2224" spans="1:20" ht="16.8" x14ac:dyDescent="0.25">
      <c r="A2224" s="64" t="s">
        <v>12170</v>
      </c>
      <c r="B2224" s="64" t="s">
        <v>1221</v>
      </c>
      <c r="C2224" s="64" t="s">
        <v>12171</v>
      </c>
      <c r="D2224" s="64" t="s">
        <v>12172</v>
      </c>
      <c r="E2224" s="64" t="s">
        <v>12173</v>
      </c>
      <c r="F2224" s="64" t="s">
        <v>1834</v>
      </c>
      <c r="G2224" s="64" t="s">
        <v>65</v>
      </c>
      <c r="H2224" s="64" t="s">
        <v>1725</v>
      </c>
      <c r="I2224" s="64" t="s">
        <v>1795</v>
      </c>
      <c r="J2224" s="64" t="s">
        <v>1786</v>
      </c>
      <c r="K2224" s="64" t="s">
        <v>1774</v>
      </c>
      <c r="L2224" s="64" t="s">
        <v>65</v>
      </c>
      <c r="M2224" s="63"/>
      <c r="N2224" s="64" t="s">
        <v>1775</v>
      </c>
      <c r="O2224" s="65" t="s">
        <v>1774</v>
      </c>
      <c r="P2224" s="64" t="s">
        <v>1810</v>
      </c>
      <c r="Q2224" s="64" t="s">
        <v>1811</v>
      </c>
      <c r="R2224" s="66">
        <v>45473.5</v>
      </c>
      <c r="S2224" s="64" t="s">
        <v>1779</v>
      </c>
      <c r="T2224" s="66">
        <v>45919.851388888885</v>
      </c>
    </row>
    <row r="2225" spans="1:20" ht="16.8" x14ac:dyDescent="0.25">
      <c r="A2225" s="64" t="s">
        <v>12174</v>
      </c>
      <c r="B2225" s="64" t="s">
        <v>1222</v>
      </c>
      <c r="C2225" s="64" t="s">
        <v>12175</v>
      </c>
      <c r="D2225" s="64" t="s">
        <v>12176</v>
      </c>
      <c r="E2225" s="64" t="s">
        <v>12177</v>
      </c>
      <c r="F2225" s="64" t="s">
        <v>1849</v>
      </c>
      <c r="G2225" s="64" t="s">
        <v>65</v>
      </c>
      <c r="H2225" s="64" t="s">
        <v>1725</v>
      </c>
      <c r="I2225" s="64" t="s">
        <v>1795</v>
      </c>
      <c r="J2225" s="64" t="s">
        <v>1786</v>
      </c>
      <c r="K2225" s="64" t="s">
        <v>1774</v>
      </c>
      <c r="L2225" s="64" t="s">
        <v>65</v>
      </c>
      <c r="M2225" s="63"/>
      <c r="N2225" s="64" t="s">
        <v>1775</v>
      </c>
      <c r="O2225" s="65" t="s">
        <v>1774</v>
      </c>
      <c r="P2225" s="64" t="s">
        <v>12178</v>
      </c>
      <c r="Q2225" s="64" t="s">
        <v>2190</v>
      </c>
      <c r="R2225" s="66">
        <v>45561.432638888888</v>
      </c>
      <c r="S2225" s="64" t="s">
        <v>1779</v>
      </c>
      <c r="T2225" s="66">
        <v>45919.851388888885</v>
      </c>
    </row>
    <row r="2226" spans="1:20" ht="16.8" x14ac:dyDescent="0.25">
      <c r="A2226" s="64" t="s">
        <v>12179</v>
      </c>
      <c r="B2226" s="64" t="s">
        <v>1223</v>
      </c>
      <c r="C2226" s="64" t="s">
        <v>12180</v>
      </c>
      <c r="D2226" s="64" t="s">
        <v>12181</v>
      </c>
      <c r="E2226" s="64" t="s">
        <v>12182</v>
      </c>
      <c r="F2226" s="64" t="s">
        <v>1771</v>
      </c>
      <c r="G2226" s="64" t="s">
        <v>65</v>
      </c>
      <c r="H2226" s="64" t="s">
        <v>1725</v>
      </c>
      <c r="I2226" s="64" t="s">
        <v>1772</v>
      </c>
      <c r="J2226" s="64" t="s">
        <v>1786</v>
      </c>
      <c r="K2226" s="64" t="s">
        <v>1774</v>
      </c>
      <c r="L2226" s="64" t="s">
        <v>65</v>
      </c>
      <c r="M2226" s="63"/>
      <c r="N2226" s="64" t="s">
        <v>1775</v>
      </c>
      <c r="O2226" s="65" t="s">
        <v>1774</v>
      </c>
      <c r="P2226" s="64" t="s">
        <v>1810</v>
      </c>
      <c r="Q2226" s="64" t="s">
        <v>1811</v>
      </c>
      <c r="R2226" s="66">
        <v>45473.5</v>
      </c>
      <c r="S2226" s="64" t="s">
        <v>1779</v>
      </c>
      <c r="T2226" s="66">
        <v>45919.851388888885</v>
      </c>
    </row>
    <row r="2227" spans="1:20" ht="16.8" x14ac:dyDescent="0.25">
      <c r="A2227" s="64" t="s">
        <v>12183</v>
      </c>
      <c r="B2227" s="64" t="s">
        <v>12184</v>
      </c>
      <c r="C2227" s="64" t="s">
        <v>12185</v>
      </c>
      <c r="D2227" s="64" t="s">
        <v>12186</v>
      </c>
      <c r="E2227" s="64" t="s">
        <v>12187</v>
      </c>
      <c r="F2227" s="64" t="s">
        <v>1849</v>
      </c>
      <c r="G2227" s="64" t="s">
        <v>65</v>
      </c>
      <c r="H2227" s="64" t="s">
        <v>1725</v>
      </c>
      <c r="I2227" s="64" t="s">
        <v>1795</v>
      </c>
      <c r="J2227" s="64" t="s">
        <v>1786</v>
      </c>
      <c r="K2227" s="64" t="s">
        <v>1774</v>
      </c>
      <c r="L2227" s="64" t="s">
        <v>65</v>
      </c>
      <c r="M2227" s="63"/>
      <c r="N2227" s="64" t="s">
        <v>1775</v>
      </c>
      <c r="O2227" s="65" t="s">
        <v>1774</v>
      </c>
      <c r="P2227" s="64" t="s">
        <v>12188</v>
      </c>
      <c r="Q2227" s="64" t="s">
        <v>1788</v>
      </c>
      <c r="R2227" s="66">
        <v>45561.430555555555</v>
      </c>
      <c r="S2227" s="64" t="s">
        <v>1779</v>
      </c>
      <c r="T2227" s="66">
        <v>45919.852083333331</v>
      </c>
    </row>
    <row r="2228" spans="1:20" ht="16.8" x14ac:dyDescent="0.25">
      <c r="A2228" s="64" t="s">
        <v>12189</v>
      </c>
      <c r="B2228" s="64" t="s">
        <v>1224</v>
      </c>
      <c r="C2228" s="64" t="s">
        <v>12190</v>
      </c>
      <c r="D2228" s="64" t="s">
        <v>12191</v>
      </c>
      <c r="E2228" s="64" t="s">
        <v>12192</v>
      </c>
      <c r="F2228" s="64" t="s">
        <v>1849</v>
      </c>
      <c r="G2228" s="64" t="s">
        <v>65</v>
      </c>
      <c r="H2228" s="64" t="s">
        <v>1725</v>
      </c>
      <c r="I2228" s="64" t="s">
        <v>1795</v>
      </c>
      <c r="J2228" s="64" t="s">
        <v>1786</v>
      </c>
      <c r="K2228" s="64" t="s">
        <v>1774</v>
      </c>
      <c r="L2228" s="64" t="s">
        <v>65</v>
      </c>
      <c r="M2228" s="63"/>
      <c r="N2228" s="64" t="s">
        <v>1775</v>
      </c>
      <c r="O2228" s="65" t="s">
        <v>1774</v>
      </c>
      <c r="P2228" s="64" t="s">
        <v>1810</v>
      </c>
      <c r="Q2228" s="64" t="s">
        <v>1811</v>
      </c>
      <c r="R2228" s="66">
        <v>45473.5</v>
      </c>
      <c r="S2228" s="64" t="s">
        <v>1779</v>
      </c>
      <c r="T2228" s="66">
        <v>45919.852083333331</v>
      </c>
    </row>
    <row r="2229" spans="1:20" ht="16.8" x14ac:dyDescent="0.25">
      <c r="A2229" s="64" t="s">
        <v>12193</v>
      </c>
      <c r="B2229" s="64" t="s">
        <v>1225</v>
      </c>
      <c r="C2229" s="64" t="s">
        <v>12194</v>
      </c>
      <c r="D2229" s="64" t="s">
        <v>12195</v>
      </c>
      <c r="E2229" s="64" t="s">
        <v>12196</v>
      </c>
      <c r="F2229" s="64" t="s">
        <v>1876</v>
      </c>
      <c r="G2229" s="64" t="s">
        <v>65</v>
      </c>
      <c r="H2229" s="64" t="s">
        <v>1725</v>
      </c>
      <c r="I2229" s="64" t="s">
        <v>1795</v>
      </c>
      <c r="J2229" s="64" t="s">
        <v>1786</v>
      </c>
      <c r="K2229" s="64" t="s">
        <v>1774</v>
      </c>
      <c r="L2229" s="64" t="s">
        <v>65</v>
      </c>
      <c r="M2229" s="63"/>
      <c r="N2229" s="64" t="s">
        <v>1775</v>
      </c>
      <c r="O2229" s="65" t="s">
        <v>1776</v>
      </c>
      <c r="P2229" s="64" t="s">
        <v>1810</v>
      </c>
      <c r="Q2229" s="64" t="s">
        <v>1811</v>
      </c>
      <c r="R2229" s="66">
        <v>45473.5</v>
      </c>
      <c r="S2229" s="64" t="s">
        <v>1837</v>
      </c>
      <c r="T2229" s="66">
        <v>46132.709027777775</v>
      </c>
    </row>
    <row r="2230" spans="1:20" ht="16.8" x14ac:dyDescent="0.25">
      <c r="A2230" s="64" t="s">
        <v>12197</v>
      </c>
      <c r="B2230" s="64" t="s">
        <v>12198</v>
      </c>
      <c r="C2230" s="64" t="s">
        <v>12199</v>
      </c>
      <c r="D2230" s="64" t="s">
        <v>12200</v>
      </c>
      <c r="E2230" s="64" t="s">
        <v>12201</v>
      </c>
      <c r="F2230" s="64" t="s">
        <v>1876</v>
      </c>
      <c r="G2230" s="64" t="s">
        <v>65</v>
      </c>
      <c r="H2230" s="64" t="s">
        <v>1725</v>
      </c>
      <c r="I2230" s="64" t="s">
        <v>1795</v>
      </c>
      <c r="J2230" s="64" t="s">
        <v>1786</v>
      </c>
      <c r="K2230" s="64" t="s">
        <v>1776</v>
      </c>
      <c r="L2230" s="64" t="s">
        <v>65</v>
      </c>
      <c r="M2230" s="63"/>
      <c r="N2230" s="64" t="s">
        <v>1775</v>
      </c>
      <c r="O2230" s="65" t="s">
        <v>1776</v>
      </c>
      <c r="P2230" s="64" t="s">
        <v>12202</v>
      </c>
      <c r="Q2230" s="64" t="s">
        <v>1778</v>
      </c>
      <c r="R2230" s="66">
        <v>45741.558333333334</v>
      </c>
      <c r="S2230" s="64" t="s">
        <v>1779</v>
      </c>
      <c r="T2230" s="66">
        <v>46069.799999999996</v>
      </c>
    </row>
    <row r="2231" spans="1:20" ht="16.8" x14ac:dyDescent="0.25">
      <c r="A2231" s="64" t="s">
        <v>12203</v>
      </c>
      <c r="B2231" s="64" t="s">
        <v>1226</v>
      </c>
      <c r="C2231" s="64" t="s">
        <v>12204</v>
      </c>
      <c r="D2231" s="64" t="s">
        <v>2892</v>
      </c>
      <c r="E2231" s="64" t="s">
        <v>12205</v>
      </c>
      <c r="F2231" s="64" t="s">
        <v>1876</v>
      </c>
      <c r="G2231" s="64" t="s">
        <v>65</v>
      </c>
      <c r="H2231" s="64" t="s">
        <v>1725</v>
      </c>
      <c r="I2231" s="64" t="s">
        <v>1795</v>
      </c>
      <c r="J2231" s="64" t="s">
        <v>1786</v>
      </c>
      <c r="K2231" s="64" t="s">
        <v>1774</v>
      </c>
      <c r="L2231" s="64" t="s">
        <v>65</v>
      </c>
      <c r="M2231" s="63"/>
      <c r="N2231" s="64" t="s">
        <v>1775</v>
      </c>
      <c r="O2231" s="65" t="s">
        <v>1774</v>
      </c>
      <c r="P2231" s="64" t="s">
        <v>12206</v>
      </c>
      <c r="Q2231" s="64" t="s">
        <v>1778</v>
      </c>
      <c r="R2231" s="66">
        <v>45741.575694444444</v>
      </c>
      <c r="S2231" s="64" t="s">
        <v>1779</v>
      </c>
      <c r="T2231" s="66">
        <v>45919.852777777778</v>
      </c>
    </row>
    <row r="2232" spans="1:20" ht="16.8" x14ac:dyDescent="0.25">
      <c r="A2232" s="64" t="s">
        <v>12207</v>
      </c>
      <c r="B2232" s="64" t="s">
        <v>1227</v>
      </c>
      <c r="C2232" s="64" t="s">
        <v>12162</v>
      </c>
      <c r="D2232" s="64" t="s">
        <v>12163</v>
      </c>
      <c r="E2232" s="64" t="s">
        <v>12164</v>
      </c>
      <c r="F2232" s="64" t="s">
        <v>1856</v>
      </c>
      <c r="G2232" s="64" t="s">
        <v>65</v>
      </c>
      <c r="H2232" s="64" t="s">
        <v>1725</v>
      </c>
      <c r="I2232" s="64" t="s">
        <v>1795</v>
      </c>
      <c r="J2232" s="64" t="s">
        <v>1786</v>
      </c>
      <c r="K2232" s="64" t="s">
        <v>1774</v>
      </c>
      <c r="L2232" s="64" t="s">
        <v>65</v>
      </c>
      <c r="M2232" s="63"/>
      <c r="N2232" s="64" t="s">
        <v>1775</v>
      </c>
      <c r="O2232" s="65" t="s">
        <v>1774</v>
      </c>
      <c r="P2232" s="64" t="s">
        <v>12208</v>
      </c>
      <c r="Q2232" s="64" t="s">
        <v>1837</v>
      </c>
      <c r="R2232" s="66">
        <v>45917.657638888886</v>
      </c>
      <c r="S2232" s="64" t="s">
        <v>1779</v>
      </c>
      <c r="T2232" s="66">
        <v>45919.852777777778</v>
      </c>
    </row>
    <row r="2233" spans="1:20" ht="16.8" x14ac:dyDescent="0.25">
      <c r="A2233" s="64" t="s">
        <v>12209</v>
      </c>
      <c r="B2233" s="64" t="s">
        <v>1228</v>
      </c>
      <c r="C2233" s="64" t="s">
        <v>12210</v>
      </c>
      <c r="D2233" s="64" t="s">
        <v>12211</v>
      </c>
      <c r="E2233" s="64" t="s">
        <v>12212</v>
      </c>
      <c r="F2233" s="64" t="s">
        <v>1802</v>
      </c>
      <c r="G2233" s="64" t="s">
        <v>65</v>
      </c>
      <c r="H2233" s="64" t="s">
        <v>1725</v>
      </c>
      <c r="I2233" s="64" t="s">
        <v>1772</v>
      </c>
      <c r="J2233" s="64" t="s">
        <v>1786</v>
      </c>
      <c r="K2233" s="64" t="s">
        <v>1774</v>
      </c>
      <c r="L2233" s="64" t="s">
        <v>65</v>
      </c>
      <c r="M2233" s="63"/>
      <c r="N2233" s="64" t="s">
        <v>1775</v>
      </c>
      <c r="O2233" s="65" t="s">
        <v>1774</v>
      </c>
      <c r="P2233" s="64" t="s">
        <v>1810</v>
      </c>
      <c r="Q2233" s="64" t="s">
        <v>1811</v>
      </c>
      <c r="R2233" s="66">
        <v>45473.5</v>
      </c>
      <c r="S2233" s="64" t="s">
        <v>1779</v>
      </c>
      <c r="T2233" s="66">
        <v>45919.852777777778</v>
      </c>
    </row>
    <row r="2234" spans="1:20" ht="16.8" x14ac:dyDescent="0.25">
      <c r="A2234" s="64" t="s">
        <v>12213</v>
      </c>
      <c r="B2234" s="64" t="s">
        <v>1229</v>
      </c>
      <c r="C2234" s="64" t="s">
        <v>10280</v>
      </c>
      <c r="D2234" s="64" t="s">
        <v>10281</v>
      </c>
      <c r="E2234" s="64" t="s">
        <v>10282</v>
      </c>
      <c r="F2234" s="64" t="s">
        <v>3032</v>
      </c>
      <c r="G2234" s="64" t="s">
        <v>65</v>
      </c>
      <c r="H2234" s="64" t="s">
        <v>1725</v>
      </c>
      <c r="I2234" s="64" t="s">
        <v>1772</v>
      </c>
      <c r="J2234" s="64" t="s">
        <v>1786</v>
      </c>
      <c r="K2234" s="64" t="s">
        <v>1774</v>
      </c>
      <c r="L2234" s="64" t="s">
        <v>65</v>
      </c>
      <c r="M2234" s="63"/>
      <c r="N2234" s="64" t="s">
        <v>1775</v>
      </c>
      <c r="O2234" s="65" t="s">
        <v>1774</v>
      </c>
      <c r="P2234" s="64" t="s">
        <v>12214</v>
      </c>
      <c r="Q2234" s="64" t="s">
        <v>1827</v>
      </c>
      <c r="R2234" s="66">
        <v>45967.719444444439</v>
      </c>
      <c r="S2234" s="63"/>
      <c r="T2234" s="63"/>
    </row>
    <row r="2235" spans="1:20" ht="16.8" x14ac:dyDescent="0.25">
      <c r="A2235" s="64" t="s">
        <v>12215</v>
      </c>
      <c r="B2235" s="64" t="s">
        <v>12216</v>
      </c>
      <c r="C2235" s="64" t="s">
        <v>12217</v>
      </c>
      <c r="D2235" s="64" t="s">
        <v>12218</v>
      </c>
      <c r="E2235" s="64" t="s">
        <v>12219</v>
      </c>
      <c r="F2235" s="64" t="s">
        <v>1876</v>
      </c>
      <c r="G2235" s="64" t="s">
        <v>65</v>
      </c>
      <c r="H2235" s="64" t="s">
        <v>1725</v>
      </c>
      <c r="I2235" s="64" t="s">
        <v>1795</v>
      </c>
      <c r="J2235" s="64" t="s">
        <v>1786</v>
      </c>
      <c r="K2235" s="64" t="s">
        <v>1774</v>
      </c>
      <c r="L2235" s="64" t="s">
        <v>65</v>
      </c>
      <c r="M2235" s="63"/>
      <c r="N2235" s="64" t="s">
        <v>1775</v>
      </c>
      <c r="O2235" s="65" t="s">
        <v>1776</v>
      </c>
      <c r="P2235" s="64" t="s">
        <v>1810</v>
      </c>
      <c r="Q2235" s="64" t="s">
        <v>1811</v>
      </c>
      <c r="R2235" s="66">
        <v>45473.5</v>
      </c>
      <c r="S2235" s="64" t="s">
        <v>1779</v>
      </c>
      <c r="T2235" s="66">
        <v>46146.415972222218</v>
      </c>
    </row>
    <row r="2236" spans="1:20" ht="16.8" x14ac:dyDescent="0.25">
      <c r="A2236" s="64" t="s">
        <v>12220</v>
      </c>
      <c r="B2236" s="64" t="s">
        <v>1230</v>
      </c>
      <c r="C2236" s="64" t="s">
        <v>12221</v>
      </c>
      <c r="D2236" s="64" t="s">
        <v>12222</v>
      </c>
      <c r="E2236" s="64" t="s">
        <v>12223</v>
      </c>
      <c r="F2236" s="64" t="s">
        <v>1876</v>
      </c>
      <c r="G2236" s="64" t="s">
        <v>65</v>
      </c>
      <c r="H2236" s="64" t="s">
        <v>1725</v>
      </c>
      <c r="I2236" s="64" t="s">
        <v>1795</v>
      </c>
      <c r="J2236" s="64" t="s">
        <v>1786</v>
      </c>
      <c r="K2236" s="64" t="s">
        <v>1774</v>
      </c>
      <c r="L2236" s="64" t="s">
        <v>65</v>
      </c>
      <c r="M2236" s="63"/>
      <c r="N2236" s="64" t="s">
        <v>1775</v>
      </c>
      <c r="O2236" s="65" t="s">
        <v>1774</v>
      </c>
      <c r="P2236" s="64" t="s">
        <v>1810</v>
      </c>
      <c r="Q2236" s="64" t="s">
        <v>1811</v>
      </c>
      <c r="R2236" s="66">
        <v>45473.5</v>
      </c>
      <c r="S2236" s="64" t="s">
        <v>1779</v>
      </c>
      <c r="T2236" s="66">
        <v>45919.852777777778</v>
      </c>
    </row>
    <row r="2237" spans="1:20" ht="16.8" x14ac:dyDescent="0.25">
      <c r="A2237" s="64" t="s">
        <v>12224</v>
      </c>
      <c r="B2237" s="64" t="s">
        <v>12225</v>
      </c>
      <c r="C2237" s="64" t="s">
        <v>12226</v>
      </c>
      <c r="D2237" s="64" t="s">
        <v>12227</v>
      </c>
      <c r="E2237" s="64" t="s">
        <v>12228</v>
      </c>
      <c r="F2237" s="64" t="s">
        <v>1849</v>
      </c>
      <c r="G2237" s="64" t="s">
        <v>63</v>
      </c>
      <c r="H2237" s="64" t="s">
        <v>1708</v>
      </c>
      <c r="I2237" s="64" t="s">
        <v>1795</v>
      </c>
      <c r="J2237" s="64" t="s">
        <v>1786</v>
      </c>
      <c r="K2237" s="64" t="s">
        <v>1774</v>
      </c>
      <c r="L2237" s="64" t="s">
        <v>63</v>
      </c>
      <c r="M2237" s="63"/>
      <c r="N2237" s="64" t="s">
        <v>1775</v>
      </c>
      <c r="O2237" s="65" t="s">
        <v>1774</v>
      </c>
      <c r="P2237" s="64" t="s">
        <v>1810</v>
      </c>
      <c r="Q2237" s="64" t="s">
        <v>1811</v>
      </c>
      <c r="R2237" s="66">
        <v>45473.5</v>
      </c>
      <c r="S2237" s="64" t="s">
        <v>1837</v>
      </c>
      <c r="T2237" s="66">
        <v>45919.770138888889</v>
      </c>
    </row>
    <row r="2238" spans="1:20" ht="16.8" x14ac:dyDescent="0.25">
      <c r="A2238" s="64" t="s">
        <v>12229</v>
      </c>
      <c r="B2238" s="64" t="s">
        <v>1231</v>
      </c>
      <c r="C2238" s="64" t="s">
        <v>12230</v>
      </c>
      <c r="D2238" s="64" t="s">
        <v>12231</v>
      </c>
      <c r="E2238" s="64" t="s">
        <v>12232</v>
      </c>
      <c r="F2238" s="64" t="s">
        <v>1849</v>
      </c>
      <c r="G2238" s="64" t="s">
        <v>65</v>
      </c>
      <c r="H2238" s="64" t="s">
        <v>1725</v>
      </c>
      <c r="I2238" s="64" t="s">
        <v>1795</v>
      </c>
      <c r="J2238" s="64" t="s">
        <v>1786</v>
      </c>
      <c r="K2238" s="64" t="s">
        <v>1774</v>
      </c>
      <c r="L2238" s="64" t="s">
        <v>65</v>
      </c>
      <c r="M2238" s="63"/>
      <c r="N2238" s="64" t="s">
        <v>1775</v>
      </c>
      <c r="O2238" s="65" t="s">
        <v>1774</v>
      </c>
      <c r="P2238" s="64" t="s">
        <v>1810</v>
      </c>
      <c r="Q2238" s="64" t="s">
        <v>1811</v>
      </c>
      <c r="R2238" s="66">
        <v>45473.5</v>
      </c>
      <c r="S2238" s="64" t="s">
        <v>1779</v>
      </c>
      <c r="T2238" s="66">
        <v>45919.853472222218</v>
      </c>
    </row>
    <row r="2239" spans="1:20" ht="16.8" x14ac:dyDescent="0.25">
      <c r="A2239" s="64" t="s">
        <v>12233</v>
      </c>
      <c r="B2239" s="64" t="s">
        <v>1232</v>
      </c>
      <c r="C2239" s="64" t="s">
        <v>12234</v>
      </c>
      <c r="D2239" s="64" t="s">
        <v>12235</v>
      </c>
      <c r="E2239" s="64" t="s">
        <v>12236</v>
      </c>
      <c r="F2239" s="64" t="s">
        <v>1876</v>
      </c>
      <c r="G2239" s="64" t="s">
        <v>65</v>
      </c>
      <c r="H2239" s="64" t="s">
        <v>1725</v>
      </c>
      <c r="I2239" s="64" t="s">
        <v>1795</v>
      </c>
      <c r="J2239" s="64" t="s">
        <v>1786</v>
      </c>
      <c r="K2239" s="64" t="s">
        <v>1774</v>
      </c>
      <c r="L2239" s="64" t="s">
        <v>65</v>
      </c>
      <c r="M2239" s="63"/>
      <c r="N2239" s="64" t="s">
        <v>1775</v>
      </c>
      <c r="O2239" s="65" t="s">
        <v>1774</v>
      </c>
      <c r="P2239" s="64" t="s">
        <v>1810</v>
      </c>
      <c r="Q2239" s="64" t="s">
        <v>1811</v>
      </c>
      <c r="R2239" s="66">
        <v>45473.5</v>
      </c>
      <c r="S2239" s="64" t="s">
        <v>1779</v>
      </c>
      <c r="T2239" s="66">
        <v>45919.853472222218</v>
      </c>
    </row>
    <row r="2240" spans="1:20" ht="16.8" x14ac:dyDescent="0.25">
      <c r="A2240" s="64" t="s">
        <v>12237</v>
      </c>
      <c r="B2240" s="64" t="s">
        <v>12238</v>
      </c>
      <c r="C2240" s="64" t="s">
        <v>12239</v>
      </c>
      <c r="D2240" s="64" t="s">
        <v>12240</v>
      </c>
      <c r="E2240" s="64" t="s">
        <v>12241</v>
      </c>
      <c r="F2240" s="64" t="s">
        <v>2322</v>
      </c>
      <c r="G2240" s="64" t="s">
        <v>41</v>
      </c>
      <c r="H2240" s="64" t="s">
        <v>1660</v>
      </c>
      <c r="I2240" s="64" t="s">
        <v>1795</v>
      </c>
      <c r="J2240" s="64" t="s">
        <v>1786</v>
      </c>
      <c r="K2240" s="64" t="s">
        <v>1774</v>
      </c>
      <c r="L2240" s="64" t="s">
        <v>41</v>
      </c>
      <c r="M2240" s="63"/>
      <c r="N2240" s="64" t="s">
        <v>1775</v>
      </c>
      <c r="O2240" s="65" t="s">
        <v>1774</v>
      </c>
      <c r="P2240" s="64" t="s">
        <v>1810</v>
      </c>
      <c r="Q2240" s="64" t="s">
        <v>1811</v>
      </c>
      <c r="R2240" s="66">
        <v>45473.5</v>
      </c>
      <c r="S2240" s="64" t="s">
        <v>2004</v>
      </c>
      <c r="T2240" s="66">
        <v>45685.802777777775</v>
      </c>
    </row>
    <row r="2241" spans="1:20" ht="16.8" x14ac:dyDescent="0.25">
      <c r="A2241" s="64" t="s">
        <v>12242</v>
      </c>
      <c r="B2241" s="64" t="s">
        <v>1233</v>
      </c>
      <c r="C2241" s="64" t="s">
        <v>12243</v>
      </c>
      <c r="D2241" s="64" t="s">
        <v>12244</v>
      </c>
      <c r="E2241" s="64" t="s">
        <v>12245</v>
      </c>
      <c r="F2241" s="64" t="s">
        <v>1785</v>
      </c>
      <c r="G2241" s="64" t="s">
        <v>41</v>
      </c>
      <c r="H2241" s="64" t="s">
        <v>1660</v>
      </c>
      <c r="I2241" s="64" t="s">
        <v>1772</v>
      </c>
      <c r="J2241" s="64" t="s">
        <v>1786</v>
      </c>
      <c r="K2241" s="64" t="s">
        <v>1774</v>
      </c>
      <c r="L2241" s="64" t="s">
        <v>41</v>
      </c>
      <c r="M2241" s="63"/>
      <c r="N2241" s="64" t="s">
        <v>1775</v>
      </c>
      <c r="O2241" s="65" t="s">
        <v>1774</v>
      </c>
      <c r="P2241" s="64" t="s">
        <v>1810</v>
      </c>
      <c r="Q2241" s="64" t="s">
        <v>1811</v>
      </c>
      <c r="R2241" s="66">
        <v>45473.5</v>
      </c>
      <c r="S2241" s="64" t="s">
        <v>2004</v>
      </c>
      <c r="T2241" s="66">
        <v>45685.802777777775</v>
      </c>
    </row>
    <row r="2242" spans="1:20" ht="16.8" x14ac:dyDescent="0.25">
      <c r="A2242" s="64" t="s">
        <v>12246</v>
      </c>
      <c r="B2242" s="64" t="s">
        <v>1234</v>
      </c>
      <c r="C2242" s="64" t="s">
        <v>12247</v>
      </c>
      <c r="D2242" s="64" t="s">
        <v>12248</v>
      </c>
      <c r="E2242" s="64" t="s">
        <v>12249</v>
      </c>
      <c r="F2242" s="64" t="s">
        <v>2322</v>
      </c>
      <c r="G2242" s="64" t="s">
        <v>41</v>
      </c>
      <c r="H2242" s="64" t="s">
        <v>1660</v>
      </c>
      <c r="I2242" s="64" t="s">
        <v>1795</v>
      </c>
      <c r="J2242" s="64" t="s">
        <v>1786</v>
      </c>
      <c r="K2242" s="64" t="s">
        <v>1774</v>
      </c>
      <c r="L2242" s="64" t="s">
        <v>41</v>
      </c>
      <c r="M2242" s="63"/>
      <c r="N2242" s="64" t="s">
        <v>1775</v>
      </c>
      <c r="O2242" s="65" t="s">
        <v>1774</v>
      </c>
      <c r="P2242" s="64" t="s">
        <v>1810</v>
      </c>
      <c r="Q2242" s="64" t="s">
        <v>1811</v>
      </c>
      <c r="R2242" s="66">
        <v>45473.5</v>
      </c>
      <c r="S2242" s="64" t="s">
        <v>2004</v>
      </c>
      <c r="T2242" s="66">
        <v>45685.802777777775</v>
      </c>
    </row>
    <row r="2243" spans="1:20" ht="16.8" x14ac:dyDescent="0.25">
      <c r="A2243" s="64" t="s">
        <v>12250</v>
      </c>
      <c r="B2243" s="64" t="s">
        <v>1235</v>
      </c>
      <c r="C2243" s="64" t="s">
        <v>12251</v>
      </c>
      <c r="D2243" s="64" t="s">
        <v>12252</v>
      </c>
      <c r="E2243" s="64" t="s">
        <v>12253</v>
      </c>
      <c r="F2243" s="64" t="s">
        <v>2322</v>
      </c>
      <c r="G2243" s="64" t="s">
        <v>41</v>
      </c>
      <c r="H2243" s="64" t="s">
        <v>1660</v>
      </c>
      <c r="I2243" s="64" t="s">
        <v>1795</v>
      </c>
      <c r="J2243" s="64" t="s">
        <v>1786</v>
      </c>
      <c r="K2243" s="64" t="s">
        <v>1774</v>
      </c>
      <c r="L2243" s="64" t="s">
        <v>41</v>
      </c>
      <c r="M2243" s="63"/>
      <c r="N2243" s="64" t="s">
        <v>1775</v>
      </c>
      <c r="O2243" s="65" t="s">
        <v>1774</v>
      </c>
      <c r="P2243" s="64" t="s">
        <v>1810</v>
      </c>
      <c r="Q2243" s="64" t="s">
        <v>1811</v>
      </c>
      <c r="R2243" s="66">
        <v>45473.5</v>
      </c>
      <c r="S2243" s="64" t="s">
        <v>2004</v>
      </c>
      <c r="T2243" s="66">
        <v>45685.802777777775</v>
      </c>
    </row>
    <row r="2244" spans="1:20" ht="16.8" x14ac:dyDescent="0.25">
      <c r="A2244" s="64" t="s">
        <v>12254</v>
      </c>
      <c r="B2244" s="64" t="s">
        <v>12255</v>
      </c>
      <c r="C2244" s="64" t="s">
        <v>12256</v>
      </c>
      <c r="D2244" s="64" t="s">
        <v>12257</v>
      </c>
      <c r="E2244" s="64" t="s">
        <v>12258</v>
      </c>
      <c r="F2244" s="64" t="s">
        <v>1771</v>
      </c>
      <c r="G2244" s="64" t="s">
        <v>41</v>
      </c>
      <c r="H2244" s="64" t="s">
        <v>1660</v>
      </c>
      <c r="I2244" s="64" t="s">
        <v>1795</v>
      </c>
      <c r="J2244" s="64" t="s">
        <v>1786</v>
      </c>
      <c r="K2244" s="64" t="s">
        <v>1774</v>
      </c>
      <c r="L2244" s="64" t="s">
        <v>41</v>
      </c>
      <c r="M2244" s="63"/>
      <c r="N2244" s="64" t="s">
        <v>1775</v>
      </c>
      <c r="O2244" s="65" t="s">
        <v>1776</v>
      </c>
      <c r="P2244" s="63"/>
      <c r="Q2244" s="64" t="s">
        <v>1811</v>
      </c>
      <c r="R2244" s="66">
        <v>45473.5</v>
      </c>
      <c r="S2244" s="64" t="s">
        <v>1811</v>
      </c>
      <c r="T2244" s="66">
        <v>46000.668749999997</v>
      </c>
    </row>
    <row r="2245" spans="1:20" ht="16.8" x14ac:dyDescent="0.25">
      <c r="A2245" s="64" t="s">
        <v>12259</v>
      </c>
      <c r="B2245" s="64" t="s">
        <v>12260</v>
      </c>
      <c r="C2245" s="64" t="s">
        <v>12261</v>
      </c>
      <c r="D2245" s="64" t="s">
        <v>12262</v>
      </c>
      <c r="E2245" s="64" t="s">
        <v>12263</v>
      </c>
      <c r="F2245" s="64" t="s">
        <v>1876</v>
      </c>
      <c r="G2245" s="64" t="s">
        <v>41</v>
      </c>
      <c r="H2245" s="64" t="s">
        <v>1660</v>
      </c>
      <c r="I2245" s="64" t="s">
        <v>1795</v>
      </c>
      <c r="J2245" s="64" t="s">
        <v>1786</v>
      </c>
      <c r="K2245" s="64" t="s">
        <v>1774</v>
      </c>
      <c r="L2245" s="64" t="s">
        <v>41</v>
      </c>
      <c r="M2245" s="63"/>
      <c r="N2245" s="64" t="s">
        <v>1775</v>
      </c>
      <c r="O2245" s="65" t="s">
        <v>1774</v>
      </c>
      <c r="P2245" s="64" t="s">
        <v>1810</v>
      </c>
      <c r="Q2245" s="64" t="s">
        <v>1811</v>
      </c>
      <c r="R2245" s="66">
        <v>45473.5</v>
      </c>
      <c r="S2245" s="64" t="s">
        <v>2004</v>
      </c>
      <c r="T2245" s="66">
        <v>45685.672222222223</v>
      </c>
    </row>
    <row r="2246" spans="1:20" ht="16.8" x14ac:dyDescent="0.25">
      <c r="A2246" s="64" t="s">
        <v>12264</v>
      </c>
      <c r="B2246" s="64" t="s">
        <v>12265</v>
      </c>
      <c r="C2246" s="64" t="s">
        <v>12266</v>
      </c>
      <c r="D2246" s="64" t="s">
        <v>12267</v>
      </c>
      <c r="E2246" s="64" t="s">
        <v>12268</v>
      </c>
      <c r="F2246" s="64" t="s">
        <v>1876</v>
      </c>
      <c r="G2246" s="64" t="s">
        <v>41</v>
      </c>
      <c r="H2246" s="64" t="s">
        <v>1660</v>
      </c>
      <c r="I2246" s="64" t="s">
        <v>1795</v>
      </c>
      <c r="J2246" s="64" t="s">
        <v>1786</v>
      </c>
      <c r="K2246" s="64" t="s">
        <v>1774</v>
      </c>
      <c r="L2246" s="64" t="s">
        <v>41</v>
      </c>
      <c r="M2246" s="63"/>
      <c r="N2246" s="64" t="s">
        <v>1775</v>
      </c>
      <c r="O2246" s="65" t="s">
        <v>1774</v>
      </c>
      <c r="P2246" s="64" t="s">
        <v>1810</v>
      </c>
      <c r="Q2246" s="64" t="s">
        <v>1811</v>
      </c>
      <c r="R2246" s="66">
        <v>45473.5</v>
      </c>
      <c r="S2246" s="64" t="s">
        <v>2004</v>
      </c>
      <c r="T2246" s="66">
        <v>45685.672222222223</v>
      </c>
    </row>
    <row r="2247" spans="1:20" ht="16.8" x14ac:dyDescent="0.25">
      <c r="A2247" s="64" t="s">
        <v>12269</v>
      </c>
      <c r="B2247" s="64" t="s">
        <v>12270</v>
      </c>
      <c r="C2247" s="64" t="s">
        <v>12271</v>
      </c>
      <c r="D2247" s="64" t="s">
        <v>12272</v>
      </c>
      <c r="E2247" s="64" t="s">
        <v>12273</v>
      </c>
      <c r="F2247" s="64" t="s">
        <v>1876</v>
      </c>
      <c r="G2247" s="64" t="s">
        <v>41</v>
      </c>
      <c r="H2247" s="64" t="s">
        <v>1660</v>
      </c>
      <c r="I2247" s="64" t="s">
        <v>1795</v>
      </c>
      <c r="J2247" s="64" t="s">
        <v>1786</v>
      </c>
      <c r="K2247" s="64" t="s">
        <v>1776</v>
      </c>
      <c r="L2247" s="64" t="s">
        <v>41</v>
      </c>
      <c r="M2247" s="63"/>
      <c r="N2247" s="64" t="s">
        <v>1775</v>
      </c>
      <c r="O2247" s="65" t="s">
        <v>1776</v>
      </c>
      <c r="P2247" s="64" t="s">
        <v>1810</v>
      </c>
      <c r="Q2247" s="64" t="s">
        <v>1811</v>
      </c>
      <c r="R2247" s="66">
        <v>45473.5</v>
      </c>
      <c r="S2247" s="64" t="s">
        <v>1779</v>
      </c>
      <c r="T2247" s="66">
        <v>45986.334027777775</v>
      </c>
    </row>
    <row r="2248" spans="1:20" ht="16.8" x14ac:dyDescent="0.25">
      <c r="A2248" s="64" t="s">
        <v>12274</v>
      </c>
      <c r="B2248" s="64" t="s">
        <v>12275</v>
      </c>
      <c r="C2248" s="64" t="s">
        <v>12276</v>
      </c>
      <c r="D2248" s="64" t="s">
        <v>12277</v>
      </c>
      <c r="E2248" s="64" t="s">
        <v>12278</v>
      </c>
      <c r="F2248" s="64" t="s">
        <v>1876</v>
      </c>
      <c r="G2248" s="64" t="s">
        <v>41</v>
      </c>
      <c r="H2248" s="64" t="s">
        <v>1660</v>
      </c>
      <c r="I2248" s="64" t="s">
        <v>1795</v>
      </c>
      <c r="J2248" s="64" t="s">
        <v>1786</v>
      </c>
      <c r="K2248" s="64" t="s">
        <v>1774</v>
      </c>
      <c r="L2248" s="64" t="s">
        <v>41</v>
      </c>
      <c r="M2248" s="63"/>
      <c r="N2248" s="64" t="s">
        <v>1775</v>
      </c>
      <c r="O2248" s="65" t="s">
        <v>1774</v>
      </c>
      <c r="P2248" s="64" t="s">
        <v>1810</v>
      </c>
      <c r="Q2248" s="64" t="s">
        <v>1811</v>
      </c>
      <c r="R2248" s="66">
        <v>45473.5</v>
      </c>
      <c r="S2248" s="64" t="s">
        <v>2004</v>
      </c>
      <c r="T2248" s="66">
        <v>45685.671527777777</v>
      </c>
    </row>
    <row r="2249" spans="1:20" ht="16.8" x14ac:dyDescent="0.25">
      <c r="A2249" s="64" t="s">
        <v>12279</v>
      </c>
      <c r="B2249" s="64" t="s">
        <v>12280</v>
      </c>
      <c r="C2249" s="64" t="s">
        <v>12281</v>
      </c>
      <c r="D2249" s="64" t="s">
        <v>12282</v>
      </c>
      <c r="E2249" s="64" t="s">
        <v>12283</v>
      </c>
      <c r="F2249" s="64" t="s">
        <v>1876</v>
      </c>
      <c r="G2249" s="64" t="s">
        <v>41</v>
      </c>
      <c r="H2249" s="64" t="s">
        <v>1660</v>
      </c>
      <c r="I2249" s="64" t="s">
        <v>1795</v>
      </c>
      <c r="J2249" s="64" t="s">
        <v>1786</v>
      </c>
      <c r="K2249" s="64" t="s">
        <v>1774</v>
      </c>
      <c r="L2249" s="64" t="s">
        <v>41</v>
      </c>
      <c r="M2249" s="63"/>
      <c r="N2249" s="64" t="s">
        <v>1775</v>
      </c>
      <c r="O2249" s="65" t="s">
        <v>1774</v>
      </c>
      <c r="P2249" s="64" t="s">
        <v>1810</v>
      </c>
      <c r="Q2249" s="64" t="s">
        <v>1811</v>
      </c>
      <c r="R2249" s="66">
        <v>45473.5</v>
      </c>
      <c r="S2249" s="64" t="s">
        <v>2004</v>
      </c>
      <c r="T2249" s="66">
        <v>45685.671527777777</v>
      </c>
    </row>
    <row r="2250" spans="1:20" ht="16.8" x14ac:dyDescent="0.25">
      <c r="A2250" s="64" t="s">
        <v>12284</v>
      </c>
      <c r="B2250" s="64" t="s">
        <v>12285</v>
      </c>
      <c r="C2250" s="64" t="s">
        <v>12286</v>
      </c>
      <c r="D2250" s="64" t="s">
        <v>12287</v>
      </c>
      <c r="E2250" s="64" t="s">
        <v>12288</v>
      </c>
      <c r="F2250" s="64" t="s">
        <v>1876</v>
      </c>
      <c r="G2250" s="64" t="s">
        <v>41</v>
      </c>
      <c r="H2250" s="64" t="s">
        <v>1660</v>
      </c>
      <c r="I2250" s="64" t="s">
        <v>1795</v>
      </c>
      <c r="J2250" s="64" t="s">
        <v>1786</v>
      </c>
      <c r="K2250" s="64" t="s">
        <v>1774</v>
      </c>
      <c r="L2250" s="64" t="s">
        <v>41</v>
      </c>
      <c r="M2250" s="63"/>
      <c r="N2250" s="64" t="s">
        <v>1775</v>
      </c>
      <c r="O2250" s="65" t="s">
        <v>1774</v>
      </c>
      <c r="P2250" s="64" t="s">
        <v>1810</v>
      </c>
      <c r="Q2250" s="64" t="s">
        <v>1811</v>
      </c>
      <c r="R2250" s="66">
        <v>45473.5</v>
      </c>
      <c r="S2250" s="64" t="s">
        <v>2004</v>
      </c>
      <c r="T2250" s="66">
        <v>45685.671527777777</v>
      </c>
    </row>
    <row r="2251" spans="1:20" ht="16.8" x14ac:dyDescent="0.25">
      <c r="A2251" s="64" t="s">
        <v>12289</v>
      </c>
      <c r="B2251" s="64" t="s">
        <v>12290</v>
      </c>
      <c r="C2251" s="64" t="s">
        <v>12291</v>
      </c>
      <c r="D2251" s="64" t="s">
        <v>12292</v>
      </c>
      <c r="E2251" s="64" t="s">
        <v>12293</v>
      </c>
      <c r="F2251" s="64" t="s">
        <v>1876</v>
      </c>
      <c r="G2251" s="64" t="s">
        <v>41</v>
      </c>
      <c r="H2251" s="64" t="s">
        <v>1660</v>
      </c>
      <c r="I2251" s="64" t="s">
        <v>1795</v>
      </c>
      <c r="J2251" s="64" t="s">
        <v>1786</v>
      </c>
      <c r="K2251" s="64" t="s">
        <v>1774</v>
      </c>
      <c r="L2251" s="64" t="s">
        <v>41</v>
      </c>
      <c r="M2251" s="63"/>
      <c r="N2251" s="64" t="s">
        <v>1775</v>
      </c>
      <c r="O2251" s="65" t="s">
        <v>1774</v>
      </c>
      <c r="P2251" s="64" t="s">
        <v>1810</v>
      </c>
      <c r="Q2251" s="64" t="s">
        <v>1811</v>
      </c>
      <c r="R2251" s="66">
        <v>45473.5</v>
      </c>
      <c r="S2251" s="64" t="s">
        <v>2004</v>
      </c>
      <c r="T2251" s="66">
        <v>45685.670138888891</v>
      </c>
    </row>
    <row r="2252" spans="1:20" ht="16.8" x14ac:dyDescent="0.25">
      <c r="A2252" s="64" t="s">
        <v>12294</v>
      </c>
      <c r="B2252" s="64" t="s">
        <v>12295</v>
      </c>
      <c r="C2252" s="64" t="s">
        <v>12296</v>
      </c>
      <c r="D2252" s="64" t="s">
        <v>12297</v>
      </c>
      <c r="E2252" s="64" t="s">
        <v>12298</v>
      </c>
      <c r="F2252" s="64" t="s">
        <v>1876</v>
      </c>
      <c r="G2252" s="64" t="s">
        <v>41</v>
      </c>
      <c r="H2252" s="64" t="s">
        <v>1660</v>
      </c>
      <c r="I2252" s="64" t="s">
        <v>1795</v>
      </c>
      <c r="J2252" s="64" t="s">
        <v>1786</v>
      </c>
      <c r="K2252" s="64" t="s">
        <v>1776</v>
      </c>
      <c r="L2252" s="64" t="s">
        <v>41</v>
      </c>
      <c r="M2252" s="63"/>
      <c r="N2252" s="64" t="s">
        <v>1775</v>
      </c>
      <c r="O2252" s="65" t="s">
        <v>1776</v>
      </c>
      <c r="P2252" s="64" t="s">
        <v>1810</v>
      </c>
      <c r="Q2252" s="64" t="s">
        <v>1811</v>
      </c>
      <c r="R2252" s="66">
        <v>45473.5</v>
      </c>
      <c r="S2252" s="64" t="s">
        <v>2004</v>
      </c>
      <c r="T2252" s="66">
        <v>45890.436111111107</v>
      </c>
    </row>
    <row r="2253" spans="1:20" ht="16.8" x14ac:dyDescent="0.25">
      <c r="A2253" s="64" t="s">
        <v>12299</v>
      </c>
      <c r="B2253" s="64" t="s">
        <v>12300</v>
      </c>
      <c r="C2253" s="64" t="s">
        <v>12256</v>
      </c>
      <c r="D2253" s="64" t="s">
        <v>12257</v>
      </c>
      <c r="E2253" s="64" t="s">
        <v>12258</v>
      </c>
      <c r="F2253" s="64" t="s">
        <v>1771</v>
      </c>
      <c r="G2253" s="64" t="s">
        <v>41</v>
      </c>
      <c r="H2253" s="64" t="s">
        <v>1660</v>
      </c>
      <c r="I2253" s="64" t="s">
        <v>1795</v>
      </c>
      <c r="J2253" s="64" t="s">
        <v>1786</v>
      </c>
      <c r="K2253" s="64" t="s">
        <v>1774</v>
      </c>
      <c r="L2253" s="64" t="s">
        <v>41</v>
      </c>
      <c r="M2253" s="63"/>
      <c r="N2253" s="64" t="s">
        <v>1775</v>
      </c>
      <c r="O2253" s="65" t="s">
        <v>1774</v>
      </c>
      <c r="P2253" s="64" t="s">
        <v>1810</v>
      </c>
      <c r="Q2253" s="64" t="s">
        <v>1788</v>
      </c>
      <c r="R2253" s="66">
        <v>46000.669444444444</v>
      </c>
      <c r="S2253" s="64" t="s">
        <v>1779</v>
      </c>
      <c r="T2253" s="66">
        <v>46031.513888888891</v>
      </c>
    </row>
    <row r="2254" spans="1:20" ht="16.8" x14ac:dyDescent="0.25">
      <c r="A2254" s="64" t="s">
        <v>12301</v>
      </c>
      <c r="B2254" s="64" t="s">
        <v>1236</v>
      </c>
      <c r="C2254" s="64" t="s">
        <v>12302</v>
      </c>
      <c r="D2254" s="64" t="s">
        <v>12303</v>
      </c>
      <c r="E2254" s="64" t="s">
        <v>12304</v>
      </c>
      <c r="F2254" s="64" t="s">
        <v>1771</v>
      </c>
      <c r="G2254" s="64" t="s">
        <v>41</v>
      </c>
      <c r="H2254" s="64" t="s">
        <v>1660</v>
      </c>
      <c r="I2254" s="64" t="s">
        <v>1795</v>
      </c>
      <c r="J2254" s="64" t="s">
        <v>1786</v>
      </c>
      <c r="K2254" s="64" t="s">
        <v>1774</v>
      </c>
      <c r="L2254" s="64" t="s">
        <v>41</v>
      </c>
      <c r="M2254" s="63"/>
      <c r="N2254" s="64" t="s">
        <v>1775</v>
      </c>
      <c r="O2254" s="65" t="s">
        <v>1774</v>
      </c>
      <c r="P2254" s="64" t="s">
        <v>1810</v>
      </c>
      <c r="Q2254" s="64" t="s">
        <v>1811</v>
      </c>
      <c r="R2254" s="66">
        <v>45473.5</v>
      </c>
      <c r="S2254" s="64" t="s">
        <v>2004</v>
      </c>
      <c r="T2254" s="66">
        <v>45685.659722222219</v>
      </c>
    </row>
    <row r="2255" spans="1:20" ht="16.8" x14ac:dyDescent="0.25">
      <c r="A2255" s="64" t="s">
        <v>12305</v>
      </c>
      <c r="B2255" s="64" t="s">
        <v>1237</v>
      </c>
      <c r="C2255" s="64" t="s">
        <v>12306</v>
      </c>
      <c r="D2255" s="64" t="s">
        <v>12307</v>
      </c>
      <c r="E2255" s="64" t="s">
        <v>12308</v>
      </c>
      <c r="F2255" s="64" t="s">
        <v>2322</v>
      </c>
      <c r="G2255" s="64" t="s">
        <v>41</v>
      </c>
      <c r="H2255" s="64" t="s">
        <v>1660</v>
      </c>
      <c r="I2255" s="64" t="s">
        <v>1795</v>
      </c>
      <c r="J2255" s="64" t="s">
        <v>1786</v>
      </c>
      <c r="K2255" s="64" t="s">
        <v>1774</v>
      </c>
      <c r="L2255" s="64" t="s">
        <v>41</v>
      </c>
      <c r="M2255" s="63"/>
      <c r="N2255" s="64" t="s">
        <v>1775</v>
      </c>
      <c r="O2255" s="65" t="s">
        <v>1774</v>
      </c>
      <c r="P2255" s="64" t="s">
        <v>1810</v>
      </c>
      <c r="Q2255" s="64" t="s">
        <v>1811</v>
      </c>
      <c r="R2255" s="66">
        <v>45473.5</v>
      </c>
      <c r="S2255" s="64" t="s">
        <v>2004</v>
      </c>
      <c r="T2255" s="66">
        <v>45685.669444444444</v>
      </c>
    </row>
    <row r="2256" spans="1:20" ht="16.8" x14ac:dyDescent="0.25">
      <c r="A2256" s="64" t="s">
        <v>12309</v>
      </c>
      <c r="B2256" s="64" t="s">
        <v>1238</v>
      </c>
      <c r="C2256" s="64" t="s">
        <v>12310</v>
      </c>
      <c r="D2256" s="64" t="s">
        <v>12311</v>
      </c>
      <c r="E2256" s="64" t="s">
        <v>12312</v>
      </c>
      <c r="F2256" s="64" t="s">
        <v>1876</v>
      </c>
      <c r="G2256" s="64" t="s">
        <v>41</v>
      </c>
      <c r="H2256" s="64" t="s">
        <v>1660</v>
      </c>
      <c r="I2256" s="64" t="s">
        <v>1795</v>
      </c>
      <c r="J2256" s="64" t="s">
        <v>1786</v>
      </c>
      <c r="K2256" s="64" t="s">
        <v>1774</v>
      </c>
      <c r="L2256" s="64" t="s">
        <v>41</v>
      </c>
      <c r="M2256" s="63"/>
      <c r="N2256" s="64" t="s">
        <v>1775</v>
      </c>
      <c r="O2256" s="65" t="s">
        <v>1774</v>
      </c>
      <c r="P2256" s="64" t="s">
        <v>1810</v>
      </c>
      <c r="Q2256" s="64" t="s">
        <v>1811</v>
      </c>
      <c r="R2256" s="66">
        <v>45473.5</v>
      </c>
      <c r="S2256" s="64" t="s">
        <v>2004</v>
      </c>
      <c r="T2256" s="66">
        <v>45685.669444444444</v>
      </c>
    </row>
    <row r="2257" spans="1:20" ht="16.8" x14ac:dyDescent="0.25">
      <c r="A2257" s="64" t="s">
        <v>12313</v>
      </c>
      <c r="B2257" s="64" t="s">
        <v>1239</v>
      </c>
      <c r="C2257" s="64" t="s">
        <v>12314</v>
      </c>
      <c r="D2257" s="64" t="s">
        <v>12315</v>
      </c>
      <c r="E2257" s="64" t="s">
        <v>12316</v>
      </c>
      <c r="F2257" s="64" t="s">
        <v>1771</v>
      </c>
      <c r="G2257" s="64" t="s">
        <v>41</v>
      </c>
      <c r="H2257" s="64" t="s">
        <v>1660</v>
      </c>
      <c r="I2257" s="64" t="s">
        <v>1795</v>
      </c>
      <c r="J2257" s="64" t="s">
        <v>1786</v>
      </c>
      <c r="K2257" s="64" t="s">
        <v>1774</v>
      </c>
      <c r="L2257" s="64" t="s">
        <v>41</v>
      </c>
      <c r="M2257" s="63"/>
      <c r="N2257" s="64" t="s">
        <v>1775</v>
      </c>
      <c r="O2257" s="65" t="s">
        <v>1774</v>
      </c>
      <c r="P2257" s="64" t="s">
        <v>1810</v>
      </c>
      <c r="Q2257" s="64" t="s">
        <v>1811</v>
      </c>
      <c r="R2257" s="66">
        <v>45473.5</v>
      </c>
      <c r="S2257" s="64" t="s">
        <v>2004</v>
      </c>
      <c r="T2257" s="66">
        <v>45685.669444444444</v>
      </c>
    </row>
    <row r="2258" spans="1:20" ht="16.8" x14ac:dyDescent="0.25">
      <c r="A2258" s="64" t="s">
        <v>12317</v>
      </c>
      <c r="B2258" s="64" t="s">
        <v>1240</v>
      </c>
      <c r="C2258" s="64" t="s">
        <v>12318</v>
      </c>
      <c r="D2258" s="64" t="s">
        <v>12319</v>
      </c>
      <c r="E2258" s="64" t="s">
        <v>12320</v>
      </c>
      <c r="F2258" s="64" t="s">
        <v>1876</v>
      </c>
      <c r="G2258" s="64" t="s">
        <v>41</v>
      </c>
      <c r="H2258" s="64" t="s">
        <v>1660</v>
      </c>
      <c r="I2258" s="64" t="s">
        <v>1795</v>
      </c>
      <c r="J2258" s="64" t="s">
        <v>1786</v>
      </c>
      <c r="K2258" s="64" t="s">
        <v>1774</v>
      </c>
      <c r="L2258" s="64" t="s">
        <v>41</v>
      </c>
      <c r="M2258" s="63"/>
      <c r="N2258" s="64" t="s">
        <v>1775</v>
      </c>
      <c r="O2258" s="65" t="s">
        <v>1774</v>
      </c>
      <c r="P2258" s="64" t="s">
        <v>12321</v>
      </c>
      <c r="Q2258" s="64" t="s">
        <v>1827</v>
      </c>
      <c r="R2258" s="66">
        <v>45553.586805555555</v>
      </c>
      <c r="S2258" s="64" t="s">
        <v>2004</v>
      </c>
      <c r="T2258" s="66">
        <v>45685.669444444444</v>
      </c>
    </row>
    <row r="2259" spans="1:20" ht="16.8" x14ac:dyDescent="0.25">
      <c r="A2259" s="64" t="s">
        <v>12322</v>
      </c>
      <c r="B2259" s="64" t="s">
        <v>12323</v>
      </c>
      <c r="C2259" s="64" t="s">
        <v>12324</v>
      </c>
      <c r="D2259" s="64" t="s">
        <v>12325</v>
      </c>
      <c r="E2259" s="64" t="s">
        <v>12326</v>
      </c>
      <c r="F2259" s="64" t="s">
        <v>1876</v>
      </c>
      <c r="G2259" s="64" t="s">
        <v>41</v>
      </c>
      <c r="H2259" s="64" t="s">
        <v>1660</v>
      </c>
      <c r="I2259" s="64" t="s">
        <v>1795</v>
      </c>
      <c r="J2259" s="64" t="s">
        <v>1786</v>
      </c>
      <c r="K2259" s="64" t="s">
        <v>1776</v>
      </c>
      <c r="L2259" s="64" t="s">
        <v>41</v>
      </c>
      <c r="M2259" s="63"/>
      <c r="N2259" s="64" t="s">
        <v>1775</v>
      </c>
      <c r="O2259" s="65" t="s">
        <v>1776</v>
      </c>
      <c r="P2259" s="64" t="s">
        <v>12327</v>
      </c>
      <c r="Q2259" s="64" t="s">
        <v>1811</v>
      </c>
      <c r="R2259" s="66">
        <v>45473.5</v>
      </c>
      <c r="S2259" s="64" t="s">
        <v>1779</v>
      </c>
      <c r="T2259" s="66">
        <v>45986.334027777775</v>
      </c>
    </row>
    <row r="2260" spans="1:20" ht="16.8" x14ac:dyDescent="0.25">
      <c r="A2260" s="64" t="s">
        <v>12328</v>
      </c>
      <c r="B2260" s="64" t="s">
        <v>1241</v>
      </c>
      <c r="C2260" s="64" t="s">
        <v>12329</v>
      </c>
      <c r="D2260" s="64" t="s">
        <v>12330</v>
      </c>
      <c r="E2260" s="64" t="s">
        <v>12331</v>
      </c>
      <c r="F2260" s="64" t="s">
        <v>1876</v>
      </c>
      <c r="G2260" s="64" t="s">
        <v>41</v>
      </c>
      <c r="H2260" s="64" t="s">
        <v>1660</v>
      </c>
      <c r="I2260" s="64" t="s">
        <v>1795</v>
      </c>
      <c r="J2260" s="64" t="s">
        <v>1786</v>
      </c>
      <c r="K2260" s="64" t="s">
        <v>1774</v>
      </c>
      <c r="L2260" s="64" t="s">
        <v>41</v>
      </c>
      <c r="M2260" s="63"/>
      <c r="N2260" s="64" t="s">
        <v>1775</v>
      </c>
      <c r="O2260" s="65" t="s">
        <v>1774</v>
      </c>
      <c r="P2260" s="64" t="s">
        <v>1810</v>
      </c>
      <c r="Q2260" s="64" t="s">
        <v>1811</v>
      </c>
      <c r="R2260" s="66">
        <v>45473.5</v>
      </c>
      <c r="S2260" s="64" t="s">
        <v>2004</v>
      </c>
      <c r="T2260" s="66">
        <v>45685.664583333331</v>
      </c>
    </row>
    <row r="2261" spans="1:20" ht="16.8" x14ac:dyDescent="0.25">
      <c r="A2261" s="64" t="s">
        <v>12332</v>
      </c>
      <c r="B2261" s="64" t="s">
        <v>1242</v>
      </c>
      <c r="C2261" s="64" t="s">
        <v>12333</v>
      </c>
      <c r="D2261" s="64" t="s">
        <v>12334</v>
      </c>
      <c r="E2261" s="64" t="s">
        <v>12335</v>
      </c>
      <c r="F2261" s="64" t="s">
        <v>1876</v>
      </c>
      <c r="G2261" s="64" t="s">
        <v>41</v>
      </c>
      <c r="H2261" s="64" t="s">
        <v>1660</v>
      </c>
      <c r="I2261" s="64" t="s">
        <v>1795</v>
      </c>
      <c r="J2261" s="64" t="s">
        <v>1786</v>
      </c>
      <c r="K2261" s="64" t="s">
        <v>1774</v>
      </c>
      <c r="L2261" s="64" t="s">
        <v>41</v>
      </c>
      <c r="M2261" s="63"/>
      <c r="N2261" s="64" t="s">
        <v>1775</v>
      </c>
      <c r="O2261" s="65" t="s">
        <v>1774</v>
      </c>
      <c r="P2261" s="64" t="s">
        <v>1810</v>
      </c>
      <c r="Q2261" s="64" t="s">
        <v>1811</v>
      </c>
      <c r="R2261" s="66">
        <v>45473.5</v>
      </c>
      <c r="S2261" s="64" t="s">
        <v>2004</v>
      </c>
      <c r="T2261" s="66">
        <v>45685.663888888885</v>
      </c>
    </row>
    <row r="2262" spans="1:20" ht="16.8" x14ac:dyDescent="0.25">
      <c r="A2262" s="64" t="s">
        <v>12336</v>
      </c>
      <c r="B2262" s="64" t="s">
        <v>1243</v>
      </c>
      <c r="C2262" s="64" t="s">
        <v>12337</v>
      </c>
      <c r="D2262" s="64" t="s">
        <v>12338</v>
      </c>
      <c r="E2262" s="64" t="s">
        <v>12339</v>
      </c>
      <c r="F2262" s="64" t="s">
        <v>2281</v>
      </c>
      <c r="G2262" s="64" t="s">
        <v>41</v>
      </c>
      <c r="H2262" s="64" t="s">
        <v>1660</v>
      </c>
      <c r="I2262" s="64" t="s">
        <v>1795</v>
      </c>
      <c r="J2262" s="64" t="s">
        <v>1786</v>
      </c>
      <c r="K2262" s="64" t="s">
        <v>1774</v>
      </c>
      <c r="L2262" s="64" t="s">
        <v>41</v>
      </c>
      <c r="M2262" s="63"/>
      <c r="N2262" s="64" t="s">
        <v>1775</v>
      </c>
      <c r="O2262" s="65" t="s">
        <v>1774</v>
      </c>
      <c r="P2262" s="64" t="s">
        <v>12340</v>
      </c>
      <c r="Q2262" s="64" t="s">
        <v>1827</v>
      </c>
      <c r="R2262" s="66">
        <v>45553.584027777775</v>
      </c>
      <c r="S2262" s="64" t="s">
        <v>2004</v>
      </c>
      <c r="T2262" s="66">
        <v>45685.663194444445</v>
      </c>
    </row>
    <row r="2263" spans="1:20" ht="16.8" x14ac:dyDescent="0.25">
      <c r="A2263" s="64" t="s">
        <v>12341</v>
      </c>
      <c r="B2263" s="64" t="s">
        <v>1244</v>
      </c>
      <c r="C2263" s="64" t="s">
        <v>12342</v>
      </c>
      <c r="D2263" s="64" t="s">
        <v>12343</v>
      </c>
      <c r="E2263" s="64" t="s">
        <v>12344</v>
      </c>
      <c r="F2263" s="64" t="s">
        <v>1876</v>
      </c>
      <c r="G2263" s="64" t="s">
        <v>41</v>
      </c>
      <c r="H2263" s="64" t="s">
        <v>1660</v>
      </c>
      <c r="I2263" s="64" t="s">
        <v>1795</v>
      </c>
      <c r="J2263" s="64" t="s">
        <v>1786</v>
      </c>
      <c r="K2263" s="64" t="s">
        <v>1774</v>
      </c>
      <c r="L2263" s="64" t="s">
        <v>41</v>
      </c>
      <c r="M2263" s="63"/>
      <c r="N2263" s="64" t="s">
        <v>1775</v>
      </c>
      <c r="O2263" s="65" t="s">
        <v>1774</v>
      </c>
      <c r="P2263" s="64" t="s">
        <v>12345</v>
      </c>
      <c r="Q2263" s="64" t="s">
        <v>1827</v>
      </c>
      <c r="R2263" s="66">
        <v>45553.585416666661</v>
      </c>
      <c r="S2263" s="64" t="s">
        <v>1827</v>
      </c>
      <c r="T2263" s="66">
        <v>46050.676388888889</v>
      </c>
    </row>
    <row r="2264" spans="1:20" ht="16.8" x14ac:dyDescent="0.25">
      <c r="A2264" s="64" t="s">
        <v>12346</v>
      </c>
      <c r="B2264" s="64" t="s">
        <v>12347</v>
      </c>
      <c r="C2264" s="64" t="s">
        <v>12348</v>
      </c>
      <c r="D2264" s="64" t="s">
        <v>12349</v>
      </c>
      <c r="E2264" s="64" t="s">
        <v>12350</v>
      </c>
      <c r="F2264" s="64" t="s">
        <v>1876</v>
      </c>
      <c r="G2264" s="64" t="s">
        <v>41</v>
      </c>
      <c r="H2264" s="64" t="s">
        <v>1660</v>
      </c>
      <c r="I2264" s="64" t="s">
        <v>1795</v>
      </c>
      <c r="J2264" s="64" t="s">
        <v>1786</v>
      </c>
      <c r="K2264" s="64" t="s">
        <v>1776</v>
      </c>
      <c r="L2264" s="64" t="s">
        <v>41</v>
      </c>
      <c r="M2264" s="63"/>
      <c r="N2264" s="64" t="s">
        <v>1775</v>
      </c>
      <c r="O2264" s="65" t="s">
        <v>1776</v>
      </c>
      <c r="P2264" s="64" t="s">
        <v>12345</v>
      </c>
      <c r="Q2264" s="64" t="s">
        <v>1828</v>
      </c>
      <c r="R2264" s="66">
        <v>45873.690277777772</v>
      </c>
      <c r="S2264" s="64" t="s">
        <v>1837</v>
      </c>
      <c r="T2264" s="66">
        <v>46081.411805555552</v>
      </c>
    </row>
    <row r="2265" spans="1:20" ht="16.8" x14ac:dyDescent="0.25">
      <c r="A2265" s="64" t="s">
        <v>12351</v>
      </c>
      <c r="B2265" s="64" t="s">
        <v>12352</v>
      </c>
      <c r="C2265" s="64" t="s">
        <v>12353</v>
      </c>
      <c r="D2265" s="64" t="s">
        <v>12354</v>
      </c>
      <c r="E2265" s="64" t="s">
        <v>12355</v>
      </c>
      <c r="F2265" s="64" t="s">
        <v>1876</v>
      </c>
      <c r="G2265" s="64" t="s">
        <v>41</v>
      </c>
      <c r="H2265" s="64" t="s">
        <v>1660</v>
      </c>
      <c r="I2265" s="64" t="s">
        <v>1795</v>
      </c>
      <c r="J2265" s="64" t="s">
        <v>1786</v>
      </c>
      <c r="K2265" s="64" t="s">
        <v>1776</v>
      </c>
      <c r="L2265" s="64" t="s">
        <v>41</v>
      </c>
      <c r="M2265" s="63"/>
      <c r="N2265" s="64" t="s">
        <v>1775</v>
      </c>
      <c r="O2265" s="65" t="s">
        <v>1776</v>
      </c>
      <c r="P2265" s="64" t="s">
        <v>12345</v>
      </c>
      <c r="Q2265" s="64" t="s">
        <v>1828</v>
      </c>
      <c r="R2265" s="66">
        <v>45873.703472222223</v>
      </c>
      <c r="S2265" s="64" t="s">
        <v>1779</v>
      </c>
      <c r="T2265" s="66">
        <v>46106.413194444445</v>
      </c>
    </row>
    <row r="2266" spans="1:20" ht="16.8" x14ac:dyDescent="0.25">
      <c r="A2266" s="64" t="s">
        <v>12356</v>
      </c>
      <c r="B2266" s="64" t="s">
        <v>1245</v>
      </c>
      <c r="C2266" s="64" t="s">
        <v>12357</v>
      </c>
      <c r="D2266" s="64" t="s">
        <v>12358</v>
      </c>
      <c r="E2266" s="64" t="s">
        <v>12359</v>
      </c>
      <c r="F2266" s="64" t="s">
        <v>1876</v>
      </c>
      <c r="G2266" s="64" t="s">
        <v>41</v>
      </c>
      <c r="H2266" s="64" t="s">
        <v>1660</v>
      </c>
      <c r="I2266" s="64" t="s">
        <v>1795</v>
      </c>
      <c r="J2266" s="64" t="s">
        <v>1786</v>
      </c>
      <c r="K2266" s="64" t="s">
        <v>1774</v>
      </c>
      <c r="L2266" s="64" t="s">
        <v>41</v>
      </c>
      <c r="M2266" s="63"/>
      <c r="N2266" s="64" t="s">
        <v>1775</v>
      </c>
      <c r="O2266" s="65" t="s">
        <v>1774</v>
      </c>
      <c r="P2266" s="64" t="s">
        <v>12345</v>
      </c>
      <c r="Q2266" s="64" t="s">
        <v>1828</v>
      </c>
      <c r="R2266" s="66">
        <v>45873.697222222218</v>
      </c>
      <c r="S2266" s="64" t="s">
        <v>1827</v>
      </c>
      <c r="T2266" s="66">
        <v>46050.686805555553</v>
      </c>
    </row>
    <row r="2267" spans="1:20" ht="16.8" x14ac:dyDescent="0.25">
      <c r="A2267" s="64" t="s">
        <v>12360</v>
      </c>
      <c r="B2267" s="64" t="s">
        <v>12361</v>
      </c>
      <c r="C2267" s="64" t="s">
        <v>12362</v>
      </c>
      <c r="D2267" s="64" t="s">
        <v>12363</v>
      </c>
      <c r="E2267" s="64" t="s">
        <v>12364</v>
      </c>
      <c r="F2267" s="64" t="s">
        <v>1876</v>
      </c>
      <c r="G2267" s="64" t="s">
        <v>41</v>
      </c>
      <c r="H2267" s="64" t="s">
        <v>1660</v>
      </c>
      <c r="I2267" s="64" t="s">
        <v>1795</v>
      </c>
      <c r="J2267" s="64" t="s">
        <v>1786</v>
      </c>
      <c r="K2267" s="64" t="s">
        <v>1776</v>
      </c>
      <c r="L2267" s="64" t="s">
        <v>41</v>
      </c>
      <c r="M2267" s="63"/>
      <c r="N2267" s="64" t="s">
        <v>1775</v>
      </c>
      <c r="O2267" s="65" t="s">
        <v>1776</v>
      </c>
      <c r="P2267" s="64" t="s">
        <v>12365</v>
      </c>
      <c r="Q2267" s="64" t="s">
        <v>1828</v>
      </c>
      <c r="R2267" s="66">
        <v>45873.693055555552</v>
      </c>
      <c r="S2267" s="64" t="s">
        <v>1779</v>
      </c>
      <c r="T2267" s="66">
        <v>45986.334027777775</v>
      </c>
    </row>
    <row r="2268" spans="1:20" ht="16.8" x14ac:dyDescent="0.25">
      <c r="A2268" s="64" t="s">
        <v>12366</v>
      </c>
      <c r="B2268" s="64" t="s">
        <v>1246</v>
      </c>
      <c r="C2268" s="64" t="s">
        <v>12367</v>
      </c>
      <c r="D2268" s="64" t="s">
        <v>12368</v>
      </c>
      <c r="E2268" s="64" t="s">
        <v>12369</v>
      </c>
      <c r="F2268" s="64" t="s">
        <v>1876</v>
      </c>
      <c r="G2268" s="64" t="s">
        <v>41</v>
      </c>
      <c r="H2268" s="64" t="s">
        <v>1660</v>
      </c>
      <c r="I2268" s="64" t="s">
        <v>1795</v>
      </c>
      <c r="J2268" s="64" t="s">
        <v>1786</v>
      </c>
      <c r="K2268" s="64" t="s">
        <v>1774</v>
      </c>
      <c r="L2268" s="64" t="s">
        <v>41</v>
      </c>
      <c r="M2268" s="63"/>
      <c r="N2268" s="64" t="s">
        <v>1775</v>
      </c>
      <c r="O2268" s="65" t="s">
        <v>1774</v>
      </c>
      <c r="P2268" s="64" t="s">
        <v>1810</v>
      </c>
      <c r="Q2268" s="64" t="s">
        <v>1811</v>
      </c>
      <c r="R2268" s="66">
        <v>45473.5</v>
      </c>
      <c r="S2268" s="64" t="s">
        <v>2004</v>
      </c>
      <c r="T2268" s="66">
        <v>45685.662499999999</v>
      </c>
    </row>
    <row r="2269" spans="1:20" ht="16.8" x14ac:dyDescent="0.25">
      <c r="A2269" s="64" t="s">
        <v>12370</v>
      </c>
      <c r="B2269" s="64" t="s">
        <v>12371</v>
      </c>
      <c r="C2269" s="64" t="s">
        <v>12372</v>
      </c>
      <c r="D2269" s="64" t="s">
        <v>12373</v>
      </c>
      <c r="E2269" s="64" t="s">
        <v>12374</v>
      </c>
      <c r="F2269" s="64" t="s">
        <v>1876</v>
      </c>
      <c r="G2269" s="64" t="s">
        <v>41</v>
      </c>
      <c r="H2269" s="64" t="s">
        <v>1660</v>
      </c>
      <c r="I2269" s="64" t="s">
        <v>1795</v>
      </c>
      <c r="J2269" s="64" t="s">
        <v>1786</v>
      </c>
      <c r="K2269" s="64" t="s">
        <v>1776</v>
      </c>
      <c r="L2269" s="63"/>
      <c r="M2269" s="64" t="s">
        <v>2155</v>
      </c>
      <c r="N2269" s="64" t="s">
        <v>1775</v>
      </c>
      <c r="O2269" s="65" t="s">
        <v>1776</v>
      </c>
      <c r="P2269" s="64" t="s">
        <v>12375</v>
      </c>
      <c r="Q2269" s="64" t="s">
        <v>1778</v>
      </c>
      <c r="R2269" s="66">
        <v>45539.381944444445</v>
      </c>
      <c r="S2269" s="63"/>
      <c r="T2269" s="66">
        <v>45553.584722222222</v>
      </c>
    </row>
    <row r="2270" spans="1:20" ht="16.8" x14ac:dyDescent="0.25">
      <c r="A2270" s="64" t="s">
        <v>12376</v>
      </c>
      <c r="B2270" s="64" t="s">
        <v>12377</v>
      </c>
      <c r="C2270" s="64" t="s">
        <v>12378</v>
      </c>
      <c r="D2270" s="64" t="s">
        <v>12379</v>
      </c>
      <c r="E2270" s="64" t="s">
        <v>12380</v>
      </c>
      <c r="F2270" s="64" t="s">
        <v>1876</v>
      </c>
      <c r="G2270" s="64" t="s">
        <v>41</v>
      </c>
      <c r="H2270" s="64" t="s">
        <v>1660</v>
      </c>
      <c r="I2270" s="64" t="s">
        <v>1795</v>
      </c>
      <c r="J2270" s="64" t="s">
        <v>1786</v>
      </c>
      <c r="K2270" s="64" t="s">
        <v>1776</v>
      </c>
      <c r="L2270" s="64" t="s">
        <v>41</v>
      </c>
      <c r="M2270" s="63"/>
      <c r="N2270" s="64" t="s">
        <v>1775</v>
      </c>
      <c r="O2270" s="65" t="s">
        <v>1776</v>
      </c>
      <c r="P2270" s="64" t="s">
        <v>1810</v>
      </c>
      <c r="Q2270" s="64" t="s">
        <v>1811</v>
      </c>
      <c r="R2270" s="66">
        <v>45473.5</v>
      </c>
      <c r="S2270" s="64" t="s">
        <v>2004</v>
      </c>
      <c r="T2270" s="66">
        <v>45840.360416666663</v>
      </c>
    </row>
    <row r="2271" spans="1:20" ht="16.8" x14ac:dyDescent="0.25">
      <c r="A2271" s="64" t="s">
        <v>12381</v>
      </c>
      <c r="B2271" s="64" t="s">
        <v>12382</v>
      </c>
      <c r="C2271" s="64" t="s">
        <v>12383</v>
      </c>
      <c r="D2271" s="64" t="s">
        <v>12384</v>
      </c>
      <c r="E2271" s="64" t="s">
        <v>12385</v>
      </c>
      <c r="F2271" s="64" t="s">
        <v>3957</v>
      </c>
      <c r="G2271" s="64" t="s">
        <v>41</v>
      </c>
      <c r="H2271" s="64" t="s">
        <v>1660</v>
      </c>
      <c r="I2271" s="64" t="s">
        <v>1795</v>
      </c>
      <c r="J2271" s="64" t="s">
        <v>1786</v>
      </c>
      <c r="K2271" s="64" t="s">
        <v>1774</v>
      </c>
      <c r="L2271" s="64" t="s">
        <v>41</v>
      </c>
      <c r="M2271" s="63"/>
      <c r="N2271" s="64" t="s">
        <v>1775</v>
      </c>
      <c r="O2271" s="65" t="s">
        <v>1774</v>
      </c>
      <c r="P2271" s="64" t="s">
        <v>1810</v>
      </c>
      <c r="Q2271" s="64" t="s">
        <v>1811</v>
      </c>
      <c r="R2271" s="66">
        <v>45473.5</v>
      </c>
      <c r="S2271" s="64" t="s">
        <v>2004</v>
      </c>
      <c r="T2271" s="66">
        <v>45685.661805555552</v>
      </c>
    </row>
    <row r="2272" spans="1:20" ht="16.8" x14ac:dyDescent="0.25">
      <c r="A2272" s="64" t="s">
        <v>12386</v>
      </c>
      <c r="B2272" s="64" t="s">
        <v>1247</v>
      </c>
      <c r="C2272" s="64" t="s">
        <v>12387</v>
      </c>
      <c r="D2272" s="64" t="s">
        <v>12388</v>
      </c>
      <c r="E2272" s="64" t="s">
        <v>12389</v>
      </c>
      <c r="F2272" s="64" t="s">
        <v>1771</v>
      </c>
      <c r="G2272" s="64" t="s">
        <v>41</v>
      </c>
      <c r="H2272" s="64" t="s">
        <v>1660</v>
      </c>
      <c r="I2272" s="64" t="s">
        <v>1795</v>
      </c>
      <c r="J2272" s="64" t="s">
        <v>1786</v>
      </c>
      <c r="K2272" s="64" t="s">
        <v>1774</v>
      </c>
      <c r="L2272" s="64" t="s">
        <v>41</v>
      </c>
      <c r="M2272" s="63"/>
      <c r="N2272" s="64" t="s">
        <v>1775</v>
      </c>
      <c r="O2272" s="65" t="s">
        <v>1774</v>
      </c>
      <c r="P2272" s="64" t="s">
        <v>1810</v>
      </c>
      <c r="Q2272" s="64" t="s">
        <v>1811</v>
      </c>
      <c r="R2272" s="66">
        <v>45473.5</v>
      </c>
      <c r="S2272" s="64" t="s">
        <v>2004</v>
      </c>
      <c r="T2272" s="66">
        <v>45685.661805555552</v>
      </c>
    </row>
    <row r="2273" spans="1:20" ht="16.8" x14ac:dyDescent="0.25">
      <c r="A2273" s="64" t="s">
        <v>12390</v>
      </c>
      <c r="B2273" s="64" t="s">
        <v>12391</v>
      </c>
      <c r="C2273" s="64" t="s">
        <v>12392</v>
      </c>
      <c r="D2273" s="64" t="s">
        <v>12393</v>
      </c>
      <c r="E2273" s="64" t="s">
        <v>12394</v>
      </c>
      <c r="F2273" s="64" t="s">
        <v>6611</v>
      </c>
      <c r="G2273" s="64" t="s">
        <v>41</v>
      </c>
      <c r="H2273" s="64" t="s">
        <v>1660</v>
      </c>
      <c r="I2273" s="64" t="s">
        <v>1795</v>
      </c>
      <c r="J2273" s="64" t="s">
        <v>1786</v>
      </c>
      <c r="K2273" s="64" t="s">
        <v>1776</v>
      </c>
      <c r="L2273" s="64" t="s">
        <v>41</v>
      </c>
      <c r="M2273" s="63"/>
      <c r="N2273" s="64" t="s">
        <v>1775</v>
      </c>
      <c r="O2273" s="65" t="s">
        <v>1776</v>
      </c>
      <c r="P2273" s="64" t="s">
        <v>1810</v>
      </c>
      <c r="Q2273" s="64" t="s">
        <v>1811</v>
      </c>
      <c r="R2273" s="66">
        <v>45473.5</v>
      </c>
      <c r="S2273" s="64" t="s">
        <v>2004</v>
      </c>
      <c r="T2273" s="66">
        <v>45698.613194444442</v>
      </c>
    </row>
    <row r="2274" spans="1:20" ht="16.8" x14ac:dyDescent="0.25">
      <c r="A2274" s="64" t="s">
        <v>12395</v>
      </c>
      <c r="B2274" s="64" t="s">
        <v>12396</v>
      </c>
      <c r="C2274" s="64" t="s">
        <v>8266</v>
      </c>
      <c r="D2274" s="64" t="s">
        <v>8267</v>
      </c>
      <c r="E2274" s="64" t="s">
        <v>8268</v>
      </c>
      <c r="F2274" s="64" t="s">
        <v>1876</v>
      </c>
      <c r="G2274" s="64" t="s">
        <v>29</v>
      </c>
      <c r="H2274" s="64" t="s">
        <v>1680</v>
      </c>
      <c r="I2274" s="64" t="s">
        <v>1772</v>
      </c>
      <c r="J2274" s="64" t="s">
        <v>1786</v>
      </c>
      <c r="K2274" s="64" t="s">
        <v>1774</v>
      </c>
      <c r="L2274" s="63"/>
      <c r="M2274" s="64" t="s">
        <v>2155</v>
      </c>
      <c r="N2274" s="64" t="s">
        <v>1775</v>
      </c>
      <c r="O2274" s="65" t="s">
        <v>1776</v>
      </c>
      <c r="P2274" s="64" t="s">
        <v>12397</v>
      </c>
      <c r="Q2274" s="64" t="s">
        <v>1811</v>
      </c>
      <c r="R2274" s="66">
        <v>45473.5</v>
      </c>
      <c r="S2274" s="64" t="s">
        <v>1837</v>
      </c>
      <c r="T2274" s="66">
        <v>45484.696527777778</v>
      </c>
    </row>
    <row r="2275" spans="1:20" ht="16.8" x14ac:dyDescent="0.25">
      <c r="A2275" s="64" t="s">
        <v>12398</v>
      </c>
      <c r="B2275" s="64" t="s">
        <v>12399</v>
      </c>
      <c r="C2275" s="64" t="s">
        <v>12318</v>
      </c>
      <c r="D2275" s="64" t="s">
        <v>12319</v>
      </c>
      <c r="E2275" s="64" t="s">
        <v>12320</v>
      </c>
      <c r="F2275" s="64" t="s">
        <v>1876</v>
      </c>
      <c r="G2275" s="64" t="s">
        <v>41</v>
      </c>
      <c r="H2275" s="64" t="s">
        <v>1660</v>
      </c>
      <c r="I2275" s="64" t="s">
        <v>1795</v>
      </c>
      <c r="J2275" s="64" t="s">
        <v>1786</v>
      </c>
      <c r="K2275" s="64" t="s">
        <v>1774</v>
      </c>
      <c r="L2275" s="63"/>
      <c r="M2275" s="64" t="s">
        <v>2155</v>
      </c>
      <c r="N2275" s="64" t="s">
        <v>1775</v>
      </c>
      <c r="O2275" s="65" t="s">
        <v>1776</v>
      </c>
      <c r="P2275" s="64" t="s">
        <v>12321</v>
      </c>
      <c r="Q2275" s="64" t="s">
        <v>1788</v>
      </c>
      <c r="R2275" s="66">
        <v>45524.563888888886</v>
      </c>
      <c r="S2275" s="63"/>
      <c r="T2275" s="66">
        <v>45553.586111111108</v>
      </c>
    </row>
    <row r="2276" spans="1:20" ht="16.8" x14ac:dyDescent="0.25">
      <c r="A2276" s="64" t="s">
        <v>12400</v>
      </c>
      <c r="B2276" s="64" t="s">
        <v>1248</v>
      </c>
      <c r="C2276" s="64" t="s">
        <v>12401</v>
      </c>
      <c r="D2276" s="64" t="s">
        <v>12402</v>
      </c>
      <c r="E2276" s="64" t="s">
        <v>12403</v>
      </c>
      <c r="F2276" s="64" t="s">
        <v>1876</v>
      </c>
      <c r="G2276" s="64" t="s">
        <v>41</v>
      </c>
      <c r="H2276" s="64" t="s">
        <v>1660</v>
      </c>
      <c r="I2276" s="64" t="s">
        <v>1795</v>
      </c>
      <c r="J2276" s="64" t="s">
        <v>1786</v>
      </c>
      <c r="K2276" s="64" t="s">
        <v>1774</v>
      </c>
      <c r="L2276" s="64" t="s">
        <v>41</v>
      </c>
      <c r="M2276" s="63"/>
      <c r="N2276" s="64" t="s">
        <v>1775</v>
      </c>
      <c r="O2276" s="65" t="s">
        <v>1774</v>
      </c>
      <c r="P2276" s="64" t="s">
        <v>1810</v>
      </c>
      <c r="Q2276" s="64" t="s">
        <v>1811</v>
      </c>
      <c r="R2276" s="66">
        <v>45473.5</v>
      </c>
      <c r="S2276" s="64" t="s">
        <v>2004</v>
      </c>
      <c r="T2276" s="66">
        <v>45685.661111111112</v>
      </c>
    </row>
    <row r="2277" spans="1:20" ht="16.8" x14ac:dyDescent="0.25">
      <c r="A2277" s="64" t="s">
        <v>12404</v>
      </c>
      <c r="B2277" s="64" t="s">
        <v>12405</v>
      </c>
      <c r="C2277" s="64" t="s">
        <v>12406</v>
      </c>
      <c r="D2277" s="64" t="s">
        <v>12407</v>
      </c>
      <c r="E2277" s="64" t="s">
        <v>12408</v>
      </c>
      <c r="F2277" s="64" t="s">
        <v>1876</v>
      </c>
      <c r="G2277" s="64" t="s">
        <v>41</v>
      </c>
      <c r="H2277" s="64" t="s">
        <v>1660</v>
      </c>
      <c r="I2277" s="64" t="s">
        <v>1795</v>
      </c>
      <c r="J2277" s="64" t="s">
        <v>1786</v>
      </c>
      <c r="K2277" s="64" t="s">
        <v>1776</v>
      </c>
      <c r="L2277" s="64" t="s">
        <v>41</v>
      </c>
      <c r="M2277" s="63"/>
      <c r="N2277" s="64" t="s">
        <v>1775</v>
      </c>
      <c r="O2277" s="65" t="s">
        <v>1776</v>
      </c>
      <c r="P2277" s="64" t="s">
        <v>1810</v>
      </c>
      <c r="Q2277" s="64" t="s">
        <v>1811</v>
      </c>
      <c r="R2277" s="66">
        <v>45473.5</v>
      </c>
      <c r="S2277" s="64" t="s">
        <v>2004</v>
      </c>
      <c r="T2277" s="66">
        <v>45785.506944444445</v>
      </c>
    </row>
    <row r="2278" spans="1:20" ht="16.8" x14ac:dyDescent="0.25">
      <c r="A2278" s="64" t="s">
        <v>12409</v>
      </c>
      <c r="B2278" s="64" t="s">
        <v>12410</v>
      </c>
      <c r="C2278" s="64" t="s">
        <v>12411</v>
      </c>
      <c r="D2278" s="64" t="s">
        <v>9241</v>
      </c>
      <c r="E2278" s="64" t="s">
        <v>12412</v>
      </c>
      <c r="F2278" s="64" t="s">
        <v>1876</v>
      </c>
      <c r="G2278" s="64" t="s">
        <v>41</v>
      </c>
      <c r="H2278" s="64" t="s">
        <v>1660</v>
      </c>
      <c r="I2278" s="64" t="s">
        <v>1795</v>
      </c>
      <c r="J2278" s="64" t="s">
        <v>1786</v>
      </c>
      <c r="K2278" s="64" t="s">
        <v>1776</v>
      </c>
      <c r="L2278" s="64" t="s">
        <v>41</v>
      </c>
      <c r="M2278" s="63"/>
      <c r="N2278" s="64" t="s">
        <v>1775</v>
      </c>
      <c r="O2278" s="65" t="s">
        <v>1776</v>
      </c>
      <c r="P2278" s="64" t="s">
        <v>1810</v>
      </c>
      <c r="Q2278" s="64" t="s">
        <v>1811</v>
      </c>
      <c r="R2278" s="66">
        <v>45473.5</v>
      </c>
      <c r="S2278" s="64" t="s">
        <v>2004</v>
      </c>
      <c r="T2278" s="66">
        <v>45685.660416666666</v>
      </c>
    </row>
    <row r="2279" spans="1:20" ht="16.8" x14ac:dyDescent="0.25">
      <c r="A2279" s="64" t="s">
        <v>12413</v>
      </c>
      <c r="B2279" s="64" t="s">
        <v>1249</v>
      </c>
      <c r="C2279" s="64" t="s">
        <v>12414</v>
      </c>
      <c r="D2279" s="64" t="s">
        <v>12415</v>
      </c>
      <c r="E2279" s="64" t="s">
        <v>12416</v>
      </c>
      <c r="F2279" s="64" t="s">
        <v>1771</v>
      </c>
      <c r="G2279" s="64" t="s">
        <v>41</v>
      </c>
      <c r="H2279" s="64" t="s">
        <v>1660</v>
      </c>
      <c r="I2279" s="64" t="s">
        <v>1795</v>
      </c>
      <c r="J2279" s="64" t="s">
        <v>1786</v>
      </c>
      <c r="K2279" s="64" t="s">
        <v>1774</v>
      </c>
      <c r="L2279" s="64" t="s">
        <v>41</v>
      </c>
      <c r="M2279" s="63"/>
      <c r="N2279" s="64" t="s">
        <v>1775</v>
      </c>
      <c r="O2279" s="65" t="s">
        <v>1774</v>
      </c>
      <c r="P2279" s="64" t="s">
        <v>1810</v>
      </c>
      <c r="Q2279" s="64" t="s">
        <v>1811</v>
      </c>
      <c r="R2279" s="66">
        <v>45473.5</v>
      </c>
      <c r="S2279" s="64" t="s">
        <v>2004</v>
      </c>
      <c r="T2279" s="66">
        <v>45685.656944444439</v>
      </c>
    </row>
    <row r="2280" spans="1:20" ht="16.8" x14ac:dyDescent="0.25">
      <c r="A2280" s="64" t="s">
        <v>12417</v>
      </c>
      <c r="B2280" s="64" t="s">
        <v>1250</v>
      </c>
      <c r="C2280" s="64" t="s">
        <v>12418</v>
      </c>
      <c r="D2280" s="64" t="s">
        <v>12419</v>
      </c>
      <c r="E2280" s="64" t="s">
        <v>12420</v>
      </c>
      <c r="F2280" s="64" t="s">
        <v>1876</v>
      </c>
      <c r="G2280" s="64" t="s">
        <v>41</v>
      </c>
      <c r="H2280" s="64" t="s">
        <v>1660</v>
      </c>
      <c r="I2280" s="64" t="s">
        <v>1795</v>
      </c>
      <c r="J2280" s="64" t="s">
        <v>1786</v>
      </c>
      <c r="K2280" s="64" t="s">
        <v>1774</v>
      </c>
      <c r="L2280" s="64" t="s">
        <v>41</v>
      </c>
      <c r="M2280" s="63"/>
      <c r="N2280" s="64" t="s">
        <v>1775</v>
      </c>
      <c r="O2280" s="65" t="s">
        <v>1774</v>
      </c>
      <c r="P2280" s="64" t="s">
        <v>1810</v>
      </c>
      <c r="Q2280" s="64" t="s">
        <v>1811</v>
      </c>
      <c r="R2280" s="66">
        <v>45473.5</v>
      </c>
      <c r="S2280" s="64" t="s">
        <v>2004</v>
      </c>
      <c r="T2280" s="66">
        <v>45685.656944444439</v>
      </c>
    </row>
    <row r="2281" spans="1:20" ht="16.8" x14ac:dyDescent="0.25">
      <c r="A2281" s="64" t="s">
        <v>12421</v>
      </c>
      <c r="B2281" s="64" t="s">
        <v>1251</v>
      </c>
      <c r="C2281" s="64" t="s">
        <v>12422</v>
      </c>
      <c r="D2281" s="64" t="s">
        <v>12423</v>
      </c>
      <c r="E2281" s="64" t="s">
        <v>12424</v>
      </c>
      <c r="F2281" s="64" t="s">
        <v>1876</v>
      </c>
      <c r="G2281" s="64" t="s">
        <v>41</v>
      </c>
      <c r="H2281" s="64" t="s">
        <v>1660</v>
      </c>
      <c r="I2281" s="64" t="s">
        <v>1795</v>
      </c>
      <c r="J2281" s="64" t="s">
        <v>1786</v>
      </c>
      <c r="K2281" s="64" t="s">
        <v>1774</v>
      </c>
      <c r="L2281" s="64" t="s">
        <v>41</v>
      </c>
      <c r="M2281" s="63"/>
      <c r="N2281" s="64" t="s">
        <v>1775</v>
      </c>
      <c r="O2281" s="65" t="s">
        <v>1774</v>
      </c>
      <c r="P2281" s="64" t="s">
        <v>1810</v>
      </c>
      <c r="Q2281" s="64" t="s">
        <v>1811</v>
      </c>
      <c r="R2281" s="66">
        <v>45473.5</v>
      </c>
      <c r="S2281" s="64" t="s">
        <v>2004</v>
      </c>
      <c r="T2281" s="66">
        <v>45685.655555555553</v>
      </c>
    </row>
    <row r="2282" spans="1:20" ht="16.8" x14ac:dyDescent="0.25">
      <c r="A2282" s="64" t="s">
        <v>12425</v>
      </c>
      <c r="B2282" s="64" t="s">
        <v>1252</v>
      </c>
      <c r="C2282" s="64" t="s">
        <v>12426</v>
      </c>
      <c r="D2282" s="64" t="s">
        <v>12427</v>
      </c>
      <c r="E2282" s="64" t="s">
        <v>12428</v>
      </c>
      <c r="F2282" s="64" t="s">
        <v>1771</v>
      </c>
      <c r="G2282" s="64" t="s">
        <v>41</v>
      </c>
      <c r="H2282" s="64" t="s">
        <v>1660</v>
      </c>
      <c r="I2282" s="64" t="s">
        <v>1795</v>
      </c>
      <c r="J2282" s="64" t="s">
        <v>1786</v>
      </c>
      <c r="K2282" s="64" t="s">
        <v>1774</v>
      </c>
      <c r="L2282" s="64" t="s">
        <v>41</v>
      </c>
      <c r="M2282" s="63"/>
      <c r="N2282" s="64" t="s">
        <v>1775</v>
      </c>
      <c r="O2282" s="65" t="s">
        <v>1774</v>
      </c>
      <c r="P2282" s="64" t="s">
        <v>1810</v>
      </c>
      <c r="Q2282" s="64" t="s">
        <v>1811</v>
      </c>
      <c r="R2282" s="66">
        <v>45473.5</v>
      </c>
      <c r="S2282" s="64" t="s">
        <v>2004</v>
      </c>
      <c r="T2282" s="66">
        <v>45681.431250000001</v>
      </c>
    </row>
    <row r="2283" spans="1:20" ht="16.8" x14ac:dyDescent="0.25">
      <c r="A2283" s="64" t="s">
        <v>12429</v>
      </c>
      <c r="B2283" s="64" t="s">
        <v>12430</v>
      </c>
      <c r="C2283" s="64" t="s">
        <v>12337</v>
      </c>
      <c r="D2283" s="64" t="s">
        <v>12338</v>
      </c>
      <c r="E2283" s="64" t="s">
        <v>12339</v>
      </c>
      <c r="F2283" s="64" t="s">
        <v>2281</v>
      </c>
      <c r="G2283" s="64" t="s">
        <v>41</v>
      </c>
      <c r="H2283" s="64" t="s">
        <v>1660</v>
      </c>
      <c r="I2283" s="64" t="s">
        <v>1795</v>
      </c>
      <c r="J2283" s="64" t="s">
        <v>1786</v>
      </c>
      <c r="K2283" s="64" t="s">
        <v>1774</v>
      </c>
      <c r="L2283" s="63"/>
      <c r="M2283" s="64" t="s">
        <v>2155</v>
      </c>
      <c r="N2283" s="64" t="s">
        <v>1775</v>
      </c>
      <c r="O2283" s="65" t="s">
        <v>1776</v>
      </c>
      <c r="P2283" s="64" t="s">
        <v>12340</v>
      </c>
      <c r="Q2283" s="64" t="s">
        <v>1778</v>
      </c>
      <c r="R2283" s="66">
        <v>45539.37222222222</v>
      </c>
      <c r="S2283" s="63"/>
      <c r="T2283" s="66">
        <v>45553.581944444442</v>
      </c>
    </row>
    <row r="2284" spans="1:20" ht="16.8" x14ac:dyDescent="0.25">
      <c r="A2284" s="64" t="s">
        <v>12431</v>
      </c>
      <c r="B2284" s="64" t="s">
        <v>1253</v>
      </c>
      <c r="C2284" s="64" t="s">
        <v>12432</v>
      </c>
      <c r="D2284" s="64" t="s">
        <v>12433</v>
      </c>
      <c r="E2284" s="64" t="s">
        <v>12434</v>
      </c>
      <c r="F2284" s="64" t="s">
        <v>1876</v>
      </c>
      <c r="G2284" s="64" t="s">
        <v>41</v>
      </c>
      <c r="H2284" s="64" t="s">
        <v>1660</v>
      </c>
      <c r="I2284" s="64" t="s">
        <v>1795</v>
      </c>
      <c r="J2284" s="64" t="s">
        <v>1786</v>
      </c>
      <c r="K2284" s="64" t="s">
        <v>1774</v>
      </c>
      <c r="L2284" s="64" t="s">
        <v>41</v>
      </c>
      <c r="M2284" s="63"/>
      <c r="N2284" s="64" t="s">
        <v>1775</v>
      </c>
      <c r="O2284" s="65" t="s">
        <v>1774</v>
      </c>
      <c r="P2284" s="64" t="s">
        <v>1810</v>
      </c>
      <c r="Q2284" s="64" t="s">
        <v>1811</v>
      </c>
      <c r="R2284" s="66">
        <v>45473.5</v>
      </c>
      <c r="S2284" s="64" t="s">
        <v>2004</v>
      </c>
      <c r="T2284" s="66">
        <v>45681.433333333334</v>
      </c>
    </row>
    <row r="2285" spans="1:20" ht="16.8" x14ac:dyDescent="0.25">
      <c r="A2285" s="64" t="s">
        <v>12435</v>
      </c>
      <c r="B2285" s="64" t="s">
        <v>12436</v>
      </c>
      <c r="C2285" s="64" t="s">
        <v>4635</v>
      </c>
      <c r="D2285" s="64" t="s">
        <v>12437</v>
      </c>
      <c r="E2285" s="64" t="s">
        <v>12438</v>
      </c>
      <c r="F2285" s="64" t="s">
        <v>1771</v>
      </c>
      <c r="G2285" s="64" t="s">
        <v>41</v>
      </c>
      <c r="H2285" s="64" t="s">
        <v>1660</v>
      </c>
      <c r="I2285" s="64" t="s">
        <v>1795</v>
      </c>
      <c r="J2285" s="64" t="s">
        <v>1786</v>
      </c>
      <c r="K2285" s="64" t="s">
        <v>1776</v>
      </c>
      <c r="L2285" s="64" t="s">
        <v>41</v>
      </c>
      <c r="M2285" s="63"/>
      <c r="N2285" s="64" t="s">
        <v>1775</v>
      </c>
      <c r="O2285" s="65" t="s">
        <v>1776</v>
      </c>
      <c r="P2285" s="64" t="s">
        <v>1810</v>
      </c>
      <c r="Q2285" s="64" t="s">
        <v>1811</v>
      </c>
      <c r="R2285" s="66">
        <v>45473.5</v>
      </c>
      <c r="S2285" s="64" t="s">
        <v>1779</v>
      </c>
      <c r="T2285" s="66">
        <v>45986.334027777775</v>
      </c>
    </row>
    <row r="2286" spans="1:20" ht="16.8" x14ac:dyDescent="0.25">
      <c r="A2286" s="64" t="s">
        <v>12439</v>
      </c>
      <c r="B2286" s="64" t="s">
        <v>1254</v>
      </c>
      <c r="C2286" s="64" t="s">
        <v>12440</v>
      </c>
      <c r="D2286" s="64" t="s">
        <v>12441</v>
      </c>
      <c r="E2286" s="64" t="s">
        <v>12442</v>
      </c>
      <c r="F2286" s="64" t="s">
        <v>2322</v>
      </c>
      <c r="G2286" s="64" t="s">
        <v>41</v>
      </c>
      <c r="H2286" s="64" t="s">
        <v>1660</v>
      </c>
      <c r="I2286" s="64" t="s">
        <v>1795</v>
      </c>
      <c r="J2286" s="64" t="s">
        <v>1786</v>
      </c>
      <c r="K2286" s="64" t="s">
        <v>1774</v>
      </c>
      <c r="L2286" s="64" t="s">
        <v>41</v>
      </c>
      <c r="M2286" s="63"/>
      <c r="N2286" s="64" t="s">
        <v>1775</v>
      </c>
      <c r="O2286" s="65" t="s">
        <v>1774</v>
      </c>
      <c r="P2286" s="64" t="s">
        <v>1810</v>
      </c>
      <c r="Q2286" s="64" t="s">
        <v>1811</v>
      </c>
      <c r="R2286" s="66">
        <v>45473.5</v>
      </c>
      <c r="S2286" s="64" t="s">
        <v>2004</v>
      </c>
      <c r="T2286" s="66">
        <v>45681.435416666667</v>
      </c>
    </row>
    <row r="2287" spans="1:20" ht="16.8" x14ac:dyDescent="0.25">
      <c r="A2287" s="64" t="s">
        <v>12443</v>
      </c>
      <c r="B2287" s="64" t="s">
        <v>12444</v>
      </c>
      <c r="C2287" s="64" t="s">
        <v>12445</v>
      </c>
      <c r="D2287" s="64" t="s">
        <v>12446</v>
      </c>
      <c r="E2287" s="64" t="s">
        <v>12447</v>
      </c>
      <c r="F2287" s="64" t="s">
        <v>3957</v>
      </c>
      <c r="G2287" s="64" t="s">
        <v>12</v>
      </c>
      <c r="H2287" s="64" t="s">
        <v>1599</v>
      </c>
      <c r="I2287" s="64" t="s">
        <v>1795</v>
      </c>
      <c r="J2287" s="64" t="s">
        <v>1786</v>
      </c>
      <c r="K2287" s="64" t="s">
        <v>1774</v>
      </c>
      <c r="L2287" s="64" t="s">
        <v>12</v>
      </c>
      <c r="M2287" s="63"/>
      <c r="N2287" s="64" t="s">
        <v>1775</v>
      </c>
      <c r="O2287" s="65" t="s">
        <v>1774</v>
      </c>
      <c r="P2287" s="64" t="s">
        <v>1810</v>
      </c>
      <c r="Q2287" s="64" t="s">
        <v>1811</v>
      </c>
      <c r="R2287" s="66">
        <v>45473.5</v>
      </c>
      <c r="S2287" s="64" t="s">
        <v>1779</v>
      </c>
      <c r="T2287" s="66">
        <v>46002.604166666664</v>
      </c>
    </row>
    <row r="2288" spans="1:20" ht="16.8" x14ac:dyDescent="0.25">
      <c r="A2288" s="64" t="s">
        <v>12448</v>
      </c>
      <c r="B2288" s="64" t="s">
        <v>1255</v>
      </c>
      <c r="C2288" s="64" t="s">
        <v>12449</v>
      </c>
      <c r="D2288" s="64" t="s">
        <v>12450</v>
      </c>
      <c r="E2288" s="64" t="s">
        <v>12451</v>
      </c>
      <c r="F2288" s="64" t="s">
        <v>2322</v>
      </c>
      <c r="G2288" s="64" t="s">
        <v>41</v>
      </c>
      <c r="H2288" s="64" t="s">
        <v>1660</v>
      </c>
      <c r="I2288" s="64" t="s">
        <v>1795</v>
      </c>
      <c r="J2288" s="64" t="s">
        <v>1786</v>
      </c>
      <c r="K2288" s="64" t="s">
        <v>1774</v>
      </c>
      <c r="L2288" s="64" t="s">
        <v>41</v>
      </c>
      <c r="M2288" s="63"/>
      <c r="N2288" s="64" t="s">
        <v>1775</v>
      </c>
      <c r="O2288" s="65" t="s">
        <v>1774</v>
      </c>
      <c r="P2288" s="64" t="s">
        <v>1810</v>
      </c>
      <c r="Q2288" s="64" t="s">
        <v>1811</v>
      </c>
      <c r="R2288" s="66">
        <v>45473.5</v>
      </c>
      <c r="S2288" s="64" t="s">
        <v>2004</v>
      </c>
      <c r="T2288" s="66">
        <v>45681.435416666667</v>
      </c>
    </row>
    <row r="2289" spans="1:20" ht="16.8" x14ac:dyDescent="0.25">
      <c r="A2289" s="64" t="s">
        <v>12452</v>
      </c>
      <c r="B2289" s="64" t="s">
        <v>1256</v>
      </c>
      <c r="C2289" s="64" t="s">
        <v>12453</v>
      </c>
      <c r="D2289" s="64" t="s">
        <v>12454</v>
      </c>
      <c r="E2289" s="64" t="s">
        <v>12455</v>
      </c>
      <c r="F2289" s="64" t="s">
        <v>4754</v>
      </c>
      <c r="G2289" s="64" t="s">
        <v>41</v>
      </c>
      <c r="H2289" s="64" t="s">
        <v>1660</v>
      </c>
      <c r="I2289" s="64" t="s">
        <v>1795</v>
      </c>
      <c r="J2289" s="64" t="s">
        <v>1786</v>
      </c>
      <c r="K2289" s="64" t="s">
        <v>1774</v>
      </c>
      <c r="L2289" s="64" t="s">
        <v>41</v>
      </c>
      <c r="M2289" s="63"/>
      <c r="N2289" s="64" t="s">
        <v>1775</v>
      </c>
      <c r="O2289" s="65" t="s">
        <v>1774</v>
      </c>
      <c r="P2289" s="64" t="s">
        <v>1810</v>
      </c>
      <c r="Q2289" s="64" t="s">
        <v>1811</v>
      </c>
      <c r="R2289" s="66">
        <v>45473.5</v>
      </c>
      <c r="S2289" s="64" t="s">
        <v>2004</v>
      </c>
      <c r="T2289" s="66">
        <v>45681.436111111107</v>
      </c>
    </row>
    <row r="2290" spans="1:20" ht="16.8" x14ac:dyDescent="0.25">
      <c r="A2290" s="64" t="s">
        <v>12456</v>
      </c>
      <c r="B2290" s="64" t="s">
        <v>1257</v>
      </c>
      <c r="C2290" s="64" t="s">
        <v>12457</v>
      </c>
      <c r="D2290" s="64" t="s">
        <v>12458</v>
      </c>
      <c r="E2290" s="64" t="s">
        <v>12459</v>
      </c>
      <c r="F2290" s="64" t="s">
        <v>4754</v>
      </c>
      <c r="G2290" s="64" t="s">
        <v>12</v>
      </c>
      <c r="H2290" s="64" t="s">
        <v>1599</v>
      </c>
      <c r="I2290" s="64" t="s">
        <v>1795</v>
      </c>
      <c r="J2290" s="64" t="s">
        <v>1773</v>
      </c>
      <c r="K2290" s="64" t="s">
        <v>1774</v>
      </c>
      <c r="L2290" s="64" t="s">
        <v>12</v>
      </c>
      <c r="M2290" s="63"/>
      <c r="N2290" s="64" t="s">
        <v>1775</v>
      </c>
      <c r="O2290" s="65" t="s">
        <v>1774</v>
      </c>
      <c r="P2290" s="64" t="s">
        <v>1836</v>
      </c>
      <c r="Q2290" s="64" t="s">
        <v>1827</v>
      </c>
      <c r="R2290" s="66">
        <v>45867.617361111108</v>
      </c>
      <c r="S2290" s="64" t="s">
        <v>1779</v>
      </c>
      <c r="T2290" s="66">
        <v>46002.604166666664</v>
      </c>
    </row>
    <row r="2291" spans="1:20" ht="16.8" x14ac:dyDescent="0.25">
      <c r="A2291" s="64" t="s">
        <v>12460</v>
      </c>
      <c r="B2291" s="64" t="s">
        <v>1258</v>
      </c>
      <c r="C2291" s="64" t="s">
        <v>4610</v>
      </c>
      <c r="D2291" s="64" t="s">
        <v>4611</v>
      </c>
      <c r="E2291" s="64" t="s">
        <v>4612</v>
      </c>
      <c r="F2291" s="64" t="s">
        <v>1785</v>
      </c>
      <c r="G2291" s="64" t="s">
        <v>11</v>
      </c>
      <c r="H2291" s="64" t="s">
        <v>1614</v>
      </c>
      <c r="I2291" s="64" t="s">
        <v>1772</v>
      </c>
      <c r="J2291" s="64" t="s">
        <v>1786</v>
      </c>
      <c r="K2291" s="64" t="s">
        <v>1774</v>
      </c>
      <c r="L2291" s="64" t="s">
        <v>11</v>
      </c>
      <c r="M2291" s="63"/>
      <c r="N2291" s="64" t="s">
        <v>1775</v>
      </c>
      <c r="O2291" s="65" t="s">
        <v>1774</v>
      </c>
      <c r="P2291" s="64" t="s">
        <v>4613</v>
      </c>
      <c r="Q2291" s="64" t="s">
        <v>1828</v>
      </c>
      <c r="R2291" s="66">
        <v>45938.677083333328</v>
      </c>
      <c r="S2291" s="63"/>
      <c r="T2291" s="63"/>
    </row>
    <row r="2292" spans="1:20" ht="16.8" x14ac:dyDescent="0.25">
      <c r="A2292" s="64" t="s">
        <v>12461</v>
      </c>
      <c r="B2292" s="64" t="s">
        <v>12462</v>
      </c>
      <c r="C2292" s="64" t="s">
        <v>12463</v>
      </c>
      <c r="D2292" s="64" t="s">
        <v>12464</v>
      </c>
      <c r="E2292" s="64" t="s">
        <v>12465</v>
      </c>
      <c r="F2292" s="64" t="s">
        <v>3957</v>
      </c>
      <c r="G2292" s="64" t="s">
        <v>11</v>
      </c>
      <c r="H2292" s="64" t="s">
        <v>12466</v>
      </c>
      <c r="I2292" s="64" t="s">
        <v>1772</v>
      </c>
      <c r="J2292" s="64" t="s">
        <v>1786</v>
      </c>
      <c r="K2292" s="64" t="s">
        <v>1774</v>
      </c>
      <c r="L2292" s="64" t="s">
        <v>11</v>
      </c>
      <c r="M2292" s="63"/>
      <c r="N2292" s="64" t="s">
        <v>1775</v>
      </c>
      <c r="O2292" s="65" t="s">
        <v>1774</v>
      </c>
      <c r="P2292" s="64" t="s">
        <v>1810</v>
      </c>
      <c r="Q2292" s="64" t="s">
        <v>1811</v>
      </c>
      <c r="R2292" s="66">
        <v>45473.5</v>
      </c>
      <c r="S2292" s="64" t="s">
        <v>1837</v>
      </c>
      <c r="T2292" s="66">
        <v>45944.411111111112</v>
      </c>
    </row>
    <row r="2293" spans="1:20" ht="16.8" x14ac:dyDescent="0.25">
      <c r="A2293" s="64" t="s">
        <v>12467</v>
      </c>
      <c r="B2293" s="64" t="s">
        <v>12468</v>
      </c>
      <c r="C2293" s="64" t="s">
        <v>12469</v>
      </c>
      <c r="D2293" s="64" t="s">
        <v>12470</v>
      </c>
      <c r="E2293" s="64" t="s">
        <v>12471</v>
      </c>
      <c r="F2293" s="64" t="s">
        <v>1785</v>
      </c>
      <c r="G2293" s="64" t="s">
        <v>33</v>
      </c>
      <c r="H2293" s="64" t="s">
        <v>33</v>
      </c>
      <c r="I2293" s="64" t="s">
        <v>1795</v>
      </c>
      <c r="J2293" s="64" t="s">
        <v>1786</v>
      </c>
      <c r="K2293" s="64" t="s">
        <v>1776</v>
      </c>
      <c r="L2293" s="64" t="s">
        <v>33</v>
      </c>
      <c r="M2293" s="63"/>
      <c r="N2293" s="64" t="s">
        <v>1775</v>
      </c>
      <c r="O2293" s="65" t="s">
        <v>1776</v>
      </c>
      <c r="P2293" s="64" t="s">
        <v>12472</v>
      </c>
      <c r="Q2293" s="64" t="s">
        <v>1828</v>
      </c>
      <c r="R2293" s="66">
        <v>45496.383333333331</v>
      </c>
      <c r="S2293" s="64" t="s">
        <v>2004</v>
      </c>
      <c r="T2293" s="66">
        <v>45681.436805555553</v>
      </c>
    </row>
    <row r="2294" spans="1:20" ht="16.8" x14ac:dyDescent="0.25">
      <c r="A2294" s="64" t="s">
        <v>12473</v>
      </c>
      <c r="B2294" s="64" t="s">
        <v>1259</v>
      </c>
      <c r="C2294" s="64" t="s">
        <v>12474</v>
      </c>
      <c r="D2294" s="64" t="s">
        <v>12475</v>
      </c>
      <c r="E2294" s="64" t="s">
        <v>12476</v>
      </c>
      <c r="F2294" s="64" t="s">
        <v>1794</v>
      </c>
      <c r="G2294" s="64" t="s">
        <v>50</v>
      </c>
      <c r="H2294" s="64" t="s">
        <v>1616</v>
      </c>
      <c r="I2294" s="64" t="s">
        <v>1795</v>
      </c>
      <c r="J2294" s="64" t="s">
        <v>2161</v>
      </c>
      <c r="K2294" s="64" t="s">
        <v>1774</v>
      </c>
      <c r="L2294" s="64" t="s">
        <v>50</v>
      </c>
      <c r="M2294" s="63"/>
      <c r="N2294" s="64" t="s">
        <v>1775</v>
      </c>
      <c r="O2294" s="65" t="s">
        <v>1774</v>
      </c>
      <c r="P2294" s="64" t="s">
        <v>1810</v>
      </c>
      <c r="Q2294" s="64" t="s">
        <v>1811</v>
      </c>
      <c r="R2294" s="66">
        <v>45473.5</v>
      </c>
      <c r="S2294" s="64" t="s">
        <v>3831</v>
      </c>
      <c r="T2294" s="66">
        <v>45967.76180555555</v>
      </c>
    </row>
    <row r="2295" spans="1:20" ht="16.8" x14ac:dyDescent="0.25">
      <c r="A2295" s="64" t="s">
        <v>12477</v>
      </c>
      <c r="B2295" s="64" t="s">
        <v>12478</v>
      </c>
      <c r="C2295" s="64" t="s">
        <v>4082</v>
      </c>
      <c r="D2295" s="64" t="s">
        <v>4083</v>
      </c>
      <c r="E2295" s="64" t="s">
        <v>4084</v>
      </c>
      <c r="F2295" s="64" t="s">
        <v>1771</v>
      </c>
      <c r="G2295" s="64" t="s">
        <v>28</v>
      </c>
      <c r="H2295" s="64" t="s">
        <v>28</v>
      </c>
      <c r="I2295" s="64" t="s">
        <v>1795</v>
      </c>
      <c r="J2295" s="64" t="s">
        <v>2161</v>
      </c>
      <c r="K2295" s="64" t="s">
        <v>1774</v>
      </c>
      <c r="L2295" s="64" t="s">
        <v>28</v>
      </c>
      <c r="M2295" s="63"/>
      <c r="N2295" s="64" t="s">
        <v>1775</v>
      </c>
      <c r="O2295" s="65" t="s">
        <v>1776</v>
      </c>
      <c r="P2295" s="64" t="s">
        <v>12479</v>
      </c>
      <c r="Q2295" s="64" t="s">
        <v>3838</v>
      </c>
      <c r="R2295" s="66">
        <v>45752.379166666666</v>
      </c>
      <c r="S2295" s="63"/>
      <c r="T2295" s="66">
        <v>45791.704166666663</v>
      </c>
    </row>
    <row r="2296" spans="1:20" ht="16.8" x14ac:dyDescent="0.25">
      <c r="A2296" s="64" t="s">
        <v>12480</v>
      </c>
      <c r="B2296" s="64" t="s">
        <v>1260</v>
      </c>
      <c r="C2296" s="64" t="s">
        <v>12481</v>
      </c>
      <c r="D2296" s="64" t="s">
        <v>12482</v>
      </c>
      <c r="E2296" s="64" t="s">
        <v>12483</v>
      </c>
      <c r="F2296" s="64" t="s">
        <v>1771</v>
      </c>
      <c r="G2296" s="64" t="s">
        <v>50</v>
      </c>
      <c r="H2296" s="64" t="s">
        <v>1616</v>
      </c>
      <c r="I2296" s="64" t="s">
        <v>1795</v>
      </c>
      <c r="J2296" s="64" t="s">
        <v>2161</v>
      </c>
      <c r="K2296" s="64" t="s">
        <v>1774</v>
      </c>
      <c r="L2296" s="64" t="s">
        <v>50</v>
      </c>
      <c r="M2296" s="63"/>
      <c r="N2296" s="64" t="s">
        <v>1775</v>
      </c>
      <c r="O2296" s="65" t="s">
        <v>1774</v>
      </c>
      <c r="P2296" s="64" t="s">
        <v>12484</v>
      </c>
      <c r="Q2296" s="64" t="s">
        <v>1811</v>
      </c>
      <c r="R2296" s="66">
        <v>45473.5</v>
      </c>
      <c r="S2296" s="64" t="s">
        <v>1779</v>
      </c>
      <c r="T2296" s="66">
        <v>46002.604166666664</v>
      </c>
    </row>
    <row r="2297" spans="1:20" ht="16.8" x14ac:dyDescent="0.25">
      <c r="A2297" s="64" t="s">
        <v>12485</v>
      </c>
      <c r="B2297" s="64" t="s">
        <v>12486</v>
      </c>
      <c r="C2297" s="64" t="s">
        <v>12487</v>
      </c>
      <c r="D2297" s="64" t="s">
        <v>12488</v>
      </c>
      <c r="E2297" s="64" t="s">
        <v>12489</v>
      </c>
      <c r="F2297" s="64" t="s">
        <v>1849</v>
      </c>
      <c r="G2297" s="64" t="s">
        <v>28</v>
      </c>
      <c r="H2297" s="64" t="s">
        <v>1616</v>
      </c>
      <c r="I2297" s="64" t="s">
        <v>1772</v>
      </c>
      <c r="J2297" s="64" t="s">
        <v>2161</v>
      </c>
      <c r="K2297" s="64" t="s">
        <v>1776</v>
      </c>
      <c r="L2297" s="64" t="s">
        <v>28</v>
      </c>
      <c r="M2297" s="63"/>
      <c r="N2297" s="64" t="s">
        <v>1775</v>
      </c>
      <c r="O2297" s="65" t="s">
        <v>1776</v>
      </c>
      <c r="P2297" s="64" t="s">
        <v>1810</v>
      </c>
      <c r="Q2297" s="64" t="s">
        <v>1811</v>
      </c>
      <c r="R2297" s="66">
        <v>45473.5</v>
      </c>
      <c r="S2297" s="64" t="s">
        <v>1779</v>
      </c>
      <c r="T2297" s="66">
        <v>45986.334027777775</v>
      </c>
    </row>
    <row r="2298" spans="1:20" ht="16.8" x14ac:dyDescent="0.25">
      <c r="A2298" s="64" t="s">
        <v>12490</v>
      </c>
      <c r="B2298" s="64" t="s">
        <v>1261</v>
      </c>
      <c r="C2298" s="64" t="s">
        <v>12491</v>
      </c>
      <c r="D2298" s="64" t="s">
        <v>12492</v>
      </c>
      <c r="E2298" s="64" t="s">
        <v>12493</v>
      </c>
      <c r="F2298" s="64" t="s">
        <v>1849</v>
      </c>
      <c r="G2298" s="64" t="s">
        <v>50</v>
      </c>
      <c r="H2298" s="64" t="s">
        <v>1616</v>
      </c>
      <c r="I2298" s="64" t="s">
        <v>1795</v>
      </c>
      <c r="J2298" s="64" t="s">
        <v>2161</v>
      </c>
      <c r="K2298" s="64" t="s">
        <v>1774</v>
      </c>
      <c r="L2298" s="64" t="s">
        <v>50</v>
      </c>
      <c r="M2298" s="63"/>
      <c r="N2298" s="64" t="s">
        <v>1775</v>
      </c>
      <c r="O2298" s="65" t="s">
        <v>1774</v>
      </c>
      <c r="P2298" s="64" t="s">
        <v>12484</v>
      </c>
      <c r="Q2298" s="64" t="s">
        <v>1811</v>
      </c>
      <c r="R2298" s="66">
        <v>45473.5</v>
      </c>
      <c r="S2298" s="64" t="s">
        <v>3831</v>
      </c>
      <c r="T2298" s="66">
        <v>45967.759027777778</v>
      </c>
    </row>
    <row r="2299" spans="1:20" ht="16.8" x14ac:dyDescent="0.25">
      <c r="A2299" s="64" t="s">
        <v>12494</v>
      </c>
      <c r="B2299" s="64" t="s">
        <v>12495</v>
      </c>
      <c r="C2299" s="64" t="s">
        <v>12496</v>
      </c>
      <c r="D2299" s="64" t="s">
        <v>12497</v>
      </c>
      <c r="E2299" s="64" t="s">
        <v>12498</v>
      </c>
      <c r="F2299" s="64" t="s">
        <v>1998</v>
      </c>
      <c r="G2299" s="64" t="s">
        <v>50</v>
      </c>
      <c r="H2299" s="64" t="s">
        <v>1616</v>
      </c>
      <c r="I2299" s="64" t="s">
        <v>1795</v>
      </c>
      <c r="J2299" s="64" t="s">
        <v>2161</v>
      </c>
      <c r="K2299" s="64" t="s">
        <v>1776</v>
      </c>
      <c r="L2299" s="64" t="s">
        <v>50</v>
      </c>
      <c r="M2299" s="63"/>
      <c r="N2299" s="64" t="s">
        <v>1775</v>
      </c>
      <c r="O2299" s="65" t="s">
        <v>1776</v>
      </c>
      <c r="P2299" s="64" t="s">
        <v>12499</v>
      </c>
      <c r="Q2299" s="64" t="s">
        <v>3838</v>
      </c>
      <c r="R2299" s="66">
        <v>45752.559027777774</v>
      </c>
      <c r="S2299" s="64" t="s">
        <v>1779</v>
      </c>
      <c r="T2299" s="66">
        <v>46106.413194444445</v>
      </c>
    </row>
    <row r="2300" spans="1:20" ht="16.8" x14ac:dyDescent="0.25">
      <c r="A2300" s="64" t="s">
        <v>12500</v>
      </c>
      <c r="B2300" s="64" t="s">
        <v>12501</v>
      </c>
      <c r="C2300" s="64" t="s">
        <v>12502</v>
      </c>
      <c r="D2300" s="64" t="s">
        <v>12503</v>
      </c>
      <c r="E2300" s="64" t="s">
        <v>12504</v>
      </c>
      <c r="F2300" s="64" t="s">
        <v>1794</v>
      </c>
      <c r="G2300" s="64" t="s">
        <v>28</v>
      </c>
      <c r="H2300" s="64" t="s">
        <v>1616</v>
      </c>
      <c r="I2300" s="64" t="s">
        <v>1795</v>
      </c>
      <c r="J2300" s="64" t="s">
        <v>2161</v>
      </c>
      <c r="K2300" s="64" t="s">
        <v>1776</v>
      </c>
      <c r="L2300" s="64" t="s">
        <v>28</v>
      </c>
      <c r="M2300" s="63"/>
      <c r="N2300" s="64" t="s">
        <v>1775</v>
      </c>
      <c r="O2300" s="65" t="s">
        <v>1776</v>
      </c>
      <c r="P2300" s="64" t="s">
        <v>1810</v>
      </c>
      <c r="Q2300" s="64" t="s">
        <v>1811</v>
      </c>
      <c r="R2300" s="66">
        <v>45473.5</v>
      </c>
      <c r="S2300" s="64" t="s">
        <v>2004</v>
      </c>
      <c r="T2300" s="66">
        <v>45890.436111111107</v>
      </c>
    </row>
    <row r="2301" spans="1:20" ht="16.8" x14ac:dyDescent="0.25">
      <c r="A2301" s="64" t="s">
        <v>12505</v>
      </c>
      <c r="B2301" s="64" t="s">
        <v>1262</v>
      </c>
      <c r="C2301" s="64" t="s">
        <v>12506</v>
      </c>
      <c r="D2301" s="64" t="s">
        <v>12507</v>
      </c>
      <c r="E2301" s="64" t="s">
        <v>12508</v>
      </c>
      <c r="F2301" s="64" t="s">
        <v>1794</v>
      </c>
      <c r="G2301" s="64" t="s">
        <v>50</v>
      </c>
      <c r="H2301" s="64" t="s">
        <v>1616</v>
      </c>
      <c r="I2301" s="64" t="s">
        <v>1795</v>
      </c>
      <c r="J2301" s="64" t="s">
        <v>2161</v>
      </c>
      <c r="K2301" s="64" t="s">
        <v>1774</v>
      </c>
      <c r="L2301" s="64" t="s">
        <v>50</v>
      </c>
      <c r="M2301" s="63"/>
      <c r="N2301" s="64" t="s">
        <v>1775</v>
      </c>
      <c r="O2301" s="65" t="s">
        <v>1774</v>
      </c>
      <c r="P2301" s="64" t="s">
        <v>12509</v>
      </c>
      <c r="Q2301" s="64" t="s">
        <v>3831</v>
      </c>
      <c r="R2301" s="66">
        <v>46106.430555555555</v>
      </c>
      <c r="S2301" s="63"/>
      <c r="T2301" s="63"/>
    </row>
    <row r="2302" spans="1:20" ht="16.8" x14ac:dyDescent="0.25">
      <c r="A2302" s="64" t="s">
        <v>12510</v>
      </c>
      <c r="B2302" s="64" t="s">
        <v>1263</v>
      </c>
      <c r="C2302" s="64" t="s">
        <v>12511</v>
      </c>
      <c r="D2302" s="64" t="s">
        <v>12512</v>
      </c>
      <c r="E2302" s="64" t="s">
        <v>12513</v>
      </c>
      <c r="F2302" s="64" t="s">
        <v>1849</v>
      </c>
      <c r="G2302" s="64" t="s">
        <v>50</v>
      </c>
      <c r="H2302" s="64" t="s">
        <v>1616</v>
      </c>
      <c r="I2302" s="64" t="s">
        <v>1795</v>
      </c>
      <c r="J2302" s="64" t="s">
        <v>2161</v>
      </c>
      <c r="K2302" s="64" t="s">
        <v>1774</v>
      </c>
      <c r="L2302" s="64" t="s">
        <v>50</v>
      </c>
      <c r="M2302" s="63"/>
      <c r="N2302" s="64" t="s">
        <v>1775</v>
      </c>
      <c r="O2302" s="65" t="s">
        <v>1774</v>
      </c>
      <c r="P2302" s="64" t="s">
        <v>12484</v>
      </c>
      <c r="Q2302" s="64" t="s">
        <v>3831</v>
      </c>
      <c r="R2302" s="66">
        <v>45486.701388888891</v>
      </c>
      <c r="S2302" s="64" t="s">
        <v>3831</v>
      </c>
      <c r="T2302" s="66">
        <v>45967.760416666664</v>
      </c>
    </row>
    <row r="2303" spans="1:20" ht="16.8" x14ac:dyDescent="0.25">
      <c r="A2303" s="64" t="s">
        <v>12514</v>
      </c>
      <c r="B2303" s="64" t="s">
        <v>12515</v>
      </c>
      <c r="C2303" s="64" t="s">
        <v>12516</v>
      </c>
      <c r="D2303" s="64" t="s">
        <v>12517</v>
      </c>
      <c r="E2303" s="64" t="s">
        <v>12518</v>
      </c>
      <c r="F2303" s="64" t="s">
        <v>1998</v>
      </c>
      <c r="G2303" s="64" t="s">
        <v>28</v>
      </c>
      <c r="H2303" s="64" t="s">
        <v>1616</v>
      </c>
      <c r="I2303" s="64" t="s">
        <v>1772</v>
      </c>
      <c r="J2303" s="64" t="s">
        <v>2161</v>
      </c>
      <c r="K2303" s="64" t="s">
        <v>1776</v>
      </c>
      <c r="L2303" s="64" t="s">
        <v>28</v>
      </c>
      <c r="M2303" s="63"/>
      <c r="N2303" s="64" t="s">
        <v>1775</v>
      </c>
      <c r="O2303" s="65" t="s">
        <v>1776</v>
      </c>
      <c r="P2303" s="64" t="s">
        <v>12519</v>
      </c>
      <c r="Q2303" s="64" t="s">
        <v>3831</v>
      </c>
      <c r="R2303" s="66">
        <v>45664.616666666661</v>
      </c>
      <c r="S2303" s="64" t="s">
        <v>2004</v>
      </c>
      <c r="T2303" s="66">
        <v>45846.62222222222</v>
      </c>
    </row>
    <row r="2304" spans="1:20" ht="16.8" x14ac:dyDescent="0.25">
      <c r="A2304" s="64" t="s">
        <v>12520</v>
      </c>
      <c r="B2304" s="64" t="s">
        <v>1264</v>
      </c>
      <c r="C2304" s="64" t="s">
        <v>12521</v>
      </c>
      <c r="D2304" s="64" t="s">
        <v>12522</v>
      </c>
      <c r="E2304" s="64" t="s">
        <v>12523</v>
      </c>
      <c r="F2304" s="64" t="s">
        <v>1849</v>
      </c>
      <c r="G2304" s="64" t="s">
        <v>50</v>
      </c>
      <c r="H2304" s="64" t="s">
        <v>1616</v>
      </c>
      <c r="I2304" s="64" t="s">
        <v>1795</v>
      </c>
      <c r="J2304" s="64" t="s">
        <v>2161</v>
      </c>
      <c r="K2304" s="64" t="s">
        <v>1774</v>
      </c>
      <c r="L2304" s="64" t="s">
        <v>50</v>
      </c>
      <c r="M2304" s="63"/>
      <c r="N2304" s="64" t="s">
        <v>1775</v>
      </c>
      <c r="O2304" s="65" t="s">
        <v>1774</v>
      </c>
      <c r="P2304" s="64" t="s">
        <v>12524</v>
      </c>
      <c r="Q2304" s="64" t="s">
        <v>3838</v>
      </c>
      <c r="R2304" s="66">
        <v>45752.383333333331</v>
      </c>
      <c r="S2304" s="64" t="s">
        <v>3831</v>
      </c>
      <c r="T2304" s="66">
        <v>45967.761111111111</v>
      </c>
    </row>
    <row r="2305" spans="1:20" ht="16.8" x14ac:dyDescent="0.25">
      <c r="A2305" s="64" t="s">
        <v>12525</v>
      </c>
      <c r="B2305" s="64" t="s">
        <v>12526</v>
      </c>
      <c r="C2305" s="64" t="s">
        <v>12527</v>
      </c>
      <c r="D2305" s="64" t="s">
        <v>12528</v>
      </c>
      <c r="E2305" s="64" t="s">
        <v>12529</v>
      </c>
      <c r="F2305" s="64" t="s">
        <v>1834</v>
      </c>
      <c r="G2305" s="64" t="s">
        <v>28</v>
      </c>
      <c r="H2305" s="64" t="s">
        <v>1629</v>
      </c>
      <c r="I2305" s="64" t="s">
        <v>1772</v>
      </c>
      <c r="J2305" s="64" t="s">
        <v>2161</v>
      </c>
      <c r="K2305" s="64" t="s">
        <v>1776</v>
      </c>
      <c r="L2305" s="63"/>
      <c r="M2305" s="64" t="s">
        <v>2155</v>
      </c>
      <c r="N2305" s="64" t="s">
        <v>1775</v>
      </c>
      <c r="O2305" s="65" t="s">
        <v>1776</v>
      </c>
      <c r="P2305" s="64" t="s">
        <v>12530</v>
      </c>
      <c r="Q2305" s="64" t="s">
        <v>1811</v>
      </c>
      <c r="R2305" s="66">
        <v>45473.5</v>
      </c>
      <c r="S2305" s="64" t="s">
        <v>3831</v>
      </c>
      <c r="T2305" s="66">
        <v>45503.462500000001</v>
      </c>
    </row>
    <row r="2306" spans="1:20" ht="16.8" x14ac:dyDescent="0.25">
      <c r="A2306" s="64" t="s">
        <v>12531</v>
      </c>
      <c r="B2306" s="64" t="s">
        <v>1265</v>
      </c>
      <c r="C2306" s="64" t="s">
        <v>12532</v>
      </c>
      <c r="D2306" s="64" t="s">
        <v>12533</v>
      </c>
      <c r="E2306" s="64" t="s">
        <v>12534</v>
      </c>
      <c r="F2306" s="64" t="s">
        <v>1856</v>
      </c>
      <c r="G2306" s="64" t="s">
        <v>50</v>
      </c>
      <c r="H2306" s="64" t="s">
        <v>1616</v>
      </c>
      <c r="I2306" s="64" t="s">
        <v>1772</v>
      </c>
      <c r="J2306" s="64" t="s">
        <v>2161</v>
      </c>
      <c r="K2306" s="64" t="s">
        <v>1774</v>
      </c>
      <c r="L2306" s="64" t="s">
        <v>50</v>
      </c>
      <c r="M2306" s="63"/>
      <c r="N2306" s="64" t="s">
        <v>1775</v>
      </c>
      <c r="O2306" s="65" t="s">
        <v>1774</v>
      </c>
      <c r="P2306" s="64" t="s">
        <v>1810</v>
      </c>
      <c r="Q2306" s="64" t="s">
        <v>1811</v>
      </c>
      <c r="R2306" s="66">
        <v>45473.5</v>
      </c>
      <c r="S2306" s="64" t="s">
        <v>3831</v>
      </c>
      <c r="T2306" s="66">
        <v>45967.760416666664</v>
      </c>
    </row>
    <row r="2307" spans="1:20" ht="16.8" x14ac:dyDescent="0.25">
      <c r="A2307" s="64" t="s">
        <v>12535</v>
      </c>
      <c r="B2307" s="64" t="s">
        <v>12536</v>
      </c>
      <c r="C2307" s="64" t="s">
        <v>12537</v>
      </c>
      <c r="D2307" s="64" t="s">
        <v>12538</v>
      </c>
      <c r="E2307" s="64" t="s">
        <v>12539</v>
      </c>
      <c r="F2307" s="64" t="s">
        <v>1794</v>
      </c>
      <c r="G2307" s="64" t="s">
        <v>49</v>
      </c>
      <c r="H2307" s="64" t="s">
        <v>1726</v>
      </c>
      <c r="I2307" s="64" t="s">
        <v>1795</v>
      </c>
      <c r="J2307" s="64" t="s">
        <v>1786</v>
      </c>
      <c r="K2307" s="64" t="s">
        <v>1774</v>
      </c>
      <c r="L2307" s="64" t="s">
        <v>49</v>
      </c>
      <c r="M2307" s="63"/>
      <c r="N2307" s="64" t="s">
        <v>1775</v>
      </c>
      <c r="O2307" s="65" t="s">
        <v>1774</v>
      </c>
      <c r="P2307" s="64" t="s">
        <v>1810</v>
      </c>
      <c r="Q2307" s="64" t="s">
        <v>1811</v>
      </c>
      <c r="R2307" s="66">
        <v>45473.5</v>
      </c>
      <c r="S2307" s="64" t="s">
        <v>1779</v>
      </c>
      <c r="T2307" s="66">
        <v>45919.820138888885</v>
      </c>
    </row>
    <row r="2308" spans="1:20" ht="16.8" x14ac:dyDescent="0.25">
      <c r="A2308" s="64" t="s">
        <v>12540</v>
      </c>
      <c r="B2308" s="64" t="s">
        <v>1266</v>
      </c>
      <c r="C2308" s="64" t="s">
        <v>12541</v>
      </c>
      <c r="D2308" s="64" t="s">
        <v>12542</v>
      </c>
      <c r="E2308" s="64" t="s">
        <v>12543</v>
      </c>
      <c r="F2308" s="64" t="s">
        <v>1849</v>
      </c>
      <c r="G2308" s="64" t="s">
        <v>49</v>
      </c>
      <c r="H2308" s="64" t="s">
        <v>1726</v>
      </c>
      <c r="I2308" s="64" t="s">
        <v>1795</v>
      </c>
      <c r="J2308" s="64" t="s">
        <v>1786</v>
      </c>
      <c r="K2308" s="64" t="s">
        <v>1774</v>
      </c>
      <c r="L2308" s="64" t="s">
        <v>49</v>
      </c>
      <c r="M2308" s="63"/>
      <c r="N2308" s="64" t="s">
        <v>1775</v>
      </c>
      <c r="O2308" s="65" t="s">
        <v>1774</v>
      </c>
      <c r="P2308" s="64" t="s">
        <v>1810</v>
      </c>
      <c r="Q2308" s="64" t="s">
        <v>1811</v>
      </c>
      <c r="R2308" s="66">
        <v>45473.5</v>
      </c>
      <c r="S2308" s="64" t="s">
        <v>1779</v>
      </c>
      <c r="T2308" s="66">
        <v>45919.820833333331</v>
      </c>
    </row>
    <row r="2309" spans="1:20" ht="16.8" x14ac:dyDescent="0.25">
      <c r="A2309" s="64" t="s">
        <v>12544</v>
      </c>
      <c r="B2309" s="64" t="s">
        <v>12545</v>
      </c>
      <c r="C2309" s="64" t="s">
        <v>12546</v>
      </c>
      <c r="D2309" s="64" t="s">
        <v>12547</v>
      </c>
      <c r="E2309" s="64" t="s">
        <v>12548</v>
      </c>
      <c r="F2309" s="64" t="s">
        <v>1849</v>
      </c>
      <c r="G2309" s="64" t="s">
        <v>49</v>
      </c>
      <c r="H2309" s="64" t="s">
        <v>1726</v>
      </c>
      <c r="I2309" s="64" t="s">
        <v>1795</v>
      </c>
      <c r="J2309" s="64" t="s">
        <v>1786</v>
      </c>
      <c r="K2309" s="64" t="s">
        <v>1776</v>
      </c>
      <c r="L2309" s="64" t="s">
        <v>49</v>
      </c>
      <c r="M2309" s="63"/>
      <c r="N2309" s="64" t="s">
        <v>1775</v>
      </c>
      <c r="O2309" s="65" t="s">
        <v>1776</v>
      </c>
      <c r="P2309" s="64" t="s">
        <v>1810</v>
      </c>
      <c r="Q2309" s="64" t="s">
        <v>1811</v>
      </c>
      <c r="R2309" s="66">
        <v>45473.5</v>
      </c>
      <c r="S2309" s="64" t="s">
        <v>1779</v>
      </c>
      <c r="T2309" s="66">
        <v>45940.479166666664</v>
      </c>
    </row>
    <row r="2310" spans="1:20" ht="16.8" x14ac:dyDescent="0.25">
      <c r="A2310" s="64" t="s">
        <v>12549</v>
      </c>
      <c r="B2310" s="64" t="s">
        <v>12550</v>
      </c>
      <c r="C2310" s="64" t="s">
        <v>12551</v>
      </c>
      <c r="D2310" s="64" t="s">
        <v>12552</v>
      </c>
      <c r="E2310" s="64" t="s">
        <v>12553</v>
      </c>
      <c r="F2310" s="64" t="s">
        <v>2423</v>
      </c>
      <c r="G2310" s="64" t="s">
        <v>49</v>
      </c>
      <c r="H2310" s="64" t="s">
        <v>1726</v>
      </c>
      <c r="I2310" s="64" t="s">
        <v>1772</v>
      </c>
      <c r="J2310" s="64" t="s">
        <v>1786</v>
      </c>
      <c r="K2310" s="64" t="s">
        <v>1774</v>
      </c>
      <c r="L2310" s="64" t="s">
        <v>49</v>
      </c>
      <c r="M2310" s="63"/>
      <c r="N2310" s="64" t="s">
        <v>1775</v>
      </c>
      <c r="O2310" s="65" t="s">
        <v>1776</v>
      </c>
      <c r="P2310" s="64" t="s">
        <v>1810</v>
      </c>
      <c r="Q2310" s="64" t="s">
        <v>1811</v>
      </c>
      <c r="R2310" s="66">
        <v>45473.5</v>
      </c>
      <c r="S2310" s="64" t="s">
        <v>1779</v>
      </c>
      <c r="T2310" s="66">
        <v>45940.488888888889</v>
      </c>
    </row>
    <row r="2311" spans="1:20" ht="16.8" x14ac:dyDescent="0.25">
      <c r="A2311" s="64" t="s">
        <v>12554</v>
      </c>
      <c r="B2311" s="64" t="s">
        <v>12555</v>
      </c>
      <c r="C2311" s="64" t="s">
        <v>12556</v>
      </c>
      <c r="D2311" s="64" t="s">
        <v>12557</v>
      </c>
      <c r="E2311" s="64" t="s">
        <v>12558</v>
      </c>
      <c r="F2311" s="64" t="s">
        <v>1849</v>
      </c>
      <c r="G2311" s="64" t="s">
        <v>49</v>
      </c>
      <c r="H2311" s="64" t="s">
        <v>1726</v>
      </c>
      <c r="I2311" s="64" t="s">
        <v>1795</v>
      </c>
      <c r="J2311" s="64" t="s">
        <v>1786</v>
      </c>
      <c r="K2311" s="64" t="s">
        <v>1776</v>
      </c>
      <c r="L2311" s="64" t="s">
        <v>49</v>
      </c>
      <c r="M2311" s="63"/>
      <c r="N2311" s="64" t="s">
        <v>1775</v>
      </c>
      <c r="O2311" s="65" t="s">
        <v>1776</v>
      </c>
      <c r="P2311" s="64" t="s">
        <v>1810</v>
      </c>
      <c r="Q2311" s="64" t="s">
        <v>1811</v>
      </c>
      <c r="R2311" s="66">
        <v>45473.5</v>
      </c>
      <c r="S2311" s="64" t="s">
        <v>1837</v>
      </c>
      <c r="T2311" s="66">
        <v>46048.583333333328</v>
      </c>
    </row>
    <row r="2312" spans="1:20" ht="16.8" x14ac:dyDescent="0.25">
      <c r="A2312" s="64" t="s">
        <v>12559</v>
      </c>
      <c r="B2312" s="64" t="s">
        <v>1267</v>
      </c>
      <c r="C2312" s="64" t="s">
        <v>8894</v>
      </c>
      <c r="D2312" s="64" t="s">
        <v>8895</v>
      </c>
      <c r="E2312" s="64" t="s">
        <v>8896</v>
      </c>
      <c r="F2312" s="64" t="s">
        <v>1876</v>
      </c>
      <c r="G2312" s="64" t="s">
        <v>49</v>
      </c>
      <c r="H2312" s="64" t="s">
        <v>1726</v>
      </c>
      <c r="I2312" s="64" t="s">
        <v>1795</v>
      </c>
      <c r="J2312" s="64" t="s">
        <v>1786</v>
      </c>
      <c r="K2312" s="64" t="s">
        <v>1774</v>
      </c>
      <c r="L2312" s="64" t="s">
        <v>49</v>
      </c>
      <c r="M2312" s="63"/>
      <c r="N2312" s="64" t="s">
        <v>1775</v>
      </c>
      <c r="O2312" s="65" t="s">
        <v>1774</v>
      </c>
      <c r="P2312" s="64" t="s">
        <v>12560</v>
      </c>
      <c r="Q2312" s="64" t="s">
        <v>1811</v>
      </c>
      <c r="R2312" s="66">
        <v>45473.5</v>
      </c>
      <c r="S2312" s="64" t="s">
        <v>1779</v>
      </c>
      <c r="T2312" s="66">
        <v>45986.334027777775</v>
      </c>
    </row>
    <row r="2313" spans="1:20" ht="16.8" x14ac:dyDescent="0.25">
      <c r="A2313" s="64" t="s">
        <v>12561</v>
      </c>
      <c r="B2313" s="64" t="s">
        <v>12562</v>
      </c>
      <c r="C2313" s="64" t="s">
        <v>12563</v>
      </c>
      <c r="D2313" s="64" t="s">
        <v>12564</v>
      </c>
      <c r="E2313" s="64" t="s">
        <v>12565</v>
      </c>
      <c r="F2313" s="64" t="s">
        <v>1794</v>
      </c>
      <c r="G2313" s="64" t="s">
        <v>48</v>
      </c>
      <c r="H2313" s="64" t="s">
        <v>6194</v>
      </c>
      <c r="I2313" s="64" t="s">
        <v>1795</v>
      </c>
      <c r="J2313" s="64" t="s">
        <v>1786</v>
      </c>
      <c r="K2313" s="64" t="s">
        <v>1774</v>
      </c>
      <c r="L2313" s="64" t="s">
        <v>48</v>
      </c>
      <c r="M2313" s="63"/>
      <c r="N2313" s="64" t="s">
        <v>1775</v>
      </c>
      <c r="O2313" s="65" t="s">
        <v>1774</v>
      </c>
      <c r="P2313" s="64" t="s">
        <v>1810</v>
      </c>
      <c r="Q2313" s="64" t="s">
        <v>1811</v>
      </c>
      <c r="R2313" s="66">
        <v>45473.5</v>
      </c>
      <c r="S2313" s="64" t="s">
        <v>1779</v>
      </c>
      <c r="T2313" s="66">
        <v>46069.799999999996</v>
      </c>
    </row>
    <row r="2314" spans="1:20" ht="16.8" x14ac:dyDescent="0.25">
      <c r="A2314" s="64" t="s">
        <v>12566</v>
      </c>
      <c r="B2314" s="64" t="s">
        <v>12567</v>
      </c>
      <c r="C2314" s="64" t="s">
        <v>12568</v>
      </c>
      <c r="D2314" s="64" t="s">
        <v>12569</v>
      </c>
      <c r="E2314" s="64" t="s">
        <v>12570</v>
      </c>
      <c r="F2314" s="64" t="s">
        <v>1794</v>
      </c>
      <c r="G2314" s="64" t="s">
        <v>49</v>
      </c>
      <c r="H2314" s="64" t="s">
        <v>1726</v>
      </c>
      <c r="I2314" s="64" t="s">
        <v>1795</v>
      </c>
      <c r="J2314" s="64" t="s">
        <v>1786</v>
      </c>
      <c r="K2314" s="64" t="s">
        <v>1774</v>
      </c>
      <c r="L2314" s="64" t="s">
        <v>49</v>
      </c>
      <c r="M2314" s="63"/>
      <c r="N2314" s="64" t="s">
        <v>1775</v>
      </c>
      <c r="O2314" s="65" t="s">
        <v>1776</v>
      </c>
      <c r="P2314" s="64" t="s">
        <v>1810</v>
      </c>
      <c r="Q2314" s="64" t="s">
        <v>1811</v>
      </c>
      <c r="R2314" s="66">
        <v>45473.5</v>
      </c>
      <c r="S2314" s="64" t="s">
        <v>1828</v>
      </c>
      <c r="T2314" s="66">
        <v>45950.407638888886</v>
      </c>
    </row>
    <row r="2315" spans="1:20" ht="16.8" x14ac:dyDescent="0.25">
      <c r="A2315" s="64" t="s">
        <v>12571</v>
      </c>
      <c r="B2315" s="64" t="s">
        <v>12572</v>
      </c>
      <c r="C2315" s="64" t="s">
        <v>12573</v>
      </c>
      <c r="D2315" s="64" t="s">
        <v>12574</v>
      </c>
      <c r="E2315" s="64" t="s">
        <v>12575</v>
      </c>
      <c r="F2315" s="64" t="s">
        <v>1794</v>
      </c>
      <c r="G2315" s="64" t="s">
        <v>49</v>
      </c>
      <c r="H2315" s="64" t="s">
        <v>1726</v>
      </c>
      <c r="I2315" s="64" t="s">
        <v>1795</v>
      </c>
      <c r="J2315" s="64" t="s">
        <v>1786</v>
      </c>
      <c r="K2315" s="64" t="s">
        <v>1774</v>
      </c>
      <c r="L2315" s="64" t="s">
        <v>49</v>
      </c>
      <c r="M2315" s="63"/>
      <c r="N2315" s="64" t="s">
        <v>1775</v>
      </c>
      <c r="O2315" s="65" t="s">
        <v>1774</v>
      </c>
      <c r="P2315" s="64" t="s">
        <v>12576</v>
      </c>
      <c r="Q2315" s="64" t="s">
        <v>1827</v>
      </c>
      <c r="R2315" s="66">
        <v>45817.44930555555</v>
      </c>
      <c r="S2315" s="64" t="s">
        <v>1779</v>
      </c>
      <c r="T2315" s="66">
        <v>45919.821527777778</v>
      </c>
    </row>
    <row r="2316" spans="1:20" ht="16.8" x14ac:dyDescent="0.25">
      <c r="A2316" s="64" t="s">
        <v>12577</v>
      </c>
      <c r="B2316" s="64" t="s">
        <v>12578</v>
      </c>
      <c r="C2316" s="64" t="s">
        <v>12579</v>
      </c>
      <c r="D2316" s="64" t="s">
        <v>12580</v>
      </c>
      <c r="E2316" s="64" t="s">
        <v>12581</v>
      </c>
      <c r="F2316" s="64" t="s">
        <v>1998</v>
      </c>
      <c r="G2316" s="64" t="s">
        <v>49</v>
      </c>
      <c r="H2316" s="64" t="s">
        <v>1726</v>
      </c>
      <c r="I2316" s="64" t="s">
        <v>1795</v>
      </c>
      <c r="J2316" s="64" t="s">
        <v>1786</v>
      </c>
      <c r="K2316" s="64" t="s">
        <v>1774</v>
      </c>
      <c r="L2316" s="64" t="s">
        <v>49</v>
      </c>
      <c r="M2316" s="63"/>
      <c r="N2316" s="64" t="s">
        <v>1775</v>
      </c>
      <c r="O2316" s="65" t="s">
        <v>1776</v>
      </c>
      <c r="P2316" s="64" t="s">
        <v>12582</v>
      </c>
      <c r="Q2316" s="64" t="s">
        <v>1827</v>
      </c>
      <c r="R2316" s="66">
        <v>45944.805555555555</v>
      </c>
      <c r="S2316" s="64" t="s">
        <v>1779</v>
      </c>
      <c r="T2316" s="66">
        <v>46136.456249999996</v>
      </c>
    </row>
    <row r="2317" spans="1:20" ht="16.8" x14ac:dyDescent="0.25">
      <c r="A2317" s="64" t="s">
        <v>12583</v>
      </c>
      <c r="B2317" s="64" t="s">
        <v>1268</v>
      </c>
      <c r="C2317" s="64" t="s">
        <v>12584</v>
      </c>
      <c r="D2317" s="64" t="s">
        <v>12585</v>
      </c>
      <c r="E2317" s="64" t="s">
        <v>12586</v>
      </c>
      <c r="F2317" s="64" t="s">
        <v>1771</v>
      </c>
      <c r="G2317" s="64" t="s">
        <v>49</v>
      </c>
      <c r="H2317" s="64" t="s">
        <v>1726</v>
      </c>
      <c r="I2317" s="64" t="s">
        <v>1772</v>
      </c>
      <c r="J2317" s="64" t="s">
        <v>1786</v>
      </c>
      <c r="K2317" s="64" t="s">
        <v>1774</v>
      </c>
      <c r="L2317" s="64" t="s">
        <v>49</v>
      </c>
      <c r="M2317" s="63"/>
      <c r="N2317" s="64" t="s">
        <v>1775</v>
      </c>
      <c r="O2317" s="65" t="s">
        <v>1774</v>
      </c>
      <c r="P2317" s="64" t="s">
        <v>12587</v>
      </c>
      <c r="Q2317" s="64" t="s">
        <v>1811</v>
      </c>
      <c r="R2317" s="66">
        <v>45473.5</v>
      </c>
      <c r="S2317" s="64" t="s">
        <v>1828</v>
      </c>
      <c r="T2317" s="66">
        <v>45950.561111111107</v>
      </c>
    </row>
    <row r="2318" spans="1:20" ht="16.8" x14ac:dyDescent="0.25">
      <c r="A2318" s="64" t="s">
        <v>12588</v>
      </c>
      <c r="B2318" s="64" t="s">
        <v>1269</v>
      </c>
      <c r="C2318" s="64" t="s">
        <v>12589</v>
      </c>
      <c r="D2318" s="64" t="s">
        <v>12590</v>
      </c>
      <c r="E2318" s="64" t="s">
        <v>12591</v>
      </c>
      <c r="F2318" s="64" t="s">
        <v>1771</v>
      </c>
      <c r="G2318" s="64" t="s">
        <v>49</v>
      </c>
      <c r="H2318" s="64" t="s">
        <v>1726</v>
      </c>
      <c r="I2318" s="64" t="s">
        <v>1772</v>
      </c>
      <c r="J2318" s="64" t="s">
        <v>1786</v>
      </c>
      <c r="K2318" s="64" t="s">
        <v>1774</v>
      </c>
      <c r="L2318" s="64" t="s">
        <v>49</v>
      </c>
      <c r="M2318" s="63"/>
      <c r="N2318" s="64" t="s">
        <v>1775</v>
      </c>
      <c r="O2318" s="65" t="s">
        <v>1774</v>
      </c>
      <c r="P2318" s="64" t="s">
        <v>12592</v>
      </c>
      <c r="Q2318" s="64" t="s">
        <v>1837</v>
      </c>
      <c r="R2318" s="66">
        <v>45716.625</v>
      </c>
      <c r="S2318" s="64" t="s">
        <v>1828</v>
      </c>
      <c r="T2318" s="66">
        <v>45950.561111111107</v>
      </c>
    </row>
    <row r="2319" spans="1:20" ht="16.8" x14ac:dyDescent="0.25">
      <c r="A2319" s="64" t="s">
        <v>12593</v>
      </c>
      <c r="B2319" s="64" t="s">
        <v>12594</v>
      </c>
      <c r="C2319" s="64" t="s">
        <v>8922</v>
      </c>
      <c r="D2319" s="64" t="s">
        <v>8923</v>
      </c>
      <c r="E2319" s="64" t="s">
        <v>8924</v>
      </c>
      <c r="F2319" s="64" t="s">
        <v>1771</v>
      </c>
      <c r="G2319" s="64" t="s">
        <v>49</v>
      </c>
      <c r="H2319" s="64" t="s">
        <v>1726</v>
      </c>
      <c r="I2319" s="64" t="s">
        <v>1795</v>
      </c>
      <c r="J2319" s="64" t="s">
        <v>1786</v>
      </c>
      <c r="K2319" s="64" t="s">
        <v>1774</v>
      </c>
      <c r="L2319" s="64" t="s">
        <v>49</v>
      </c>
      <c r="M2319" s="63"/>
      <c r="N2319" s="64" t="s">
        <v>1775</v>
      </c>
      <c r="O2319" s="65" t="s">
        <v>1774</v>
      </c>
      <c r="P2319" s="64" t="s">
        <v>12595</v>
      </c>
      <c r="Q2319" s="64" t="s">
        <v>1827</v>
      </c>
      <c r="R2319" s="66">
        <v>45932.390972222223</v>
      </c>
      <c r="S2319" s="63"/>
      <c r="T2319" s="63"/>
    </row>
    <row r="2320" spans="1:20" ht="16.8" x14ac:dyDescent="0.25">
      <c r="A2320" s="64" t="s">
        <v>12596</v>
      </c>
      <c r="B2320" s="64" t="s">
        <v>1270</v>
      </c>
      <c r="C2320" s="64" t="s">
        <v>12597</v>
      </c>
      <c r="D2320" s="64" t="s">
        <v>12598</v>
      </c>
      <c r="E2320" s="64" t="s">
        <v>12599</v>
      </c>
      <c r="F2320" s="64" t="s">
        <v>1794</v>
      </c>
      <c r="G2320" s="64" t="s">
        <v>49</v>
      </c>
      <c r="H2320" s="64" t="s">
        <v>1726</v>
      </c>
      <c r="I2320" s="64" t="s">
        <v>1795</v>
      </c>
      <c r="J2320" s="64" t="s">
        <v>1786</v>
      </c>
      <c r="K2320" s="64" t="s">
        <v>1774</v>
      </c>
      <c r="L2320" s="64" t="s">
        <v>49</v>
      </c>
      <c r="M2320" s="63"/>
      <c r="N2320" s="64" t="s">
        <v>1775</v>
      </c>
      <c r="O2320" s="65" t="s">
        <v>1774</v>
      </c>
      <c r="P2320" s="64" t="s">
        <v>12600</v>
      </c>
      <c r="Q2320" s="64" t="s">
        <v>1811</v>
      </c>
      <c r="R2320" s="66">
        <v>45473.5</v>
      </c>
      <c r="S2320" s="64" t="s">
        <v>1828</v>
      </c>
      <c r="T2320" s="66">
        <v>45919.806944444441</v>
      </c>
    </row>
    <row r="2321" spans="1:20" ht="16.8" x14ac:dyDescent="0.25">
      <c r="A2321" s="64" t="s">
        <v>12601</v>
      </c>
      <c r="B2321" s="64" t="s">
        <v>1271</v>
      </c>
      <c r="C2321" s="64" t="s">
        <v>12602</v>
      </c>
      <c r="D2321" s="64" t="s">
        <v>12603</v>
      </c>
      <c r="E2321" s="64" t="s">
        <v>12604</v>
      </c>
      <c r="F2321" s="64" t="s">
        <v>1794</v>
      </c>
      <c r="G2321" s="64" t="s">
        <v>49</v>
      </c>
      <c r="H2321" s="64" t="s">
        <v>1726</v>
      </c>
      <c r="I2321" s="64" t="s">
        <v>1795</v>
      </c>
      <c r="J2321" s="64" t="s">
        <v>1786</v>
      </c>
      <c r="K2321" s="64" t="s">
        <v>1774</v>
      </c>
      <c r="L2321" s="64" t="s">
        <v>49</v>
      </c>
      <c r="M2321" s="63"/>
      <c r="N2321" s="64" t="s">
        <v>1775</v>
      </c>
      <c r="O2321" s="65" t="s">
        <v>1774</v>
      </c>
      <c r="P2321" s="64" t="s">
        <v>12605</v>
      </c>
      <c r="Q2321" s="64" t="s">
        <v>1827</v>
      </c>
      <c r="R2321" s="66">
        <v>46101.385416666664</v>
      </c>
      <c r="S2321" s="63"/>
      <c r="T2321" s="63"/>
    </row>
    <row r="2322" spans="1:20" ht="16.8" x14ac:dyDescent="0.25">
      <c r="A2322" s="64" t="s">
        <v>12606</v>
      </c>
      <c r="B2322" s="64" t="s">
        <v>12607</v>
      </c>
      <c r="C2322" s="64" t="s">
        <v>12608</v>
      </c>
      <c r="D2322" s="64" t="s">
        <v>12609</v>
      </c>
      <c r="E2322" s="64" t="s">
        <v>12610</v>
      </c>
      <c r="F2322" s="64" t="s">
        <v>1794</v>
      </c>
      <c r="G2322" s="64" t="s">
        <v>41</v>
      </c>
      <c r="H2322" s="64" t="s">
        <v>1660</v>
      </c>
      <c r="I2322" s="64" t="s">
        <v>1795</v>
      </c>
      <c r="J2322" s="64" t="s">
        <v>1786</v>
      </c>
      <c r="K2322" s="64" t="s">
        <v>1774</v>
      </c>
      <c r="L2322" s="64" t="s">
        <v>41</v>
      </c>
      <c r="M2322" s="63"/>
      <c r="N2322" s="64" t="s">
        <v>1775</v>
      </c>
      <c r="O2322" s="65" t="s">
        <v>1774</v>
      </c>
      <c r="P2322" s="64" t="s">
        <v>1810</v>
      </c>
      <c r="Q2322" s="64" t="s">
        <v>1811</v>
      </c>
      <c r="R2322" s="66">
        <v>45473.5</v>
      </c>
      <c r="S2322" s="64" t="s">
        <v>1779</v>
      </c>
      <c r="T2322" s="66">
        <v>46069.799999999996</v>
      </c>
    </row>
    <row r="2323" spans="1:20" ht="16.8" x14ac:dyDescent="0.25">
      <c r="A2323" s="64" t="s">
        <v>12611</v>
      </c>
      <c r="B2323" s="64" t="s">
        <v>1272</v>
      </c>
      <c r="C2323" s="64" t="s">
        <v>12551</v>
      </c>
      <c r="D2323" s="64" t="s">
        <v>12552</v>
      </c>
      <c r="E2323" s="64" t="s">
        <v>12553</v>
      </c>
      <c r="F2323" s="64" t="s">
        <v>2423</v>
      </c>
      <c r="G2323" s="64" t="s">
        <v>49</v>
      </c>
      <c r="H2323" s="64" t="s">
        <v>1726</v>
      </c>
      <c r="I2323" s="64" t="s">
        <v>1795</v>
      </c>
      <c r="J2323" s="64" t="s">
        <v>1786</v>
      </c>
      <c r="K2323" s="64" t="s">
        <v>1774</v>
      </c>
      <c r="L2323" s="64" t="s">
        <v>49</v>
      </c>
      <c r="M2323" s="63"/>
      <c r="N2323" s="64" t="s">
        <v>1775</v>
      </c>
      <c r="O2323" s="65" t="s">
        <v>1774</v>
      </c>
      <c r="P2323" s="64" t="s">
        <v>12612</v>
      </c>
      <c r="Q2323" s="64" t="s">
        <v>1837</v>
      </c>
      <c r="R2323" s="66">
        <v>45990.822222222218</v>
      </c>
      <c r="S2323" s="63"/>
      <c r="T2323" s="63"/>
    </row>
    <row r="2324" spans="1:20" ht="16.8" x14ac:dyDescent="0.25">
      <c r="A2324" s="64" t="s">
        <v>12613</v>
      </c>
      <c r="B2324" s="64" t="s">
        <v>1273</v>
      </c>
      <c r="C2324" s="64" t="s">
        <v>12614</v>
      </c>
      <c r="D2324" s="64" t="s">
        <v>12615</v>
      </c>
      <c r="E2324" s="64" t="s">
        <v>12616</v>
      </c>
      <c r="F2324" s="64" t="s">
        <v>1856</v>
      </c>
      <c r="G2324" s="64" t="s">
        <v>49</v>
      </c>
      <c r="H2324" s="64" t="s">
        <v>1726</v>
      </c>
      <c r="I2324" s="64" t="s">
        <v>1772</v>
      </c>
      <c r="J2324" s="64" t="s">
        <v>1786</v>
      </c>
      <c r="K2324" s="64" t="s">
        <v>1774</v>
      </c>
      <c r="L2324" s="64" t="s">
        <v>49</v>
      </c>
      <c r="M2324" s="63"/>
      <c r="N2324" s="64" t="s">
        <v>1775</v>
      </c>
      <c r="O2324" s="65" t="s">
        <v>1774</v>
      </c>
      <c r="P2324" s="64" t="s">
        <v>1810</v>
      </c>
      <c r="Q2324" s="64" t="s">
        <v>1811</v>
      </c>
      <c r="R2324" s="66">
        <v>45473.5</v>
      </c>
      <c r="S2324" s="64" t="s">
        <v>1779</v>
      </c>
      <c r="T2324" s="66">
        <v>45919.822222222218</v>
      </c>
    </row>
    <row r="2325" spans="1:20" ht="16.8" x14ac:dyDescent="0.25">
      <c r="A2325" s="64" t="s">
        <v>12617</v>
      </c>
      <c r="B2325" s="64" t="s">
        <v>12618</v>
      </c>
      <c r="C2325" s="64" t="s">
        <v>12619</v>
      </c>
      <c r="D2325" s="64" t="s">
        <v>12620</v>
      </c>
      <c r="E2325" s="64" t="s">
        <v>12621</v>
      </c>
      <c r="F2325" s="64" t="s">
        <v>1849</v>
      </c>
      <c r="G2325" s="64" t="s">
        <v>49</v>
      </c>
      <c r="H2325" s="64" t="s">
        <v>1726</v>
      </c>
      <c r="I2325" s="64" t="s">
        <v>1795</v>
      </c>
      <c r="J2325" s="64" t="s">
        <v>1786</v>
      </c>
      <c r="K2325" s="64" t="s">
        <v>1774</v>
      </c>
      <c r="L2325" s="64" t="s">
        <v>49</v>
      </c>
      <c r="M2325" s="63"/>
      <c r="N2325" s="64" t="s">
        <v>1775</v>
      </c>
      <c r="O2325" s="65" t="s">
        <v>1774</v>
      </c>
      <c r="P2325" s="64" t="s">
        <v>12622</v>
      </c>
      <c r="Q2325" s="64" t="s">
        <v>1828</v>
      </c>
      <c r="R2325" s="66">
        <v>45940.486805555556</v>
      </c>
      <c r="S2325" s="63"/>
      <c r="T2325" s="63"/>
    </row>
    <row r="2326" spans="1:20" ht="16.8" x14ac:dyDescent="0.25">
      <c r="A2326" s="64" t="s">
        <v>12623</v>
      </c>
      <c r="B2326" s="64" t="s">
        <v>12624</v>
      </c>
      <c r="C2326" s="64" t="s">
        <v>12546</v>
      </c>
      <c r="D2326" s="64" t="s">
        <v>12547</v>
      </c>
      <c r="E2326" s="64" t="s">
        <v>12548</v>
      </c>
      <c r="F2326" s="64" t="s">
        <v>1849</v>
      </c>
      <c r="G2326" s="64" t="s">
        <v>49</v>
      </c>
      <c r="H2326" s="64" t="s">
        <v>1726</v>
      </c>
      <c r="I2326" s="64" t="s">
        <v>1795</v>
      </c>
      <c r="J2326" s="64" t="s">
        <v>1786</v>
      </c>
      <c r="K2326" s="64" t="s">
        <v>1776</v>
      </c>
      <c r="L2326" s="64" t="s">
        <v>49</v>
      </c>
      <c r="M2326" s="63"/>
      <c r="N2326" s="64" t="s">
        <v>1775</v>
      </c>
      <c r="O2326" s="65" t="s">
        <v>1776</v>
      </c>
      <c r="P2326" s="64" t="s">
        <v>12625</v>
      </c>
      <c r="Q2326" s="64" t="s">
        <v>1828</v>
      </c>
      <c r="R2326" s="66">
        <v>45940.490277777775</v>
      </c>
      <c r="S2326" s="64" t="s">
        <v>1779</v>
      </c>
      <c r="T2326" s="66">
        <v>46106.413194444445</v>
      </c>
    </row>
    <row r="2327" spans="1:20" ht="16.8" x14ac:dyDescent="0.25">
      <c r="A2327" s="64" t="s">
        <v>12626</v>
      </c>
      <c r="B2327" s="64" t="s">
        <v>1274</v>
      </c>
      <c r="C2327" s="64" t="s">
        <v>12627</v>
      </c>
      <c r="D2327" s="64" t="s">
        <v>12628</v>
      </c>
      <c r="E2327" s="64" t="s">
        <v>12629</v>
      </c>
      <c r="F2327" s="64" t="s">
        <v>1849</v>
      </c>
      <c r="G2327" s="64" t="s">
        <v>49</v>
      </c>
      <c r="H2327" s="64" t="s">
        <v>1726</v>
      </c>
      <c r="I2327" s="64" t="s">
        <v>1795</v>
      </c>
      <c r="J2327" s="64" t="s">
        <v>1786</v>
      </c>
      <c r="K2327" s="64" t="s">
        <v>1774</v>
      </c>
      <c r="L2327" s="64" t="s">
        <v>49</v>
      </c>
      <c r="M2327" s="63"/>
      <c r="N2327" s="64" t="s">
        <v>1775</v>
      </c>
      <c r="O2327" s="65" t="s">
        <v>1774</v>
      </c>
      <c r="P2327" s="64" t="s">
        <v>12630</v>
      </c>
      <c r="Q2327" s="64" t="s">
        <v>1828</v>
      </c>
      <c r="R2327" s="66">
        <v>45940.479861111111</v>
      </c>
      <c r="S2327" s="64" t="s">
        <v>1827</v>
      </c>
      <c r="T2327" s="66">
        <v>45974.420138888891</v>
      </c>
    </row>
    <row r="2328" spans="1:20" ht="16.8" x14ac:dyDescent="0.25">
      <c r="A2328" s="64" t="s">
        <v>12631</v>
      </c>
      <c r="B2328" s="64" t="s">
        <v>1275</v>
      </c>
      <c r="C2328" s="64" t="s">
        <v>10510</v>
      </c>
      <c r="D2328" s="64" t="s">
        <v>10511</v>
      </c>
      <c r="E2328" s="64" t="s">
        <v>10512</v>
      </c>
      <c r="F2328" s="64" t="s">
        <v>1849</v>
      </c>
      <c r="G2328" s="64" t="s">
        <v>49</v>
      </c>
      <c r="H2328" s="64" t="s">
        <v>1726</v>
      </c>
      <c r="I2328" s="64" t="s">
        <v>1795</v>
      </c>
      <c r="J2328" s="64" t="s">
        <v>1786</v>
      </c>
      <c r="K2328" s="64" t="s">
        <v>1774</v>
      </c>
      <c r="L2328" s="64" t="s">
        <v>49</v>
      </c>
      <c r="M2328" s="63"/>
      <c r="N2328" s="64" t="s">
        <v>1775</v>
      </c>
      <c r="O2328" s="65" t="s">
        <v>1774</v>
      </c>
      <c r="P2328" s="64" t="s">
        <v>12632</v>
      </c>
      <c r="Q2328" s="64" t="s">
        <v>1827</v>
      </c>
      <c r="R2328" s="66">
        <v>46038.674305555556</v>
      </c>
      <c r="S2328" s="63"/>
      <c r="T2328" s="63"/>
    </row>
    <row r="2329" spans="1:20" ht="16.8" x14ac:dyDescent="0.25">
      <c r="A2329" s="64" t="s">
        <v>12633</v>
      </c>
      <c r="B2329" s="64" t="s">
        <v>12634</v>
      </c>
      <c r="C2329" s="64" t="s">
        <v>12635</v>
      </c>
      <c r="D2329" s="64" t="s">
        <v>12636</v>
      </c>
      <c r="E2329" s="64" t="s">
        <v>12637</v>
      </c>
      <c r="F2329" s="64" t="s">
        <v>1794</v>
      </c>
      <c r="G2329" s="64" t="s">
        <v>48</v>
      </c>
      <c r="H2329" s="64" t="s">
        <v>6194</v>
      </c>
      <c r="I2329" s="64" t="s">
        <v>1795</v>
      </c>
      <c r="J2329" s="64" t="s">
        <v>1786</v>
      </c>
      <c r="K2329" s="64" t="s">
        <v>1774</v>
      </c>
      <c r="L2329" s="64" t="s">
        <v>48</v>
      </c>
      <c r="M2329" s="63"/>
      <c r="N2329" s="64" t="s">
        <v>1775</v>
      </c>
      <c r="O2329" s="65" t="s">
        <v>1774</v>
      </c>
      <c r="P2329" s="64" t="s">
        <v>1810</v>
      </c>
      <c r="Q2329" s="64" t="s">
        <v>1811</v>
      </c>
      <c r="R2329" s="66">
        <v>45473.5</v>
      </c>
      <c r="S2329" s="64" t="s">
        <v>1837</v>
      </c>
      <c r="T2329" s="66">
        <v>46091.603472222218</v>
      </c>
    </row>
    <row r="2330" spans="1:20" ht="16.8" x14ac:dyDescent="0.25">
      <c r="A2330" s="64" t="s">
        <v>12638</v>
      </c>
      <c r="B2330" s="64" t="s">
        <v>1276</v>
      </c>
      <c r="C2330" s="64" t="s">
        <v>12639</v>
      </c>
      <c r="D2330" s="64" t="s">
        <v>12640</v>
      </c>
      <c r="E2330" s="64" t="s">
        <v>12641</v>
      </c>
      <c r="F2330" s="64" t="s">
        <v>1876</v>
      </c>
      <c r="G2330" s="64" t="s">
        <v>49</v>
      </c>
      <c r="H2330" s="64" t="s">
        <v>1726</v>
      </c>
      <c r="I2330" s="64" t="s">
        <v>1795</v>
      </c>
      <c r="J2330" s="64" t="s">
        <v>1786</v>
      </c>
      <c r="K2330" s="64" t="s">
        <v>1774</v>
      </c>
      <c r="L2330" s="64" t="s">
        <v>49</v>
      </c>
      <c r="M2330" s="63"/>
      <c r="N2330" s="64" t="s">
        <v>1775</v>
      </c>
      <c r="O2330" s="65" t="s">
        <v>1774</v>
      </c>
      <c r="P2330" s="64" t="s">
        <v>12642</v>
      </c>
      <c r="Q2330" s="64" t="s">
        <v>1827</v>
      </c>
      <c r="R2330" s="66">
        <v>46000.495833333334</v>
      </c>
      <c r="S2330" s="63"/>
      <c r="T2330" s="63"/>
    </row>
    <row r="2331" spans="1:20" ht="16.8" x14ac:dyDescent="0.25">
      <c r="A2331" s="64" t="s">
        <v>12643</v>
      </c>
      <c r="B2331" s="64" t="s">
        <v>12644</v>
      </c>
      <c r="C2331" s="64" t="s">
        <v>12619</v>
      </c>
      <c r="D2331" s="64" t="s">
        <v>12620</v>
      </c>
      <c r="E2331" s="64" t="s">
        <v>12621</v>
      </c>
      <c r="F2331" s="64" t="s">
        <v>1849</v>
      </c>
      <c r="G2331" s="64" t="s">
        <v>49</v>
      </c>
      <c r="H2331" s="64" t="s">
        <v>1726</v>
      </c>
      <c r="I2331" s="64" t="s">
        <v>1795</v>
      </c>
      <c r="J2331" s="64" t="s">
        <v>1786</v>
      </c>
      <c r="K2331" s="64" t="s">
        <v>1774</v>
      </c>
      <c r="L2331" s="64" t="s">
        <v>49</v>
      </c>
      <c r="M2331" s="63"/>
      <c r="N2331" s="64" t="s">
        <v>1775</v>
      </c>
      <c r="O2331" s="65" t="s">
        <v>1776</v>
      </c>
      <c r="P2331" s="64" t="s">
        <v>1810</v>
      </c>
      <c r="Q2331" s="64" t="s">
        <v>1811</v>
      </c>
      <c r="R2331" s="66">
        <v>45473.5</v>
      </c>
      <c r="S2331" s="64" t="s">
        <v>1828</v>
      </c>
      <c r="T2331" s="66">
        <v>45940.486111111109</v>
      </c>
    </row>
    <row r="2332" spans="1:20" ht="16.8" x14ac:dyDescent="0.25">
      <c r="A2332" s="64" t="s">
        <v>12645</v>
      </c>
      <c r="B2332" s="64" t="s">
        <v>12646</v>
      </c>
      <c r="C2332" s="64" t="s">
        <v>12647</v>
      </c>
      <c r="D2332" s="64" t="s">
        <v>12648</v>
      </c>
      <c r="E2332" s="64" t="s">
        <v>12649</v>
      </c>
      <c r="F2332" s="64" t="s">
        <v>1794</v>
      </c>
      <c r="G2332" s="64" t="s">
        <v>49</v>
      </c>
      <c r="H2332" s="64" t="s">
        <v>1726</v>
      </c>
      <c r="I2332" s="64" t="s">
        <v>1795</v>
      </c>
      <c r="J2332" s="64" t="s">
        <v>1786</v>
      </c>
      <c r="K2332" s="64" t="s">
        <v>1774</v>
      </c>
      <c r="L2332" s="64" t="s">
        <v>49</v>
      </c>
      <c r="M2332" s="63"/>
      <c r="N2332" s="64" t="s">
        <v>1775</v>
      </c>
      <c r="O2332" s="65" t="s">
        <v>1774</v>
      </c>
      <c r="P2332" s="64" t="s">
        <v>1810</v>
      </c>
      <c r="Q2332" s="64" t="s">
        <v>1811</v>
      </c>
      <c r="R2332" s="66">
        <v>45473.5</v>
      </c>
      <c r="S2332" s="64" t="s">
        <v>1828</v>
      </c>
      <c r="T2332" s="66">
        <v>45919.800694444442</v>
      </c>
    </row>
    <row r="2333" spans="1:20" ht="16.8" x14ac:dyDescent="0.25">
      <c r="A2333" s="64" t="s">
        <v>12650</v>
      </c>
      <c r="B2333" s="64" t="s">
        <v>1277</v>
      </c>
      <c r="C2333" s="64" t="s">
        <v>12568</v>
      </c>
      <c r="D2333" s="64" t="s">
        <v>12569</v>
      </c>
      <c r="E2333" s="64" t="s">
        <v>12570</v>
      </c>
      <c r="F2333" s="64" t="s">
        <v>1794</v>
      </c>
      <c r="G2333" s="64" t="s">
        <v>49</v>
      </c>
      <c r="H2333" s="64" t="s">
        <v>1726</v>
      </c>
      <c r="I2333" s="64" t="s">
        <v>1795</v>
      </c>
      <c r="J2333" s="64" t="s">
        <v>1786</v>
      </c>
      <c r="K2333" s="64" t="s">
        <v>1774</v>
      </c>
      <c r="L2333" s="64" t="s">
        <v>49</v>
      </c>
      <c r="M2333" s="63"/>
      <c r="N2333" s="64" t="s">
        <v>1775</v>
      </c>
      <c r="O2333" s="65" t="s">
        <v>1774</v>
      </c>
      <c r="P2333" s="64" t="s">
        <v>12651</v>
      </c>
      <c r="Q2333" s="64" t="s">
        <v>1827</v>
      </c>
      <c r="R2333" s="66">
        <v>45981.649305555555</v>
      </c>
      <c r="S2333" s="63"/>
      <c r="T2333" s="63"/>
    </row>
    <row r="2334" spans="1:20" ht="16.8" x14ac:dyDescent="0.25">
      <c r="A2334" s="64" t="s">
        <v>12652</v>
      </c>
      <c r="B2334" s="64" t="s">
        <v>1278</v>
      </c>
      <c r="C2334" s="64" t="s">
        <v>12653</v>
      </c>
      <c r="D2334" s="64" t="s">
        <v>4511</v>
      </c>
      <c r="E2334" s="64" t="s">
        <v>12654</v>
      </c>
      <c r="F2334" s="64" t="s">
        <v>2969</v>
      </c>
      <c r="G2334" s="64" t="s">
        <v>49</v>
      </c>
      <c r="H2334" s="64" t="s">
        <v>1726</v>
      </c>
      <c r="I2334" s="64" t="s">
        <v>1772</v>
      </c>
      <c r="J2334" s="64" t="s">
        <v>1786</v>
      </c>
      <c r="K2334" s="64" t="s">
        <v>1774</v>
      </c>
      <c r="L2334" s="64" t="s">
        <v>49</v>
      </c>
      <c r="M2334" s="63"/>
      <c r="N2334" s="64" t="s">
        <v>1775</v>
      </c>
      <c r="O2334" s="65" t="s">
        <v>1774</v>
      </c>
      <c r="P2334" s="64" t="s">
        <v>1810</v>
      </c>
      <c r="Q2334" s="64" t="s">
        <v>1811</v>
      </c>
      <c r="R2334" s="66">
        <v>45473.5</v>
      </c>
      <c r="S2334" s="64" t="s">
        <v>1779</v>
      </c>
      <c r="T2334" s="66">
        <v>45919.822222222218</v>
      </c>
    </row>
    <row r="2335" spans="1:20" ht="16.8" x14ac:dyDescent="0.25">
      <c r="A2335" s="64" t="s">
        <v>12655</v>
      </c>
      <c r="B2335" s="64" t="s">
        <v>1279</v>
      </c>
      <c r="C2335" s="64" t="s">
        <v>12656</v>
      </c>
      <c r="D2335" s="64" t="s">
        <v>12657</v>
      </c>
      <c r="E2335" s="64" t="s">
        <v>12658</v>
      </c>
      <c r="F2335" s="64" t="s">
        <v>1794</v>
      </c>
      <c r="G2335" s="64" t="s">
        <v>49</v>
      </c>
      <c r="H2335" s="64" t="s">
        <v>1726</v>
      </c>
      <c r="I2335" s="64" t="s">
        <v>1795</v>
      </c>
      <c r="J2335" s="64" t="s">
        <v>1786</v>
      </c>
      <c r="K2335" s="64" t="s">
        <v>1774</v>
      </c>
      <c r="L2335" s="64" t="s">
        <v>49</v>
      </c>
      <c r="M2335" s="63"/>
      <c r="N2335" s="64" t="s">
        <v>1775</v>
      </c>
      <c r="O2335" s="65" t="s">
        <v>1774</v>
      </c>
      <c r="P2335" s="64" t="s">
        <v>1810</v>
      </c>
      <c r="Q2335" s="64" t="s">
        <v>1811</v>
      </c>
      <c r="R2335" s="66">
        <v>45473.5</v>
      </c>
      <c r="S2335" s="64" t="s">
        <v>1779</v>
      </c>
      <c r="T2335" s="66">
        <v>45919.822222222218</v>
      </c>
    </row>
    <row r="2336" spans="1:20" ht="16.8" x14ac:dyDescent="0.25">
      <c r="A2336" s="64" t="s">
        <v>12659</v>
      </c>
      <c r="B2336" s="64" t="s">
        <v>12660</v>
      </c>
      <c r="C2336" s="64" t="s">
        <v>12661</v>
      </c>
      <c r="D2336" s="64" t="s">
        <v>12662</v>
      </c>
      <c r="E2336" s="64" t="s">
        <v>12663</v>
      </c>
      <c r="F2336" s="64" t="s">
        <v>1794</v>
      </c>
      <c r="G2336" s="64" t="s">
        <v>49</v>
      </c>
      <c r="H2336" s="64" t="s">
        <v>1726</v>
      </c>
      <c r="I2336" s="64" t="s">
        <v>1795</v>
      </c>
      <c r="J2336" s="64" t="s">
        <v>1786</v>
      </c>
      <c r="K2336" s="64" t="s">
        <v>1774</v>
      </c>
      <c r="L2336" s="64" t="s">
        <v>49</v>
      </c>
      <c r="M2336" s="63"/>
      <c r="N2336" s="64" t="s">
        <v>1775</v>
      </c>
      <c r="O2336" s="65" t="s">
        <v>1774</v>
      </c>
      <c r="P2336" s="64" t="s">
        <v>12664</v>
      </c>
      <c r="Q2336" s="64" t="s">
        <v>1837</v>
      </c>
      <c r="R2336" s="66">
        <v>45526.399305555555</v>
      </c>
      <c r="S2336" s="64" t="s">
        <v>1779</v>
      </c>
      <c r="T2336" s="66">
        <v>45919.822222222218</v>
      </c>
    </row>
    <row r="2337" spans="1:20" ht="16.8" x14ac:dyDescent="0.25">
      <c r="A2337" s="64" t="s">
        <v>12665</v>
      </c>
      <c r="B2337" s="64" t="s">
        <v>12666</v>
      </c>
      <c r="C2337" s="64" t="s">
        <v>12667</v>
      </c>
      <c r="D2337" s="64" t="s">
        <v>12668</v>
      </c>
      <c r="E2337" s="64" t="s">
        <v>12669</v>
      </c>
      <c r="F2337" s="64" t="s">
        <v>1794</v>
      </c>
      <c r="G2337" s="64" t="s">
        <v>49</v>
      </c>
      <c r="H2337" s="64" t="s">
        <v>1726</v>
      </c>
      <c r="I2337" s="64" t="s">
        <v>1795</v>
      </c>
      <c r="J2337" s="64" t="s">
        <v>1786</v>
      </c>
      <c r="K2337" s="64" t="s">
        <v>1774</v>
      </c>
      <c r="L2337" s="64" t="s">
        <v>49</v>
      </c>
      <c r="M2337" s="63"/>
      <c r="N2337" s="64" t="s">
        <v>1775</v>
      </c>
      <c r="O2337" s="65" t="s">
        <v>1774</v>
      </c>
      <c r="P2337" s="64" t="s">
        <v>1810</v>
      </c>
      <c r="Q2337" s="64" t="s">
        <v>1811</v>
      </c>
      <c r="R2337" s="66">
        <v>45473.5</v>
      </c>
      <c r="S2337" s="64" t="s">
        <v>1828</v>
      </c>
      <c r="T2337" s="66">
        <v>45919.797916666663</v>
      </c>
    </row>
    <row r="2338" spans="1:20" ht="16.8" x14ac:dyDescent="0.25">
      <c r="A2338" s="64" t="s">
        <v>12670</v>
      </c>
      <c r="B2338" s="64" t="s">
        <v>1280</v>
      </c>
      <c r="C2338" s="64" t="s">
        <v>12671</v>
      </c>
      <c r="D2338" s="64" t="s">
        <v>12672</v>
      </c>
      <c r="E2338" s="64" t="s">
        <v>12673</v>
      </c>
      <c r="F2338" s="64" t="s">
        <v>1794</v>
      </c>
      <c r="G2338" s="64" t="s">
        <v>49</v>
      </c>
      <c r="H2338" s="64" t="s">
        <v>1726</v>
      </c>
      <c r="I2338" s="64" t="s">
        <v>1795</v>
      </c>
      <c r="J2338" s="64" t="s">
        <v>1786</v>
      </c>
      <c r="K2338" s="64" t="s">
        <v>1774</v>
      </c>
      <c r="L2338" s="64" t="s">
        <v>49</v>
      </c>
      <c r="M2338" s="63"/>
      <c r="N2338" s="64" t="s">
        <v>1775</v>
      </c>
      <c r="O2338" s="65" t="s">
        <v>1774</v>
      </c>
      <c r="P2338" s="64" t="s">
        <v>1810</v>
      </c>
      <c r="Q2338" s="64" t="s">
        <v>1811</v>
      </c>
      <c r="R2338" s="66">
        <v>45473.5</v>
      </c>
      <c r="S2338" s="64" t="s">
        <v>1828</v>
      </c>
      <c r="T2338" s="66">
        <v>45919.800694444442</v>
      </c>
    </row>
    <row r="2339" spans="1:20" ht="16.8" x14ac:dyDescent="0.25">
      <c r="A2339" s="64" t="s">
        <v>12674</v>
      </c>
      <c r="B2339" s="64" t="s">
        <v>12675</v>
      </c>
      <c r="C2339" s="64" t="s">
        <v>5267</v>
      </c>
      <c r="D2339" s="64" t="s">
        <v>5268</v>
      </c>
      <c r="E2339" s="64" t="s">
        <v>5269</v>
      </c>
      <c r="F2339" s="64" t="s">
        <v>2322</v>
      </c>
      <c r="G2339" s="64" t="s">
        <v>49</v>
      </c>
      <c r="H2339" s="64" t="s">
        <v>1665</v>
      </c>
      <c r="I2339" s="64" t="s">
        <v>1795</v>
      </c>
      <c r="J2339" s="64" t="s">
        <v>1786</v>
      </c>
      <c r="K2339" s="64" t="s">
        <v>1774</v>
      </c>
      <c r="L2339" s="63"/>
      <c r="M2339" s="64" t="s">
        <v>2155</v>
      </c>
      <c r="N2339" s="64" t="s">
        <v>1775</v>
      </c>
      <c r="O2339" s="65" t="s">
        <v>1776</v>
      </c>
      <c r="P2339" s="64" t="s">
        <v>5270</v>
      </c>
      <c r="Q2339" s="64" t="s">
        <v>2190</v>
      </c>
      <c r="R2339" s="66">
        <v>45560.388194444444</v>
      </c>
      <c r="S2339" s="64" t="s">
        <v>1788</v>
      </c>
      <c r="T2339" s="66">
        <v>45573.361805555556</v>
      </c>
    </row>
    <row r="2340" spans="1:20" ht="16.8" x14ac:dyDescent="0.25">
      <c r="A2340" s="64" t="s">
        <v>12676</v>
      </c>
      <c r="B2340" s="64" t="s">
        <v>12677</v>
      </c>
      <c r="C2340" s="64" t="s">
        <v>12678</v>
      </c>
      <c r="D2340" s="64" t="s">
        <v>12679</v>
      </c>
      <c r="E2340" s="64" t="s">
        <v>12680</v>
      </c>
      <c r="F2340" s="64" t="s">
        <v>1794</v>
      </c>
      <c r="G2340" s="64" t="s">
        <v>49</v>
      </c>
      <c r="H2340" s="64" t="s">
        <v>1726</v>
      </c>
      <c r="I2340" s="64" t="s">
        <v>1795</v>
      </c>
      <c r="J2340" s="64" t="s">
        <v>1786</v>
      </c>
      <c r="K2340" s="64" t="s">
        <v>1774</v>
      </c>
      <c r="L2340" s="64" t="s">
        <v>49</v>
      </c>
      <c r="M2340" s="63"/>
      <c r="N2340" s="64" t="s">
        <v>1775</v>
      </c>
      <c r="O2340" s="65" t="s">
        <v>1774</v>
      </c>
      <c r="P2340" s="64" t="s">
        <v>12681</v>
      </c>
      <c r="Q2340" s="64" t="s">
        <v>2190</v>
      </c>
      <c r="R2340" s="66">
        <v>45789.615972222222</v>
      </c>
      <c r="S2340" s="64" t="s">
        <v>1779</v>
      </c>
      <c r="T2340" s="66">
        <v>45919.822916666664</v>
      </c>
    </row>
    <row r="2341" spans="1:20" ht="16.8" x14ac:dyDescent="0.25">
      <c r="A2341" s="64" t="s">
        <v>12682</v>
      </c>
      <c r="B2341" s="64" t="s">
        <v>12683</v>
      </c>
      <c r="C2341" s="64" t="s">
        <v>12684</v>
      </c>
      <c r="D2341" s="64" t="s">
        <v>12685</v>
      </c>
      <c r="E2341" s="64" t="s">
        <v>12686</v>
      </c>
      <c r="F2341" s="64" t="s">
        <v>1794</v>
      </c>
      <c r="G2341" s="64" t="s">
        <v>50</v>
      </c>
      <c r="H2341" s="64" t="s">
        <v>9551</v>
      </c>
      <c r="I2341" s="64" t="s">
        <v>1795</v>
      </c>
      <c r="J2341" s="64" t="s">
        <v>1786</v>
      </c>
      <c r="K2341" s="64" t="s">
        <v>1776</v>
      </c>
      <c r="L2341" s="64" t="s">
        <v>50</v>
      </c>
      <c r="M2341" s="63"/>
      <c r="N2341" s="64" t="s">
        <v>1775</v>
      </c>
      <c r="O2341" s="65" t="s">
        <v>1776</v>
      </c>
      <c r="P2341" s="64" t="s">
        <v>12687</v>
      </c>
      <c r="Q2341" s="64" t="s">
        <v>2190</v>
      </c>
      <c r="R2341" s="66">
        <v>45527.356944444444</v>
      </c>
      <c r="S2341" s="64" t="s">
        <v>1779</v>
      </c>
      <c r="T2341" s="66">
        <v>45986.334027777775</v>
      </c>
    </row>
    <row r="2342" spans="1:20" ht="16.8" x14ac:dyDescent="0.25">
      <c r="A2342" s="64" t="s">
        <v>12688</v>
      </c>
      <c r="B2342" s="64" t="s">
        <v>12689</v>
      </c>
      <c r="C2342" s="64" t="s">
        <v>12690</v>
      </c>
      <c r="D2342" s="64" t="s">
        <v>12691</v>
      </c>
      <c r="E2342" s="64" t="s">
        <v>12692</v>
      </c>
      <c r="F2342" s="64" t="s">
        <v>1794</v>
      </c>
      <c r="G2342" s="64" t="s">
        <v>49</v>
      </c>
      <c r="H2342" s="64" t="s">
        <v>1726</v>
      </c>
      <c r="I2342" s="64" t="s">
        <v>1795</v>
      </c>
      <c r="J2342" s="64" t="s">
        <v>1786</v>
      </c>
      <c r="K2342" s="64" t="s">
        <v>1774</v>
      </c>
      <c r="L2342" s="64" t="s">
        <v>49</v>
      </c>
      <c r="M2342" s="63"/>
      <c r="N2342" s="64" t="s">
        <v>1775</v>
      </c>
      <c r="O2342" s="65" t="s">
        <v>1774</v>
      </c>
      <c r="P2342" s="64" t="s">
        <v>1810</v>
      </c>
      <c r="Q2342" s="64" t="s">
        <v>1811</v>
      </c>
      <c r="R2342" s="66">
        <v>45473.5</v>
      </c>
      <c r="S2342" s="64" t="s">
        <v>1828</v>
      </c>
      <c r="T2342" s="66">
        <v>45919.806250000001</v>
      </c>
    </row>
    <row r="2343" spans="1:20" ht="16.8" x14ac:dyDescent="0.25">
      <c r="A2343" s="64" t="s">
        <v>12693</v>
      </c>
      <c r="B2343" s="64" t="s">
        <v>12694</v>
      </c>
      <c r="C2343" s="64" t="s">
        <v>7967</v>
      </c>
      <c r="D2343" s="64" t="s">
        <v>7968</v>
      </c>
      <c r="E2343" s="64" t="s">
        <v>7969</v>
      </c>
      <c r="F2343" s="64" t="s">
        <v>2322</v>
      </c>
      <c r="G2343" s="64" t="s">
        <v>49</v>
      </c>
      <c r="H2343" s="64" t="s">
        <v>1726</v>
      </c>
      <c r="I2343" s="64" t="s">
        <v>1795</v>
      </c>
      <c r="J2343" s="64" t="s">
        <v>1786</v>
      </c>
      <c r="K2343" s="64" t="s">
        <v>1774</v>
      </c>
      <c r="L2343" s="64" t="s">
        <v>49</v>
      </c>
      <c r="M2343" s="63"/>
      <c r="N2343" s="64" t="s">
        <v>1775</v>
      </c>
      <c r="O2343" s="65" t="s">
        <v>1774</v>
      </c>
      <c r="P2343" s="64" t="s">
        <v>12695</v>
      </c>
      <c r="Q2343" s="64" t="s">
        <v>1827</v>
      </c>
      <c r="R2343" s="66">
        <v>46052.665972222218</v>
      </c>
      <c r="S2343" s="63"/>
      <c r="T2343" s="63"/>
    </row>
    <row r="2344" spans="1:20" ht="16.8" x14ac:dyDescent="0.25">
      <c r="A2344" s="64" t="s">
        <v>12696</v>
      </c>
      <c r="B2344" s="64" t="s">
        <v>12697</v>
      </c>
      <c r="C2344" s="64" t="s">
        <v>12698</v>
      </c>
      <c r="D2344" s="64" t="s">
        <v>12699</v>
      </c>
      <c r="E2344" s="64" t="s">
        <v>12700</v>
      </c>
      <c r="F2344" s="64" t="s">
        <v>1794</v>
      </c>
      <c r="G2344" s="64" t="s">
        <v>49</v>
      </c>
      <c r="H2344" s="64" t="s">
        <v>1726</v>
      </c>
      <c r="I2344" s="64" t="s">
        <v>1795</v>
      </c>
      <c r="J2344" s="64" t="s">
        <v>1786</v>
      </c>
      <c r="K2344" s="64" t="s">
        <v>1776</v>
      </c>
      <c r="L2344" s="64" t="s">
        <v>49</v>
      </c>
      <c r="M2344" s="63"/>
      <c r="N2344" s="64" t="s">
        <v>1775</v>
      </c>
      <c r="O2344" s="65" t="s">
        <v>1776</v>
      </c>
      <c r="P2344" s="64" t="s">
        <v>12701</v>
      </c>
      <c r="Q2344" s="64" t="s">
        <v>1827</v>
      </c>
      <c r="R2344" s="66">
        <v>45512.773611111108</v>
      </c>
      <c r="S2344" s="64" t="s">
        <v>1779</v>
      </c>
      <c r="T2344" s="66">
        <v>45986.334027777775</v>
      </c>
    </row>
    <row r="2345" spans="1:20" ht="16.8" x14ac:dyDescent="0.25">
      <c r="A2345" s="64" t="s">
        <v>12702</v>
      </c>
      <c r="B2345" s="64" t="s">
        <v>12703</v>
      </c>
      <c r="C2345" s="64" t="s">
        <v>12704</v>
      </c>
      <c r="D2345" s="64" t="s">
        <v>12705</v>
      </c>
      <c r="E2345" s="64" t="s">
        <v>12706</v>
      </c>
      <c r="F2345" s="64" t="s">
        <v>1794</v>
      </c>
      <c r="G2345" s="64" t="s">
        <v>49</v>
      </c>
      <c r="H2345" s="64" t="s">
        <v>1726</v>
      </c>
      <c r="I2345" s="64" t="s">
        <v>1795</v>
      </c>
      <c r="J2345" s="64" t="s">
        <v>1786</v>
      </c>
      <c r="K2345" s="64" t="s">
        <v>1774</v>
      </c>
      <c r="L2345" s="64" t="s">
        <v>49</v>
      </c>
      <c r="M2345" s="63"/>
      <c r="N2345" s="64" t="s">
        <v>1775</v>
      </c>
      <c r="O2345" s="65" t="s">
        <v>1774</v>
      </c>
      <c r="P2345" s="64" t="s">
        <v>1810</v>
      </c>
      <c r="Q2345" s="64" t="s">
        <v>1811</v>
      </c>
      <c r="R2345" s="66">
        <v>45473.5</v>
      </c>
      <c r="S2345" s="64" t="s">
        <v>1828</v>
      </c>
      <c r="T2345" s="66">
        <v>45919.828472222223</v>
      </c>
    </row>
    <row r="2346" spans="1:20" ht="16.8" x14ac:dyDescent="0.25">
      <c r="A2346" s="64" t="s">
        <v>12707</v>
      </c>
      <c r="B2346" s="64" t="s">
        <v>1281</v>
      </c>
      <c r="C2346" s="64" t="s">
        <v>12708</v>
      </c>
      <c r="D2346" s="64" t="s">
        <v>12709</v>
      </c>
      <c r="E2346" s="64" t="s">
        <v>12710</v>
      </c>
      <c r="F2346" s="64" t="s">
        <v>1998</v>
      </c>
      <c r="G2346" s="64" t="s">
        <v>49</v>
      </c>
      <c r="H2346" s="64" t="s">
        <v>1726</v>
      </c>
      <c r="I2346" s="64" t="s">
        <v>1795</v>
      </c>
      <c r="J2346" s="64" t="s">
        <v>1786</v>
      </c>
      <c r="K2346" s="64" t="s">
        <v>1774</v>
      </c>
      <c r="L2346" s="64" t="s">
        <v>49</v>
      </c>
      <c r="M2346" s="63"/>
      <c r="N2346" s="64" t="s">
        <v>1775</v>
      </c>
      <c r="O2346" s="65" t="s">
        <v>1774</v>
      </c>
      <c r="P2346" s="64" t="s">
        <v>1810</v>
      </c>
      <c r="Q2346" s="64" t="s">
        <v>1811</v>
      </c>
      <c r="R2346" s="66">
        <v>45473.5</v>
      </c>
      <c r="S2346" s="64" t="s">
        <v>1779</v>
      </c>
      <c r="T2346" s="66">
        <v>45919.822916666664</v>
      </c>
    </row>
    <row r="2347" spans="1:20" ht="16.8" x14ac:dyDescent="0.25">
      <c r="A2347" s="64" t="s">
        <v>12711</v>
      </c>
      <c r="B2347" s="64" t="s">
        <v>1282</v>
      </c>
      <c r="C2347" s="64" t="s">
        <v>12712</v>
      </c>
      <c r="D2347" s="64" t="s">
        <v>12713</v>
      </c>
      <c r="E2347" s="64" t="s">
        <v>12714</v>
      </c>
      <c r="F2347" s="64" t="s">
        <v>1876</v>
      </c>
      <c r="G2347" s="64" t="s">
        <v>49</v>
      </c>
      <c r="H2347" s="64" t="s">
        <v>1726</v>
      </c>
      <c r="I2347" s="64" t="s">
        <v>1772</v>
      </c>
      <c r="J2347" s="64" t="s">
        <v>1786</v>
      </c>
      <c r="K2347" s="64" t="s">
        <v>1774</v>
      </c>
      <c r="L2347" s="64" t="s">
        <v>49</v>
      </c>
      <c r="M2347" s="63"/>
      <c r="N2347" s="64" t="s">
        <v>1775</v>
      </c>
      <c r="O2347" s="65" t="s">
        <v>1774</v>
      </c>
      <c r="P2347" s="64" t="s">
        <v>12715</v>
      </c>
      <c r="Q2347" s="64" t="s">
        <v>1788</v>
      </c>
      <c r="R2347" s="66">
        <v>45541.4</v>
      </c>
      <c r="S2347" s="64" t="s">
        <v>1779</v>
      </c>
      <c r="T2347" s="66">
        <v>45919.822916666664</v>
      </c>
    </row>
    <row r="2348" spans="1:20" ht="16.8" x14ac:dyDescent="0.25">
      <c r="A2348" s="64" t="s">
        <v>12716</v>
      </c>
      <c r="B2348" s="64" t="s">
        <v>1283</v>
      </c>
      <c r="C2348" s="64" t="s">
        <v>12717</v>
      </c>
      <c r="D2348" s="64" t="s">
        <v>12718</v>
      </c>
      <c r="E2348" s="64" t="s">
        <v>12719</v>
      </c>
      <c r="F2348" s="64" t="s">
        <v>1794</v>
      </c>
      <c r="G2348" s="64" t="s">
        <v>49</v>
      </c>
      <c r="H2348" s="64" t="s">
        <v>1726</v>
      </c>
      <c r="I2348" s="64" t="s">
        <v>1795</v>
      </c>
      <c r="J2348" s="64" t="s">
        <v>1786</v>
      </c>
      <c r="K2348" s="64" t="s">
        <v>1774</v>
      </c>
      <c r="L2348" s="64" t="s">
        <v>49</v>
      </c>
      <c r="M2348" s="63"/>
      <c r="N2348" s="64" t="s">
        <v>1775</v>
      </c>
      <c r="O2348" s="65" t="s">
        <v>1774</v>
      </c>
      <c r="P2348" s="64" t="s">
        <v>12720</v>
      </c>
      <c r="Q2348" s="64" t="s">
        <v>2190</v>
      </c>
      <c r="R2348" s="66">
        <v>45727.350694444445</v>
      </c>
      <c r="S2348" s="64" t="s">
        <v>1779</v>
      </c>
      <c r="T2348" s="66">
        <v>45919.823611111111</v>
      </c>
    </row>
    <row r="2349" spans="1:20" ht="16.8" x14ac:dyDescent="0.25">
      <c r="A2349" s="64" t="s">
        <v>12721</v>
      </c>
      <c r="B2349" s="64" t="s">
        <v>12722</v>
      </c>
      <c r="C2349" s="64" t="s">
        <v>12723</v>
      </c>
      <c r="D2349" s="64" t="s">
        <v>12724</v>
      </c>
      <c r="E2349" s="64" t="s">
        <v>12725</v>
      </c>
      <c r="F2349" s="64" t="s">
        <v>1794</v>
      </c>
      <c r="G2349" s="64" t="s">
        <v>49</v>
      </c>
      <c r="H2349" s="64" t="s">
        <v>1726</v>
      </c>
      <c r="I2349" s="64" t="s">
        <v>1795</v>
      </c>
      <c r="J2349" s="64" t="s">
        <v>1786</v>
      </c>
      <c r="K2349" s="64" t="s">
        <v>1776</v>
      </c>
      <c r="L2349" s="64" t="s">
        <v>49</v>
      </c>
      <c r="M2349" s="63"/>
      <c r="N2349" s="64" t="s">
        <v>1775</v>
      </c>
      <c r="O2349" s="65" t="s">
        <v>1776</v>
      </c>
      <c r="P2349" s="64" t="s">
        <v>12726</v>
      </c>
      <c r="Q2349" s="64" t="s">
        <v>1827</v>
      </c>
      <c r="R2349" s="66">
        <v>45902.600694444445</v>
      </c>
      <c r="S2349" s="64" t="s">
        <v>1837</v>
      </c>
      <c r="T2349" s="66">
        <v>46029.600694444445</v>
      </c>
    </row>
    <row r="2350" spans="1:20" ht="16.8" x14ac:dyDescent="0.25">
      <c r="A2350" s="64" t="s">
        <v>12727</v>
      </c>
      <c r="B2350" s="64" t="s">
        <v>12728</v>
      </c>
      <c r="C2350" s="64" t="s">
        <v>12729</v>
      </c>
      <c r="D2350" s="64" t="s">
        <v>12730</v>
      </c>
      <c r="E2350" s="64" t="s">
        <v>12731</v>
      </c>
      <c r="F2350" s="64" t="s">
        <v>1794</v>
      </c>
      <c r="G2350" s="64" t="s">
        <v>49</v>
      </c>
      <c r="H2350" s="64" t="s">
        <v>1726</v>
      </c>
      <c r="I2350" s="64" t="s">
        <v>1795</v>
      </c>
      <c r="J2350" s="64" t="s">
        <v>1786</v>
      </c>
      <c r="K2350" s="64" t="s">
        <v>1774</v>
      </c>
      <c r="L2350" s="64" t="s">
        <v>49</v>
      </c>
      <c r="M2350" s="63"/>
      <c r="N2350" s="64" t="s">
        <v>1775</v>
      </c>
      <c r="O2350" s="65" t="s">
        <v>1774</v>
      </c>
      <c r="P2350" s="64" t="s">
        <v>1810</v>
      </c>
      <c r="Q2350" s="64" t="s">
        <v>1811</v>
      </c>
      <c r="R2350" s="66">
        <v>45473.5</v>
      </c>
      <c r="S2350" s="64" t="s">
        <v>1779</v>
      </c>
      <c r="T2350" s="66">
        <v>45919.823611111111</v>
      </c>
    </row>
    <row r="2351" spans="1:20" ht="16.8" x14ac:dyDescent="0.25">
      <c r="A2351" s="64" t="s">
        <v>12732</v>
      </c>
      <c r="B2351" s="64" t="s">
        <v>1284</v>
      </c>
      <c r="C2351" s="64" t="s">
        <v>12733</v>
      </c>
      <c r="D2351" s="64" t="s">
        <v>12734</v>
      </c>
      <c r="E2351" s="64" t="s">
        <v>12735</v>
      </c>
      <c r="F2351" s="64" t="s">
        <v>1876</v>
      </c>
      <c r="G2351" s="64" t="s">
        <v>49</v>
      </c>
      <c r="H2351" s="64" t="s">
        <v>1726</v>
      </c>
      <c r="I2351" s="64" t="s">
        <v>1795</v>
      </c>
      <c r="J2351" s="64" t="s">
        <v>1786</v>
      </c>
      <c r="K2351" s="64" t="s">
        <v>1774</v>
      </c>
      <c r="L2351" s="64" t="s">
        <v>49</v>
      </c>
      <c r="M2351" s="63"/>
      <c r="N2351" s="64" t="s">
        <v>1775</v>
      </c>
      <c r="O2351" s="65" t="s">
        <v>1774</v>
      </c>
      <c r="P2351" s="64" t="s">
        <v>12736</v>
      </c>
      <c r="Q2351" s="64" t="s">
        <v>1827</v>
      </c>
      <c r="R2351" s="66">
        <v>46000.594444444439</v>
      </c>
      <c r="S2351" s="63"/>
      <c r="T2351" s="63"/>
    </row>
    <row r="2352" spans="1:20" ht="16.8" x14ac:dyDescent="0.25">
      <c r="A2352" s="64" t="s">
        <v>12737</v>
      </c>
      <c r="B2352" s="64" t="s">
        <v>12738</v>
      </c>
      <c r="C2352" s="64" t="s">
        <v>12739</v>
      </c>
      <c r="D2352" s="64" t="s">
        <v>12740</v>
      </c>
      <c r="E2352" s="64" t="s">
        <v>12741</v>
      </c>
      <c r="F2352" s="64" t="s">
        <v>1794</v>
      </c>
      <c r="G2352" s="64" t="s">
        <v>49</v>
      </c>
      <c r="H2352" s="64" t="s">
        <v>1726</v>
      </c>
      <c r="I2352" s="64" t="s">
        <v>1795</v>
      </c>
      <c r="J2352" s="64" t="s">
        <v>1786</v>
      </c>
      <c r="K2352" s="64" t="s">
        <v>1776</v>
      </c>
      <c r="L2352" s="63"/>
      <c r="M2352" s="64" t="s">
        <v>2155</v>
      </c>
      <c r="N2352" s="64" t="s">
        <v>1775</v>
      </c>
      <c r="O2352" s="65" t="s">
        <v>1776</v>
      </c>
      <c r="P2352" s="63"/>
      <c r="Q2352" s="64" t="s">
        <v>1811</v>
      </c>
      <c r="R2352" s="66">
        <v>45473.5</v>
      </c>
      <c r="S2352" s="64" t="s">
        <v>1811</v>
      </c>
      <c r="T2352" s="66">
        <v>45583.445833333331</v>
      </c>
    </row>
    <row r="2353" spans="1:20" ht="16.8" x14ac:dyDescent="0.25">
      <c r="A2353" s="64" t="s">
        <v>12742</v>
      </c>
      <c r="B2353" s="64" t="s">
        <v>1285</v>
      </c>
      <c r="C2353" s="64" t="s">
        <v>12743</v>
      </c>
      <c r="D2353" s="64" t="s">
        <v>12744</v>
      </c>
      <c r="E2353" s="64" t="s">
        <v>12745</v>
      </c>
      <c r="F2353" s="64" t="s">
        <v>1794</v>
      </c>
      <c r="G2353" s="64" t="s">
        <v>49</v>
      </c>
      <c r="H2353" s="64" t="s">
        <v>1726</v>
      </c>
      <c r="I2353" s="64" t="s">
        <v>1795</v>
      </c>
      <c r="J2353" s="64" t="s">
        <v>1786</v>
      </c>
      <c r="K2353" s="64" t="s">
        <v>1774</v>
      </c>
      <c r="L2353" s="64" t="s">
        <v>49</v>
      </c>
      <c r="M2353" s="63"/>
      <c r="N2353" s="64" t="s">
        <v>1775</v>
      </c>
      <c r="O2353" s="65" t="s">
        <v>1774</v>
      </c>
      <c r="P2353" s="64" t="s">
        <v>12746</v>
      </c>
      <c r="Q2353" s="64" t="s">
        <v>1811</v>
      </c>
      <c r="R2353" s="66">
        <v>45473.5</v>
      </c>
      <c r="S2353" s="64" t="s">
        <v>1837</v>
      </c>
      <c r="T2353" s="66">
        <v>46059.402083333334</v>
      </c>
    </row>
    <row r="2354" spans="1:20" ht="16.8" x14ac:dyDescent="0.25">
      <c r="A2354" s="64" t="s">
        <v>12747</v>
      </c>
      <c r="B2354" s="64" t="s">
        <v>12748</v>
      </c>
      <c r="C2354" s="64" t="s">
        <v>12749</v>
      </c>
      <c r="D2354" s="64" t="s">
        <v>12750</v>
      </c>
      <c r="E2354" s="64" t="s">
        <v>12751</v>
      </c>
      <c r="F2354" s="64" t="s">
        <v>1794</v>
      </c>
      <c r="G2354" s="64" t="s">
        <v>49</v>
      </c>
      <c r="H2354" s="64" t="s">
        <v>1726</v>
      </c>
      <c r="I2354" s="64" t="s">
        <v>1795</v>
      </c>
      <c r="J2354" s="64" t="s">
        <v>1786</v>
      </c>
      <c r="K2354" s="64" t="s">
        <v>1774</v>
      </c>
      <c r="L2354" s="64" t="s">
        <v>49</v>
      </c>
      <c r="M2354" s="63"/>
      <c r="N2354" s="64" t="s">
        <v>1775</v>
      </c>
      <c r="O2354" s="65" t="s">
        <v>1774</v>
      </c>
      <c r="P2354" s="64" t="s">
        <v>1810</v>
      </c>
      <c r="Q2354" s="64" t="s">
        <v>1811</v>
      </c>
      <c r="R2354" s="66">
        <v>45473.5</v>
      </c>
      <c r="S2354" s="64" t="s">
        <v>1779</v>
      </c>
      <c r="T2354" s="66">
        <v>45919.823611111111</v>
      </c>
    </row>
    <row r="2355" spans="1:20" ht="16.8" x14ac:dyDescent="0.25">
      <c r="A2355" s="64" t="s">
        <v>12752</v>
      </c>
      <c r="B2355" s="64" t="s">
        <v>12753</v>
      </c>
      <c r="C2355" s="64" t="s">
        <v>12754</v>
      </c>
      <c r="D2355" s="64" t="s">
        <v>12755</v>
      </c>
      <c r="E2355" s="64" t="s">
        <v>12756</v>
      </c>
      <c r="F2355" s="64" t="s">
        <v>1794</v>
      </c>
      <c r="G2355" s="64" t="s">
        <v>49</v>
      </c>
      <c r="H2355" s="64" t="s">
        <v>1726</v>
      </c>
      <c r="I2355" s="64" t="s">
        <v>1795</v>
      </c>
      <c r="J2355" s="64" t="s">
        <v>1786</v>
      </c>
      <c r="K2355" s="64" t="s">
        <v>1774</v>
      </c>
      <c r="L2355" s="64" t="s">
        <v>49</v>
      </c>
      <c r="M2355" s="63"/>
      <c r="N2355" s="64" t="s">
        <v>1775</v>
      </c>
      <c r="O2355" s="65" t="s">
        <v>1774</v>
      </c>
      <c r="P2355" s="64" t="s">
        <v>1810</v>
      </c>
      <c r="Q2355" s="64" t="s">
        <v>1811</v>
      </c>
      <c r="R2355" s="66">
        <v>45473.5</v>
      </c>
      <c r="S2355" s="64" t="s">
        <v>1828</v>
      </c>
      <c r="T2355" s="66">
        <v>45919.819444444445</v>
      </c>
    </row>
    <row r="2356" spans="1:20" ht="16.8" x14ac:dyDescent="0.25">
      <c r="A2356" s="64" t="s">
        <v>12757</v>
      </c>
      <c r="B2356" s="64" t="s">
        <v>12758</v>
      </c>
      <c r="C2356" s="64" t="s">
        <v>12627</v>
      </c>
      <c r="D2356" s="64" t="s">
        <v>12628</v>
      </c>
      <c r="E2356" s="64" t="s">
        <v>12629</v>
      </c>
      <c r="F2356" s="64" t="s">
        <v>1849</v>
      </c>
      <c r="G2356" s="64" t="s">
        <v>49</v>
      </c>
      <c r="H2356" s="64" t="s">
        <v>1726</v>
      </c>
      <c r="I2356" s="64" t="s">
        <v>1795</v>
      </c>
      <c r="J2356" s="64" t="s">
        <v>1786</v>
      </c>
      <c r="K2356" s="64" t="s">
        <v>1774</v>
      </c>
      <c r="L2356" s="64" t="s">
        <v>49</v>
      </c>
      <c r="M2356" s="63"/>
      <c r="N2356" s="64" t="s">
        <v>1775</v>
      </c>
      <c r="O2356" s="65" t="s">
        <v>1776</v>
      </c>
      <c r="P2356" s="64" t="s">
        <v>1810</v>
      </c>
      <c r="Q2356" s="64" t="s">
        <v>1811</v>
      </c>
      <c r="R2356" s="66">
        <v>45473.5</v>
      </c>
      <c r="S2356" s="64" t="s">
        <v>1779</v>
      </c>
      <c r="T2356" s="66">
        <v>45950.408333333333</v>
      </c>
    </row>
    <row r="2357" spans="1:20" ht="16.8" x14ac:dyDescent="0.25">
      <c r="A2357" s="64" t="s">
        <v>12759</v>
      </c>
      <c r="B2357" s="64" t="s">
        <v>12760</v>
      </c>
      <c r="C2357" s="64" t="s">
        <v>12712</v>
      </c>
      <c r="D2357" s="64" t="s">
        <v>12713</v>
      </c>
      <c r="E2357" s="64" t="s">
        <v>12714</v>
      </c>
      <c r="F2357" s="64" t="s">
        <v>1876</v>
      </c>
      <c r="G2357" s="64" t="s">
        <v>49</v>
      </c>
      <c r="H2357" s="64" t="s">
        <v>1726</v>
      </c>
      <c r="I2357" s="64" t="s">
        <v>1795</v>
      </c>
      <c r="J2357" s="64" t="s">
        <v>1786</v>
      </c>
      <c r="K2357" s="64" t="s">
        <v>1774</v>
      </c>
      <c r="L2357" s="63"/>
      <c r="M2357" s="64" t="s">
        <v>2155</v>
      </c>
      <c r="N2357" s="64" t="s">
        <v>1775</v>
      </c>
      <c r="O2357" s="65" t="s">
        <v>1776</v>
      </c>
      <c r="P2357" s="64" t="s">
        <v>1810</v>
      </c>
      <c r="Q2357" s="64" t="s">
        <v>1837</v>
      </c>
      <c r="R2357" s="66">
        <v>45625.397916666661</v>
      </c>
      <c r="S2357" s="64" t="s">
        <v>1837</v>
      </c>
      <c r="T2357" s="66">
        <v>45625.4</v>
      </c>
    </row>
    <row r="2358" spans="1:20" ht="16.8" x14ac:dyDescent="0.25">
      <c r="A2358" s="64" t="s">
        <v>12761</v>
      </c>
      <c r="B2358" s="64" t="s">
        <v>12762</v>
      </c>
      <c r="C2358" s="64" t="s">
        <v>12763</v>
      </c>
      <c r="D2358" s="64" t="s">
        <v>12764</v>
      </c>
      <c r="E2358" s="64" t="s">
        <v>12765</v>
      </c>
      <c r="F2358" s="64" t="s">
        <v>2066</v>
      </c>
      <c r="G2358" s="64" t="s">
        <v>62</v>
      </c>
      <c r="H2358" s="64" t="s">
        <v>1700</v>
      </c>
      <c r="I2358" s="64" t="s">
        <v>1795</v>
      </c>
      <c r="J2358" s="64" t="s">
        <v>1786</v>
      </c>
      <c r="K2358" s="64" t="s">
        <v>1774</v>
      </c>
      <c r="L2358" s="64" t="s">
        <v>62</v>
      </c>
      <c r="M2358" s="63"/>
      <c r="N2358" s="64" t="s">
        <v>1775</v>
      </c>
      <c r="O2358" s="65" t="s">
        <v>1774</v>
      </c>
      <c r="P2358" s="64" t="s">
        <v>12766</v>
      </c>
      <c r="Q2358" s="64" t="s">
        <v>1827</v>
      </c>
      <c r="R2358" s="66">
        <v>45902.470833333333</v>
      </c>
      <c r="S2358" s="64" t="s">
        <v>1779</v>
      </c>
      <c r="T2358" s="66">
        <v>46002.604166666664</v>
      </c>
    </row>
    <row r="2359" spans="1:20" ht="16.8" x14ac:dyDescent="0.25">
      <c r="A2359" s="64" t="s">
        <v>12767</v>
      </c>
      <c r="B2359" s="64" t="s">
        <v>1286</v>
      </c>
      <c r="C2359" s="64" t="s">
        <v>8884</v>
      </c>
      <c r="D2359" s="64" t="s">
        <v>8885</v>
      </c>
      <c r="E2359" s="64" t="s">
        <v>8886</v>
      </c>
      <c r="F2359" s="64" t="s">
        <v>2969</v>
      </c>
      <c r="G2359" s="64" t="s">
        <v>49</v>
      </c>
      <c r="H2359" s="64" t="s">
        <v>1665</v>
      </c>
      <c r="I2359" s="64" t="s">
        <v>1795</v>
      </c>
      <c r="J2359" s="64" t="s">
        <v>1786</v>
      </c>
      <c r="K2359" s="64" t="s">
        <v>1774</v>
      </c>
      <c r="L2359" s="64" t="s">
        <v>49</v>
      </c>
      <c r="M2359" s="63"/>
      <c r="N2359" s="64" t="s">
        <v>1775</v>
      </c>
      <c r="O2359" s="65" t="s">
        <v>1774</v>
      </c>
      <c r="P2359" s="64" t="s">
        <v>12768</v>
      </c>
      <c r="Q2359" s="64" t="s">
        <v>1827</v>
      </c>
      <c r="R2359" s="66">
        <v>45929.368750000001</v>
      </c>
      <c r="S2359" s="64" t="s">
        <v>1788</v>
      </c>
      <c r="T2359" s="66">
        <v>45968.602777777778</v>
      </c>
    </row>
    <row r="2360" spans="1:20" ht="16.8" x14ac:dyDescent="0.25">
      <c r="A2360" s="64" t="s">
        <v>12769</v>
      </c>
      <c r="B2360" s="64" t="s">
        <v>12770</v>
      </c>
      <c r="C2360" s="64" t="s">
        <v>12771</v>
      </c>
      <c r="D2360" s="64" t="s">
        <v>12772</v>
      </c>
      <c r="E2360" s="64" t="s">
        <v>12773</v>
      </c>
      <c r="F2360" s="64" t="s">
        <v>1794</v>
      </c>
      <c r="G2360" s="64" t="s">
        <v>49</v>
      </c>
      <c r="H2360" s="64" t="s">
        <v>1665</v>
      </c>
      <c r="I2360" s="64" t="s">
        <v>1795</v>
      </c>
      <c r="J2360" s="64" t="s">
        <v>1786</v>
      </c>
      <c r="K2360" s="64" t="s">
        <v>1774</v>
      </c>
      <c r="L2360" s="64" t="s">
        <v>49</v>
      </c>
      <c r="M2360" s="63"/>
      <c r="N2360" s="64" t="s">
        <v>1775</v>
      </c>
      <c r="O2360" s="65" t="s">
        <v>1774</v>
      </c>
      <c r="P2360" s="64" t="s">
        <v>12774</v>
      </c>
      <c r="Q2360" s="64" t="s">
        <v>1827</v>
      </c>
      <c r="R2360" s="66">
        <v>46055.788194444445</v>
      </c>
      <c r="S2360" s="63"/>
      <c r="T2360" s="63"/>
    </row>
    <row r="2361" spans="1:20" ht="16.8" x14ac:dyDescent="0.25">
      <c r="A2361" s="64" t="s">
        <v>12775</v>
      </c>
      <c r="B2361" s="64" t="s">
        <v>12776</v>
      </c>
      <c r="C2361" s="64" t="s">
        <v>12777</v>
      </c>
      <c r="D2361" s="64" t="s">
        <v>12778</v>
      </c>
      <c r="E2361" s="64" t="s">
        <v>12779</v>
      </c>
      <c r="F2361" s="64" t="s">
        <v>1794</v>
      </c>
      <c r="G2361" s="64" t="s">
        <v>49</v>
      </c>
      <c r="H2361" s="64" t="s">
        <v>1665</v>
      </c>
      <c r="I2361" s="64" t="s">
        <v>1795</v>
      </c>
      <c r="J2361" s="64" t="s">
        <v>1786</v>
      </c>
      <c r="K2361" s="64" t="s">
        <v>1774</v>
      </c>
      <c r="L2361" s="64" t="s">
        <v>49</v>
      </c>
      <c r="M2361" s="63"/>
      <c r="N2361" s="64" t="s">
        <v>1775</v>
      </c>
      <c r="O2361" s="65" t="s">
        <v>1774</v>
      </c>
      <c r="P2361" s="64" t="s">
        <v>12780</v>
      </c>
      <c r="Q2361" s="64" t="s">
        <v>1827</v>
      </c>
      <c r="R2361" s="66">
        <v>46055.795138888891</v>
      </c>
      <c r="S2361" s="63"/>
      <c r="T2361" s="63"/>
    </row>
    <row r="2362" spans="1:20" ht="16.8" x14ac:dyDescent="0.25">
      <c r="A2362" s="64" t="s">
        <v>12781</v>
      </c>
      <c r="B2362" s="64" t="s">
        <v>1287</v>
      </c>
      <c r="C2362" s="64" t="s">
        <v>12782</v>
      </c>
      <c r="D2362" s="64" t="s">
        <v>12783</v>
      </c>
      <c r="E2362" s="64" t="s">
        <v>12784</v>
      </c>
      <c r="F2362" s="64" t="s">
        <v>1794</v>
      </c>
      <c r="G2362" s="64" t="s">
        <v>49</v>
      </c>
      <c r="H2362" s="64" t="s">
        <v>1665</v>
      </c>
      <c r="I2362" s="64" t="s">
        <v>1795</v>
      </c>
      <c r="J2362" s="64" t="s">
        <v>1786</v>
      </c>
      <c r="K2362" s="64" t="s">
        <v>1774</v>
      </c>
      <c r="L2362" s="64" t="s">
        <v>49</v>
      </c>
      <c r="M2362" s="63"/>
      <c r="N2362" s="64" t="s">
        <v>1775</v>
      </c>
      <c r="O2362" s="65" t="s">
        <v>1774</v>
      </c>
      <c r="P2362" s="64" t="s">
        <v>12785</v>
      </c>
      <c r="Q2362" s="64" t="s">
        <v>1827</v>
      </c>
      <c r="R2362" s="66">
        <v>46055.792361111111</v>
      </c>
      <c r="S2362" s="63"/>
      <c r="T2362" s="63"/>
    </row>
    <row r="2363" spans="1:20" ht="16.8" x14ac:dyDescent="0.25">
      <c r="A2363" s="64" t="s">
        <v>12786</v>
      </c>
      <c r="B2363" s="64" t="s">
        <v>1288</v>
      </c>
      <c r="C2363" s="64" t="s">
        <v>12787</v>
      </c>
      <c r="D2363" s="64" t="s">
        <v>12788</v>
      </c>
      <c r="E2363" s="64" t="s">
        <v>12789</v>
      </c>
      <c r="F2363" s="64" t="s">
        <v>2969</v>
      </c>
      <c r="G2363" s="64" t="s">
        <v>1623</v>
      </c>
      <c r="H2363" s="64" t="s">
        <v>1624</v>
      </c>
      <c r="I2363" s="64" t="s">
        <v>1795</v>
      </c>
      <c r="J2363" s="64" t="s">
        <v>1786</v>
      </c>
      <c r="K2363" s="64" t="s">
        <v>1774</v>
      </c>
      <c r="L2363" s="64" t="s">
        <v>1623</v>
      </c>
      <c r="M2363" s="63"/>
      <c r="N2363" s="64" t="s">
        <v>1775</v>
      </c>
      <c r="O2363" s="65" t="s">
        <v>1774</v>
      </c>
      <c r="P2363" s="64" t="s">
        <v>12790</v>
      </c>
      <c r="Q2363" s="64" t="s">
        <v>1837</v>
      </c>
      <c r="R2363" s="66">
        <v>46004.657638888886</v>
      </c>
      <c r="S2363" s="64" t="s">
        <v>1779</v>
      </c>
      <c r="T2363" s="66">
        <v>46136.515277777777</v>
      </c>
    </row>
    <row r="2364" spans="1:20" ht="16.8" x14ac:dyDescent="0.25">
      <c r="A2364" s="64" t="s">
        <v>12791</v>
      </c>
      <c r="B2364" s="64" t="s">
        <v>1289</v>
      </c>
      <c r="C2364" s="64" t="s">
        <v>12792</v>
      </c>
      <c r="D2364" s="64" t="s">
        <v>12793</v>
      </c>
      <c r="E2364" s="64" t="s">
        <v>12794</v>
      </c>
      <c r="F2364" s="64" t="s">
        <v>4800</v>
      </c>
      <c r="G2364" s="64" t="s">
        <v>1623</v>
      </c>
      <c r="H2364" s="64" t="s">
        <v>1624</v>
      </c>
      <c r="I2364" s="64" t="s">
        <v>1772</v>
      </c>
      <c r="J2364" s="64" t="s">
        <v>1786</v>
      </c>
      <c r="K2364" s="64" t="s">
        <v>1774</v>
      </c>
      <c r="L2364" s="64" t="s">
        <v>1623</v>
      </c>
      <c r="M2364" s="63"/>
      <c r="N2364" s="64" t="s">
        <v>1775</v>
      </c>
      <c r="O2364" s="65" t="s">
        <v>1774</v>
      </c>
      <c r="P2364" s="64" t="s">
        <v>1810</v>
      </c>
      <c r="Q2364" s="64" t="s">
        <v>1811</v>
      </c>
      <c r="R2364" s="66">
        <v>45473.5</v>
      </c>
      <c r="S2364" s="64" t="s">
        <v>1779</v>
      </c>
      <c r="T2364" s="66">
        <v>46136.51458333333</v>
      </c>
    </row>
    <row r="2365" spans="1:20" ht="16.8" x14ac:dyDescent="0.25">
      <c r="A2365" s="64" t="s">
        <v>12795</v>
      </c>
      <c r="B2365" s="64" t="s">
        <v>1290</v>
      </c>
      <c r="C2365" s="64" t="s">
        <v>12796</v>
      </c>
      <c r="D2365" s="64" t="s">
        <v>12797</v>
      </c>
      <c r="E2365" s="64" t="s">
        <v>12798</v>
      </c>
      <c r="F2365" s="64" t="s">
        <v>1866</v>
      </c>
      <c r="G2365" s="64" t="s">
        <v>1623</v>
      </c>
      <c r="H2365" s="64" t="s">
        <v>1624</v>
      </c>
      <c r="I2365" s="64" t="s">
        <v>1772</v>
      </c>
      <c r="J2365" s="64" t="s">
        <v>1786</v>
      </c>
      <c r="K2365" s="64" t="s">
        <v>1774</v>
      </c>
      <c r="L2365" s="64" t="s">
        <v>1623</v>
      </c>
      <c r="M2365" s="63"/>
      <c r="N2365" s="64" t="s">
        <v>1775</v>
      </c>
      <c r="O2365" s="65" t="s">
        <v>1774</v>
      </c>
      <c r="P2365" s="64" t="s">
        <v>1810</v>
      </c>
      <c r="Q2365" s="64" t="s">
        <v>1811</v>
      </c>
      <c r="R2365" s="66">
        <v>45473.5</v>
      </c>
      <c r="S2365" s="64" t="s">
        <v>1779</v>
      </c>
      <c r="T2365" s="66">
        <v>46136.51458333333</v>
      </c>
    </row>
    <row r="2366" spans="1:20" ht="16.8" x14ac:dyDescent="0.25">
      <c r="A2366" s="64" t="s">
        <v>12799</v>
      </c>
      <c r="B2366" s="64" t="s">
        <v>1291</v>
      </c>
      <c r="C2366" s="64" t="s">
        <v>12800</v>
      </c>
      <c r="D2366" s="64" t="s">
        <v>12801</v>
      </c>
      <c r="E2366" s="64" t="s">
        <v>12802</v>
      </c>
      <c r="F2366" s="64" t="s">
        <v>1866</v>
      </c>
      <c r="G2366" s="64" t="s">
        <v>1623</v>
      </c>
      <c r="H2366" s="64" t="s">
        <v>1624</v>
      </c>
      <c r="I2366" s="64" t="s">
        <v>1772</v>
      </c>
      <c r="J2366" s="64" t="s">
        <v>1786</v>
      </c>
      <c r="K2366" s="64" t="s">
        <v>1774</v>
      </c>
      <c r="L2366" s="64" t="s">
        <v>1623</v>
      </c>
      <c r="M2366" s="63"/>
      <c r="N2366" s="64" t="s">
        <v>1775</v>
      </c>
      <c r="O2366" s="65" t="s">
        <v>1774</v>
      </c>
      <c r="P2366" s="64" t="s">
        <v>1810</v>
      </c>
      <c r="Q2366" s="64" t="s">
        <v>1811</v>
      </c>
      <c r="R2366" s="66">
        <v>45473.5</v>
      </c>
      <c r="S2366" s="64" t="s">
        <v>1779</v>
      </c>
      <c r="T2366" s="66">
        <v>46136.51458333333</v>
      </c>
    </row>
    <row r="2367" spans="1:20" ht="16.8" x14ac:dyDescent="0.25">
      <c r="A2367" s="64" t="s">
        <v>12803</v>
      </c>
      <c r="B2367" s="64" t="s">
        <v>1292</v>
      </c>
      <c r="C2367" s="64" t="s">
        <v>12804</v>
      </c>
      <c r="D2367" s="64" t="s">
        <v>12805</v>
      </c>
      <c r="E2367" s="64" t="s">
        <v>12806</v>
      </c>
      <c r="F2367" s="64" t="s">
        <v>5202</v>
      </c>
      <c r="G2367" s="64" t="s">
        <v>1623</v>
      </c>
      <c r="H2367" s="64" t="s">
        <v>1624</v>
      </c>
      <c r="I2367" s="64" t="s">
        <v>1772</v>
      </c>
      <c r="J2367" s="64" t="s">
        <v>1786</v>
      </c>
      <c r="K2367" s="64" t="s">
        <v>1774</v>
      </c>
      <c r="L2367" s="64" t="s">
        <v>1623</v>
      </c>
      <c r="M2367" s="63"/>
      <c r="N2367" s="64" t="s">
        <v>1775</v>
      </c>
      <c r="O2367" s="65" t="s">
        <v>1774</v>
      </c>
      <c r="P2367" s="64" t="s">
        <v>1810</v>
      </c>
      <c r="Q2367" s="64" t="s">
        <v>1811</v>
      </c>
      <c r="R2367" s="66">
        <v>45473.5</v>
      </c>
      <c r="S2367" s="64" t="s">
        <v>1779</v>
      </c>
      <c r="T2367" s="66">
        <v>46136.513888888891</v>
      </c>
    </row>
    <row r="2368" spans="1:20" ht="16.8" x14ac:dyDescent="0.25">
      <c r="A2368" s="64" t="s">
        <v>12807</v>
      </c>
      <c r="B2368" s="64" t="s">
        <v>1293</v>
      </c>
      <c r="C2368" s="64" t="s">
        <v>12808</v>
      </c>
      <c r="D2368" s="64" t="s">
        <v>12809</v>
      </c>
      <c r="E2368" s="64" t="s">
        <v>12810</v>
      </c>
      <c r="F2368" s="64" t="s">
        <v>2969</v>
      </c>
      <c r="G2368" s="64" t="s">
        <v>1623</v>
      </c>
      <c r="H2368" s="64" t="s">
        <v>1624</v>
      </c>
      <c r="I2368" s="64" t="s">
        <v>1795</v>
      </c>
      <c r="J2368" s="64" t="s">
        <v>1786</v>
      </c>
      <c r="K2368" s="64" t="s">
        <v>1774</v>
      </c>
      <c r="L2368" s="64" t="s">
        <v>1623</v>
      </c>
      <c r="M2368" s="63"/>
      <c r="N2368" s="64" t="s">
        <v>1775</v>
      </c>
      <c r="O2368" s="65" t="s">
        <v>1774</v>
      </c>
      <c r="P2368" s="64" t="s">
        <v>12811</v>
      </c>
      <c r="Q2368" s="64" t="s">
        <v>1827</v>
      </c>
      <c r="R2368" s="66">
        <v>46069.587500000001</v>
      </c>
      <c r="S2368" s="64" t="s">
        <v>1779</v>
      </c>
      <c r="T2368" s="66">
        <v>46136.513194444444</v>
      </c>
    </row>
    <row r="2369" spans="1:20" ht="16.8" x14ac:dyDescent="0.25">
      <c r="A2369" s="64" t="s">
        <v>12812</v>
      </c>
      <c r="B2369" s="64" t="s">
        <v>1294</v>
      </c>
      <c r="C2369" s="64" t="s">
        <v>12813</v>
      </c>
      <c r="D2369" s="64" t="s">
        <v>12814</v>
      </c>
      <c r="E2369" s="64" t="s">
        <v>12815</v>
      </c>
      <c r="F2369" s="64" t="s">
        <v>4800</v>
      </c>
      <c r="G2369" s="64" t="s">
        <v>1623</v>
      </c>
      <c r="H2369" s="64" t="s">
        <v>1624</v>
      </c>
      <c r="I2369" s="64" t="s">
        <v>1772</v>
      </c>
      <c r="J2369" s="64" t="s">
        <v>1786</v>
      </c>
      <c r="K2369" s="64" t="s">
        <v>1774</v>
      </c>
      <c r="L2369" s="64" t="s">
        <v>1623</v>
      </c>
      <c r="M2369" s="63"/>
      <c r="N2369" s="64" t="s">
        <v>1775</v>
      </c>
      <c r="O2369" s="65" t="s">
        <v>1774</v>
      </c>
      <c r="P2369" s="64" t="s">
        <v>12816</v>
      </c>
      <c r="Q2369" s="64" t="s">
        <v>1811</v>
      </c>
      <c r="R2369" s="66">
        <v>45473.5</v>
      </c>
      <c r="S2369" s="64" t="s">
        <v>1779</v>
      </c>
      <c r="T2369" s="66">
        <v>46136.513194444444</v>
      </c>
    </row>
    <row r="2370" spans="1:20" ht="16.8" x14ac:dyDescent="0.25">
      <c r="A2370" s="64" t="s">
        <v>12817</v>
      </c>
      <c r="B2370" s="64" t="s">
        <v>1295</v>
      </c>
      <c r="C2370" s="64" t="s">
        <v>12818</v>
      </c>
      <c r="D2370" s="64" t="s">
        <v>12819</v>
      </c>
      <c r="E2370" s="64" t="s">
        <v>12820</v>
      </c>
      <c r="F2370" s="64" t="s">
        <v>2969</v>
      </c>
      <c r="G2370" s="64" t="s">
        <v>1623</v>
      </c>
      <c r="H2370" s="64" t="s">
        <v>1624</v>
      </c>
      <c r="I2370" s="64" t="s">
        <v>1795</v>
      </c>
      <c r="J2370" s="64" t="s">
        <v>1786</v>
      </c>
      <c r="K2370" s="64" t="s">
        <v>1774</v>
      </c>
      <c r="L2370" s="64" t="s">
        <v>1623</v>
      </c>
      <c r="M2370" s="63"/>
      <c r="N2370" s="64" t="s">
        <v>1775</v>
      </c>
      <c r="O2370" s="65" t="s">
        <v>1774</v>
      </c>
      <c r="P2370" s="64" t="s">
        <v>12821</v>
      </c>
      <c r="Q2370" s="64" t="s">
        <v>1827</v>
      </c>
      <c r="R2370" s="66">
        <v>46069.645138888889</v>
      </c>
      <c r="S2370" s="64" t="s">
        <v>1779</v>
      </c>
      <c r="T2370" s="66">
        <v>46136.513194444444</v>
      </c>
    </row>
    <row r="2371" spans="1:20" ht="16.8" x14ac:dyDescent="0.25">
      <c r="A2371" s="64" t="s">
        <v>12822</v>
      </c>
      <c r="B2371" s="64" t="s">
        <v>1296</v>
      </c>
      <c r="C2371" s="64" t="s">
        <v>12823</v>
      </c>
      <c r="D2371" s="64" t="s">
        <v>12824</v>
      </c>
      <c r="E2371" s="64" t="s">
        <v>12825</v>
      </c>
      <c r="F2371" s="64" t="s">
        <v>2969</v>
      </c>
      <c r="G2371" s="64" t="s">
        <v>1623</v>
      </c>
      <c r="H2371" s="64" t="s">
        <v>1624</v>
      </c>
      <c r="I2371" s="64" t="s">
        <v>1795</v>
      </c>
      <c r="J2371" s="64" t="s">
        <v>1786</v>
      </c>
      <c r="K2371" s="64" t="s">
        <v>1774</v>
      </c>
      <c r="L2371" s="64" t="s">
        <v>1623</v>
      </c>
      <c r="M2371" s="63"/>
      <c r="N2371" s="64" t="s">
        <v>1775</v>
      </c>
      <c r="O2371" s="65" t="s">
        <v>1774</v>
      </c>
      <c r="P2371" s="64" t="s">
        <v>12826</v>
      </c>
      <c r="Q2371" s="64" t="s">
        <v>1788</v>
      </c>
      <c r="R2371" s="66">
        <v>45752.771527777775</v>
      </c>
      <c r="S2371" s="64" t="s">
        <v>1779</v>
      </c>
      <c r="T2371" s="66">
        <v>46136.512499999997</v>
      </c>
    </row>
    <row r="2372" spans="1:20" ht="16.8" x14ac:dyDescent="0.25">
      <c r="A2372" s="64" t="s">
        <v>12827</v>
      </c>
      <c r="B2372" s="64" t="s">
        <v>12828</v>
      </c>
      <c r="C2372" s="64" t="s">
        <v>4450</v>
      </c>
      <c r="D2372" s="64" t="s">
        <v>4451</v>
      </c>
      <c r="E2372" s="64" t="s">
        <v>4452</v>
      </c>
      <c r="F2372" s="64" t="s">
        <v>1866</v>
      </c>
      <c r="G2372" s="64" t="s">
        <v>11</v>
      </c>
      <c r="H2372" s="64" t="s">
        <v>1614</v>
      </c>
      <c r="I2372" s="64" t="s">
        <v>1772</v>
      </c>
      <c r="J2372" s="64" t="s">
        <v>1786</v>
      </c>
      <c r="K2372" s="64" t="s">
        <v>1776</v>
      </c>
      <c r="L2372" s="63"/>
      <c r="M2372" s="64" t="s">
        <v>2155</v>
      </c>
      <c r="N2372" s="64" t="s">
        <v>1775</v>
      </c>
      <c r="O2372" s="65" t="s">
        <v>1776</v>
      </c>
      <c r="P2372" s="63"/>
      <c r="Q2372" s="64" t="s">
        <v>1811</v>
      </c>
      <c r="R2372" s="66">
        <v>45473.5</v>
      </c>
      <c r="S2372" s="64" t="s">
        <v>1811</v>
      </c>
      <c r="T2372" s="66">
        <v>45507.456249999996</v>
      </c>
    </row>
    <row r="2373" spans="1:20" ht="16.8" x14ac:dyDescent="0.25">
      <c r="A2373" s="64" t="s">
        <v>12829</v>
      </c>
      <c r="B2373" s="64" t="s">
        <v>1297</v>
      </c>
      <c r="C2373" s="64" t="s">
        <v>12830</v>
      </c>
      <c r="D2373" s="64" t="s">
        <v>3519</v>
      </c>
      <c r="E2373" s="64" t="s">
        <v>12831</v>
      </c>
      <c r="F2373" s="64" t="s">
        <v>1866</v>
      </c>
      <c r="G2373" s="64" t="s">
        <v>1623</v>
      </c>
      <c r="H2373" s="64" t="s">
        <v>1624</v>
      </c>
      <c r="I2373" s="64" t="s">
        <v>1772</v>
      </c>
      <c r="J2373" s="64" t="s">
        <v>1786</v>
      </c>
      <c r="K2373" s="64" t="s">
        <v>1774</v>
      </c>
      <c r="L2373" s="64" t="s">
        <v>1623</v>
      </c>
      <c r="M2373" s="63"/>
      <c r="N2373" s="64" t="s">
        <v>1775</v>
      </c>
      <c r="O2373" s="65" t="s">
        <v>1774</v>
      </c>
      <c r="P2373" s="64" t="s">
        <v>1810</v>
      </c>
      <c r="Q2373" s="64" t="s">
        <v>1811</v>
      </c>
      <c r="R2373" s="66">
        <v>45473.5</v>
      </c>
      <c r="S2373" s="64" t="s">
        <v>1779</v>
      </c>
      <c r="T2373" s="66">
        <v>46136.512499999997</v>
      </c>
    </row>
    <row r="2374" spans="1:20" ht="16.8" x14ac:dyDescent="0.25">
      <c r="A2374" s="64" t="s">
        <v>12832</v>
      </c>
      <c r="B2374" s="64" t="s">
        <v>1298</v>
      </c>
      <c r="C2374" s="64" t="s">
        <v>12833</v>
      </c>
      <c r="D2374" s="64" t="s">
        <v>12834</v>
      </c>
      <c r="E2374" s="64" t="s">
        <v>12835</v>
      </c>
      <c r="F2374" s="64" t="s">
        <v>4800</v>
      </c>
      <c r="G2374" s="64" t="s">
        <v>1623</v>
      </c>
      <c r="H2374" s="64" t="s">
        <v>1624</v>
      </c>
      <c r="I2374" s="64" t="s">
        <v>1772</v>
      </c>
      <c r="J2374" s="64" t="s">
        <v>1786</v>
      </c>
      <c r="K2374" s="64" t="s">
        <v>1774</v>
      </c>
      <c r="L2374" s="64" t="s">
        <v>1623</v>
      </c>
      <c r="M2374" s="63"/>
      <c r="N2374" s="64" t="s">
        <v>1775</v>
      </c>
      <c r="O2374" s="65" t="s">
        <v>1774</v>
      </c>
      <c r="P2374" s="64" t="s">
        <v>1810</v>
      </c>
      <c r="Q2374" s="64" t="s">
        <v>1811</v>
      </c>
      <c r="R2374" s="66">
        <v>45473.5</v>
      </c>
      <c r="S2374" s="64" t="s">
        <v>1779</v>
      </c>
      <c r="T2374" s="66">
        <v>46136.51180555555</v>
      </c>
    </row>
    <row r="2375" spans="1:20" ht="16.8" x14ac:dyDescent="0.25">
      <c r="A2375" s="64" t="s">
        <v>12836</v>
      </c>
      <c r="B2375" s="64" t="s">
        <v>1299</v>
      </c>
      <c r="C2375" s="64" t="s">
        <v>12837</v>
      </c>
      <c r="D2375" s="64" t="s">
        <v>12838</v>
      </c>
      <c r="E2375" s="64" t="s">
        <v>12839</v>
      </c>
      <c r="F2375" s="64" t="s">
        <v>1785</v>
      </c>
      <c r="G2375" s="64" t="s">
        <v>1623</v>
      </c>
      <c r="H2375" s="64" t="s">
        <v>1624</v>
      </c>
      <c r="I2375" s="64" t="s">
        <v>1772</v>
      </c>
      <c r="J2375" s="64" t="s">
        <v>1786</v>
      </c>
      <c r="K2375" s="64" t="s">
        <v>1774</v>
      </c>
      <c r="L2375" s="64" t="s">
        <v>1623</v>
      </c>
      <c r="M2375" s="63"/>
      <c r="N2375" s="64" t="s">
        <v>1775</v>
      </c>
      <c r="O2375" s="65" t="s">
        <v>1774</v>
      </c>
      <c r="P2375" s="64" t="s">
        <v>1810</v>
      </c>
      <c r="Q2375" s="64" t="s">
        <v>1811</v>
      </c>
      <c r="R2375" s="66">
        <v>45473.5</v>
      </c>
      <c r="S2375" s="64" t="s">
        <v>1779</v>
      </c>
      <c r="T2375" s="66">
        <v>46136.51180555555</v>
      </c>
    </row>
    <row r="2376" spans="1:20" ht="16.8" x14ac:dyDescent="0.25">
      <c r="A2376" s="64" t="s">
        <v>12840</v>
      </c>
      <c r="B2376" s="64" t="s">
        <v>12841</v>
      </c>
      <c r="C2376" s="64" t="s">
        <v>12842</v>
      </c>
      <c r="D2376" s="64" t="s">
        <v>12843</v>
      </c>
      <c r="E2376" s="64" t="s">
        <v>12844</v>
      </c>
      <c r="F2376" s="64" t="s">
        <v>1866</v>
      </c>
      <c r="G2376" s="64" t="s">
        <v>1623</v>
      </c>
      <c r="H2376" s="64" t="s">
        <v>1624</v>
      </c>
      <c r="I2376" s="64" t="s">
        <v>1772</v>
      </c>
      <c r="J2376" s="64" t="s">
        <v>1786</v>
      </c>
      <c r="K2376" s="64" t="s">
        <v>1774</v>
      </c>
      <c r="L2376" s="64" t="s">
        <v>1623</v>
      </c>
      <c r="M2376" s="63"/>
      <c r="N2376" s="64" t="s">
        <v>1775</v>
      </c>
      <c r="O2376" s="65" t="s">
        <v>1774</v>
      </c>
      <c r="P2376" s="64" t="s">
        <v>1810</v>
      </c>
      <c r="Q2376" s="64" t="s">
        <v>1811</v>
      </c>
      <c r="R2376" s="66">
        <v>45473.5</v>
      </c>
      <c r="S2376" s="64" t="s">
        <v>1779</v>
      </c>
      <c r="T2376" s="66">
        <v>46136.51180555555</v>
      </c>
    </row>
    <row r="2377" spans="1:20" ht="16.8" x14ac:dyDescent="0.25">
      <c r="A2377" s="64" t="s">
        <v>12845</v>
      </c>
      <c r="B2377" s="64" t="s">
        <v>1300</v>
      </c>
      <c r="C2377" s="64" t="s">
        <v>12846</v>
      </c>
      <c r="D2377" s="64" t="s">
        <v>12847</v>
      </c>
      <c r="E2377" s="64" t="s">
        <v>12848</v>
      </c>
      <c r="F2377" s="64" t="s">
        <v>4800</v>
      </c>
      <c r="G2377" s="64" t="s">
        <v>1623</v>
      </c>
      <c r="H2377" s="64" t="s">
        <v>1624</v>
      </c>
      <c r="I2377" s="64" t="s">
        <v>1772</v>
      </c>
      <c r="J2377" s="64" t="s">
        <v>1786</v>
      </c>
      <c r="K2377" s="64" t="s">
        <v>1774</v>
      </c>
      <c r="L2377" s="64" t="s">
        <v>1623</v>
      </c>
      <c r="M2377" s="63"/>
      <c r="N2377" s="64" t="s">
        <v>1775</v>
      </c>
      <c r="O2377" s="65" t="s">
        <v>1774</v>
      </c>
      <c r="P2377" s="64" t="s">
        <v>1810</v>
      </c>
      <c r="Q2377" s="64" t="s">
        <v>1811</v>
      </c>
      <c r="R2377" s="66">
        <v>45473.5</v>
      </c>
      <c r="S2377" s="64" t="s">
        <v>1779</v>
      </c>
      <c r="T2377" s="66">
        <v>46136.511111111111</v>
      </c>
    </row>
    <row r="2378" spans="1:20" ht="16.8" x14ac:dyDescent="0.25">
      <c r="A2378" s="64" t="s">
        <v>12849</v>
      </c>
      <c r="B2378" s="64" t="s">
        <v>1301</v>
      </c>
      <c r="C2378" s="64" t="s">
        <v>12850</v>
      </c>
      <c r="D2378" s="64" t="s">
        <v>12851</v>
      </c>
      <c r="E2378" s="64" t="s">
        <v>12852</v>
      </c>
      <c r="F2378" s="64" t="s">
        <v>1866</v>
      </c>
      <c r="G2378" s="64" t="s">
        <v>1623</v>
      </c>
      <c r="H2378" s="64" t="s">
        <v>1624</v>
      </c>
      <c r="I2378" s="64" t="s">
        <v>1795</v>
      </c>
      <c r="J2378" s="64" t="s">
        <v>1786</v>
      </c>
      <c r="K2378" s="64" t="s">
        <v>1774</v>
      </c>
      <c r="L2378" s="64" t="s">
        <v>1623</v>
      </c>
      <c r="M2378" s="63"/>
      <c r="N2378" s="64" t="s">
        <v>1775</v>
      </c>
      <c r="O2378" s="65" t="s">
        <v>1774</v>
      </c>
      <c r="P2378" s="64" t="s">
        <v>1810</v>
      </c>
      <c r="Q2378" s="64" t="s">
        <v>1811</v>
      </c>
      <c r="R2378" s="66">
        <v>45473.5</v>
      </c>
      <c r="S2378" s="64" t="s">
        <v>1779</v>
      </c>
      <c r="T2378" s="66">
        <v>46136.511111111111</v>
      </c>
    </row>
    <row r="2379" spans="1:20" ht="16.8" x14ac:dyDescent="0.25">
      <c r="A2379" s="64" t="s">
        <v>12853</v>
      </c>
      <c r="B2379" s="64" t="s">
        <v>1302</v>
      </c>
      <c r="C2379" s="64" t="s">
        <v>12854</v>
      </c>
      <c r="D2379" s="64" t="s">
        <v>12855</v>
      </c>
      <c r="E2379" s="64" t="s">
        <v>12856</v>
      </c>
      <c r="F2379" s="64" t="s">
        <v>2969</v>
      </c>
      <c r="G2379" s="64" t="s">
        <v>1623</v>
      </c>
      <c r="H2379" s="64" t="s">
        <v>1624</v>
      </c>
      <c r="I2379" s="64" t="s">
        <v>1795</v>
      </c>
      <c r="J2379" s="64" t="s">
        <v>1786</v>
      </c>
      <c r="K2379" s="64" t="s">
        <v>1774</v>
      </c>
      <c r="L2379" s="64" t="s">
        <v>1623</v>
      </c>
      <c r="M2379" s="63"/>
      <c r="N2379" s="64" t="s">
        <v>1775</v>
      </c>
      <c r="O2379" s="65" t="s">
        <v>1774</v>
      </c>
      <c r="P2379" s="64" t="s">
        <v>1810</v>
      </c>
      <c r="Q2379" s="64" t="s">
        <v>1811</v>
      </c>
      <c r="R2379" s="66">
        <v>45473.5</v>
      </c>
      <c r="S2379" s="64" t="s">
        <v>1779</v>
      </c>
      <c r="T2379" s="66">
        <v>46136.511111111111</v>
      </c>
    </row>
    <row r="2380" spans="1:20" ht="16.8" x14ac:dyDescent="0.25">
      <c r="A2380" s="64" t="s">
        <v>12857</v>
      </c>
      <c r="B2380" s="64" t="s">
        <v>1303</v>
      </c>
      <c r="C2380" s="64" t="s">
        <v>9670</v>
      </c>
      <c r="D2380" s="64" t="s">
        <v>9671</v>
      </c>
      <c r="E2380" s="64" t="s">
        <v>9672</v>
      </c>
      <c r="F2380" s="64" t="s">
        <v>1876</v>
      </c>
      <c r="G2380" s="64" t="s">
        <v>1623</v>
      </c>
      <c r="H2380" s="64" t="s">
        <v>1624</v>
      </c>
      <c r="I2380" s="64" t="s">
        <v>1795</v>
      </c>
      <c r="J2380" s="64" t="s">
        <v>1786</v>
      </c>
      <c r="K2380" s="64" t="s">
        <v>1774</v>
      </c>
      <c r="L2380" s="64" t="s">
        <v>1623</v>
      </c>
      <c r="M2380" s="63"/>
      <c r="N2380" s="64" t="s">
        <v>1775</v>
      </c>
      <c r="O2380" s="65" t="s">
        <v>1774</v>
      </c>
      <c r="P2380" s="64" t="s">
        <v>12858</v>
      </c>
      <c r="Q2380" s="64" t="s">
        <v>1837</v>
      </c>
      <c r="R2380" s="66">
        <v>46111.595833333333</v>
      </c>
      <c r="S2380" s="64" t="s">
        <v>1779</v>
      </c>
      <c r="T2380" s="66">
        <v>46136.455555555556</v>
      </c>
    </row>
    <row r="2381" spans="1:20" ht="16.8" x14ac:dyDescent="0.25">
      <c r="A2381" s="64" t="s">
        <v>12859</v>
      </c>
      <c r="B2381" s="64" t="s">
        <v>1304</v>
      </c>
      <c r="C2381" s="64" t="s">
        <v>12860</v>
      </c>
      <c r="D2381" s="64" t="s">
        <v>12861</v>
      </c>
      <c r="E2381" s="64" t="s">
        <v>12862</v>
      </c>
      <c r="F2381" s="64" t="s">
        <v>2969</v>
      </c>
      <c r="G2381" s="64" t="s">
        <v>1623</v>
      </c>
      <c r="H2381" s="64" t="s">
        <v>1624</v>
      </c>
      <c r="I2381" s="64" t="s">
        <v>1795</v>
      </c>
      <c r="J2381" s="64" t="s">
        <v>1786</v>
      </c>
      <c r="K2381" s="64" t="s">
        <v>1774</v>
      </c>
      <c r="L2381" s="64" t="s">
        <v>1623</v>
      </c>
      <c r="M2381" s="63"/>
      <c r="N2381" s="64" t="s">
        <v>1775</v>
      </c>
      <c r="O2381" s="65" t="s">
        <v>1774</v>
      </c>
      <c r="P2381" s="64" t="s">
        <v>12863</v>
      </c>
      <c r="Q2381" s="64" t="s">
        <v>1827</v>
      </c>
      <c r="R2381" s="66">
        <v>46048.481249999997</v>
      </c>
      <c r="S2381" s="64" t="s">
        <v>1779</v>
      </c>
      <c r="T2381" s="66">
        <v>46136.510416666664</v>
      </c>
    </row>
    <row r="2382" spans="1:20" ht="16.8" x14ac:dyDescent="0.25">
      <c r="A2382" s="64" t="s">
        <v>12864</v>
      </c>
      <c r="B2382" s="64" t="s">
        <v>1305</v>
      </c>
      <c r="C2382" s="64" t="s">
        <v>12865</v>
      </c>
      <c r="D2382" s="64" t="s">
        <v>12866</v>
      </c>
      <c r="E2382" s="64" t="s">
        <v>12867</v>
      </c>
      <c r="F2382" s="64" t="s">
        <v>3957</v>
      </c>
      <c r="G2382" s="64" t="s">
        <v>34</v>
      </c>
      <c r="H2382" s="64" t="s">
        <v>1602</v>
      </c>
      <c r="I2382" s="64" t="s">
        <v>1772</v>
      </c>
      <c r="J2382" s="64" t="s">
        <v>1773</v>
      </c>
      <c r="K2382" s="64" t="s">
        <v>1774</v>
      </c>
      <c r="L2382" s="64" t="s">
        <v>34</v>
      </c>
      <c r="M2382" s="63"/>
      <c r="N2382" s="64" t="s">
        <v>1775</v>
      </c>
      <c r="O2382" s="65" t="s">
        <v>1774</v>
      </c>
      <c r="P2382" s="64" t="s">
        <v>1810</v>
      </c>
      <c r="Q2382" s="64" t="s">
        <v>1811</v>
      </c>
      <c r="R2382" s="66">
        <v>45473.5</v>
      </c>
      <c r="S2382" s="64" t="s">
        <v>2004</v>
      </c>
      <c r="T2382" s="66">
        <v>45681.481944444444</v>
      </c>
    </row>
    <row r="2383" spans="1:20" ht="16.8" x14ac:dyDescent="0.25">
      <c r="A2383" s="64" t="s">
        <v>12868</v>
      </c>
      <c r="B2383" s="64" t="s">
        <v>12869</v>
      </c>
      <c r="C2383" s="64" t="s">
        <v>12870</v>
      </c>
      <c r="D2383" s="64" t="s">
        <v>12871</v>
      </c>
      <c r="E2383" s="64" t="s">
        <v>12872</v>
      </c>
      <c r="F2383" s="64" t="s">
        <v>3957</v>
      </c>
      <c r="G2383" s="64" t="s">
        <v>51</v>
      </c>
      <c r="H2383" s="64" t="s">
        <v>5507</v>
      </c>
      <c r="I2383" s="64" t="s">
        <v>1772</v>
      </c>
      <c r="J2383" s="64" t="s">
        <v>1773</v>
      </c>
      <c r="K2383" s="64" t="s">
        <v>1776</v>
      </c>
      <c r="L2383" s="64" t="s">
        <v>51</v>
      </c>
      <c r="M2383" s="63"/>
      <c r="N2383" s="64" t="s">
        <v>1775</v>
      </c>
      <c r="O2383" s="65" t="s">
        <v>1776</v>
      </c>
      <c r="P2383" s="64" t="s">
        <v>1810</v>
      </c>
      <c r="Q2383" s="64" t="s">
        <v>1811</v>
      </c>
      <c r="R2383" s="66">
        <v>45473.5</v>
      </c>
      <c r="S2383" s="64" t="s">
        <v>1779</v>
      </c>
      <c r="T2383" s="66">
        <v>46083.611111111109</v>
      </c>
    </row>
    <row r="2384" spans="1:20" ht="16.8" x14ac:dyDescent="0.25">
      <c r="A2384" s="64" t="s">
        <v>12873</v>
      </c>
      <c r="B2384" s="64" t="s">
        <v>12874</v>
      </c>
      <c r="C2384" s="64" t="s">
        <v>12875</v>
      </c>
      <c r="D2384" s="64" t="s">
        <v>12876</v>
      </c>
      <c r="E2384" s="64" t="s">
        <v>12877</v>
      </c>
      <c r="F2384" s="64" t="s">
        <v>4306</v>
      </c>
      <c r="G2384" s="64" t="s">
        <v>11</v>
      </c>
      <c r="H2384" s="64" t="s">
        <v>1614</v>
      </c>
      <c r="I2384" s="64" t="s">
        <v>1772</v>
      </c>
      <c r="J2384" s="64" t="s">
        <v>1786</v>
      </c>
      <c r="K2384" s="64" t="s">
        <v>1774</v>
      </c>
      <c r="L2384" s="63"/>
      <c r="M2384" s="64" t="s">
        <v>2155</v>
      </c>
      <c r="N2384" s="64" t="s">
        <v>1775</v>
      </c>
      <c r="O2384" s="65" t="s">
        <v>1774</v>
      </c>
      <c r="P2384" s="64" t="s">
        <v>1810</v>
      </c>
      <c r="Q2384" s="64" t="s">
        <v>1811</v>
      </c>
      <c r="R2384" s="66">
        <v>45473.5</v>
      </c>
      <c r="S2384" s="64" t="s">
        <v>1779</v>
      </c>
      <c r="T2384" s="66">
        <v>45699.445833333331</v>
      </c>
    </row>
    <row r="2385" spans="1:20" ht="16.8" x14ac:dyDescent="0.25">
      <c r="A2385" s="64" t="s">
        <v>12878</v>
      </c>
      <c r="B2385" s="64" t="s">
        <v>12879</v>
      </c>
      <c r="C2385" s="64" t="s">
        <v>5400</v>
      </c>
      <c r="D2385" s="64" t="s">
        <v>5401</v>
      </c>
      <c r="E2385" s="64" t="s">
        <v>5402</v>
      </c>
      <c r="F2385" s="64" t="s">
        <v>1785</v>
      </c>
      <c r="G2385" s="64" t="s">
        <v>32</v>
      </c>
      <c r="H2385" s="64" t="s">
        <v>32</v>
      </c>
      <c r="I2385" s="64" t="s">
        <v>1772</v>
      </c>
      <c r="J2385" s="64" t="s">
        <v>1786</v>
      </c>
      <c r="K2385" s="64" t="s">
        <v>1774</v>
      </c>
      <c r="L2385" s="64" t="s">
        <v>32</v>
      </c>
      <c r="M2385" s="63"/>
      <c r="N2385" s="64" t="s">
        <v>1775</v>
      </c>
      <c r="O2385" s="65" t="s">
        <v>1774</v>
      </c>
      <c r="P2385" s="64" t="s">
        <v>1810</v>
      </c>
      <c r="Q2385" s="64" t="s">
        <v>1827</v>
      </c>
      <c r="R2385" s="66">
        <v>45948.582638888889</v>
      </c>
      <c r="S2385" s="63"/>
      <c r="T2385" s="63"/>
    </row>
    <row r="2386" spans="1:20" ht="16.8" x14ac:dyDescent="0.25">
      <c r="A2386" s="64" t="s">
        <v>12880</v>
      </c>
      <c r="B2386" s="64" t="s">
        <v>12881</v>
      </c>
      <c r="C2386" s="64" t="s">
        <v>12882</v>
      </c>
      <c r="D2386" s="64" t="s">
        <v>12883</v>
      </c>
      <c r="E2386" s="64" t="s">
        <v>12884</v>
      </c>
      <c r="F2386" s="64" t="s">
        <v>1785</v>
      </c>
      <c r="G2386" s="64" t="s">
        <v>16</v>
      </c>
      <c r="H2386" s="64" t="s">
        <v>16</v>
      </c>
      <c r="I2386" s="64" t="s">
        <v>1772</v>
      </c>
      <c r="J2386" s="64" t="s">
        <v>1786</v>
      </c>
      <c r="K2386" s="64" t="s">
        <v>1774</v>
      </c>
      <c r="L2386" s="64" t="s">
        <v>16</v>
      </c>
      <c r="M2386" s="63"/>
      <c r="N2386" s="64" t="s">
        <v>1775</v>
      </c>
      <c r="O2386" s="65" t="s">
        <v>1774</v>
      </c>
      <c r="P2386" s="64" t="s">
        <v>1810</v>
      </c>
      <c r="Q2386" s="64" t="s">
        <v>1811</v>
      </c>
      <c r="R2386" s="66">
        <v>45473.5</v>
      </c>
      <c r="S2386" s="64" t="s">
        <v>2004</v>
      </c>
      <c r="T2386" s="66">
        <v>45681.482638888891</v>
      </c>
    </row>
    <row r="2387" spans="1:20" ht="16.8" x14ac:dyDescent="0.25">
      <c r="A2387" s="64" t="s">
        <v>12885</v>
      </c>
      <c r="B2387" s="64" t="s">
        <v>12886</v>
      </c>
      <c r="C2387" s="64" t="s">
        <v>12887</v>
      </c>
      <c r="D2387" s="64" t="s">
        <v>12888</v>
      </c>
      <c r="E2387" s="64" t="s">
        <v>12889</v>
      </c>
      <c r="F2387" s="64" t="s">
        <v>3820</v>
      </c>
      <c r="G2387" s="64" t="s">
        <v>29</v>
      </c>
      <c r="H2387" s="64" t="s">
        <v>1632</v>
      </c>
      <c r="I2387" s="64" t="s">
        <v>1772</v>
      </c>
      <c r="J2387" s="64" t="s">
        <v>1786</v>
      </c>
      <c r="K2387" s="64" t="s">
        <v>1774</v>
      </c>
      <c r="L2387" s="63"/>
      <c r="M2387" s="64" t="s">
        <v>2155</v>
      </c>
      <c r="N2387" s="64" t="s">
        <v>1775</v>
      </c>
      <c r="O2387" s="65" t="s">
        <v>1774</v>
      </c>
      <c r="P2387" s="64" t="s">
        <v>1810</v>
      </c>
      <c r="Q2387" s="64" t="s">
        <v>1811</v>
      </c>
      <c r="R2387" s="66">
        <v>45473.5</v>
      </c>
      <c r="S2387" s="64" t="s">
        <v>1779</v>
      </c>
      <c r="T2387" s="66">
        <v>45699.461111111108</v>
      </c>
    </row>
    <row r="2388" spans="1:20" ht="16.8" x14ac:dyDescent="0.25">
      <c r="A2388" s="64" t="s">
        <v>12890</v>
      </c>
      <c r="B2388" s="64" t="s">
        <v>12891</v>
      </c>
      <c r="C2388" s="64" t="s">
        <v>12892</v>
      </c>
      <c r="D2388" s="64" t="s">
        <v>12893</v>
      </c>
      <c r="E2388" s="64" t="s">
        <v>12894</v>
      </c>
      <c r="F2388" s="64" t="s">
        <v>1785</v>
      </c>
      <c r="G2388" s="64" t="s">
        <v>28</v>
      </c>
      <c r="H2388" s="64" t="s">
        <v>28</v>
      </c>
      <c r="I2388" s="64" t="s">
        <v>1772</v>
      </c>
      <c r="J2388" s="64" t="s">
        <v>2161</v>
      </c>
      <c r="K2388" s="64" t="s">
        <v>1774</v>
      </c>
      <c r="L2388" s="64" t="s">
        <v>28</v>
      </c>
      <c r="M2388" s="63"/>
      <c r="N2388" s="64" t="s">
        <v>1775</v>
      </c>
      <c r="O2388" s="65" t="s">
        <v>1774</v>
      </c>
      <c r="P2388" s="64" t="s">
        <v>1810</v>
      </c>
      <c r="Q2388" s="64" t="s">
        <v>1811</v>
      </c>
      <c r="R2388" s="66">
        <v>45473.5</v>
      </c>
      <c r="S2388" s="64" t="s">
        <v>1837</v>
      </c>
      <c r="T2388" s="66">
        <v>46091.603472222218</v>
      </c>
    </row>
    <row r="2389" spans="1:20" ht="16.8" x14ac:dyDescent="0.25">
      <c r="A2389" s="64" t="s">
        <v>12895</v>
      </c>
      <c r="B2389" s="64" t="s">
        <v>12896</v>
      </c>
      <c r="C2389" s="64" t="s">
        <v>12897</v>
      </c>
      <c r="D2389" s="64" t="s">
        <v>12898</v>
      </c>
      <c r="E2389" s="64" t="s">
        <v>12899</v>
      </c>
      <c r="F2389" s="64" t="s">
        <v>3957</v>
      </c>
      <c r="G2389" s="64" t="s">
        <v>18</v>
      </c>
      <c r="H2389" s="64" t="s">
        <v>1749</v>
      </c>
      <c r="I2389" s="64" t="s">
        <v>1772</v>
      </c>
      <c r="J2389" s="64" t="s">
        <v>1786</v>
      </c>
      <c r="K2389" s="64" t="s">
        <v>1774</v>
      </c>
      <c r="L2389" s="64" t="s">
        <v>18</v>
      </c>
      <c r="M2389" s="63"/>
      <c r="N2389" s="64" t="s">
        <v>1775</v>
      </c>
      <c r="O2389" s="65" t="s">
        <v>1774</v>
      </c>
      <c r="P2389" s="64" t="s">
        <v>1810</v>
      </c>
      <c r="Q2389" s="64" t="s">
        <v>1811</v>
      </c>
      <c r="R2389" s="66">
        <v>45473.5</v>
      </c>
      <c r="S2389" s="64" t="s">
        <v>1837</v>
      </c>
      <c r="T2389" s="66">
        <v>45944.405555555553</v>
      </c>
    </row>
    <row r="2390" spans="1:20" ht="16.8" x14ac:dyDescent="0.25">
      <c r="A2390" s="64" t="s">
        <v>12900</v>
      </c>
      <c r="B2390" s="64" t="s">
        <v>12901</v>
      </c>
      <c r="C2390" s="64" t="s">
        <v>12902</v>
      </c>
      <c r="D2390" s="64" t="s">
        <v>12903</v>
      </c>
      <c r="E2390" s="64" t="s">
        <v>12904</v>
      </c>
      <c r="F2390" s="64" t="s">
        <v>12905</v>
      </c>
      <c r="G2390" s="64" t="s">
        <v>37</v>
      </c>
      <c r="H2390" s="64" t="s">
        <v>7237</v>
      </c>
      <c r="I2390" s="64" t="s">
        <v>1772</v>
      </c>
      <c r="J2390" s="64" t="s">
        <v>1773</v>
      </c>
      <c r="K2390" s="64" t="s">
        <v>1776</v>
      </c>
      <c r="L2390" s="64" t="s">
        <v>37</v>
      </c>
      <c r="M2390" s="63"/>
      <c r="N2390" s="64" t="s">
        <v>1775</v>
      </c>
      <c r="O2390" s="65" t="s">
        <v>1776</v>
      </c>
      <c r="P2390" s="64" t="s">
        <v>12906</v>
      </c>
      <c r="Q2390" s="64" t="s">
        <v>1827</v>
      </c>
      <c r="R2390" s="66">
        <v>45902.390277777777</v>
      </c>
      <c r="S2390" s="64" t="s">
        <v>1779</v>
      </c>
      <c r="T2390" s="66">
        <v>45992.490972222222</v>
      </c>
    </row>
    <row r="2391" spans="1:20" ht="16.8" x14ac:dyDescent="0.25">
      <c r="A2391" s="64" t="s">
        <v>12907</v>
      </c>
      <c r="B2391" s="64" t="s">
        <v>1306</v>
      </c>
      <c r="C2391" s="64" t="s">
        <v>12908</v>
      </c>
      <c r="D2391" s="64" t="s">
        <v>12909</v>
      </c>
      <c r="E2391" s="64" t="s">
        <v>12910</v>
      </c>
      <c r="F2391" s="64" t="s">
        <v>1849</v>
      </c>
      <c r="G2391" s="64" t="s">
        <v>24</v>
      </c>
      <c r="H2391" s="64" t="s">
        <v>1727</v>
      </c>
      <c r="I2391" s="64" t="s">
        <v>1772</v>
      </c>
      <c r="J2391" s="64" t="s">
        <v>2161</v>
      </c>
      <c r="K2391" s="64" t="s">
        <v>1774</v>
      </c>
      <c r="L2391" s="64" t="s">
        <v>24</v>
      </c>
      <c r="M2391" s="63"/>
      <c r="N2391" s="64" t="s">
        <v>1775</v>
      </c>
      <c r="O2391" s="65" t="s">
        <v>1774</v>
      </c>
      <c r="P2391" s="64" t="s">
        <v>1810</v>
      </c>
      <c r="Q2391" s="64" t="s">
        <v>1811</v>
      </c>
      <c r="R2391" s="66">
        <v>45473.5</v>
      </c>
      <c r="S2391" s="64" t="s">
        <v>2004</v>
      </c>
      <c r="T2391" s="66">
        <v>45681.484027777777</v>
      </c>
    </row>
    <row r="2392" spans="1:20" ht="16.8" x14ac:dyDescent="0.25">
      <c r="A2392" s="64" t="s">
        <v>12911</v>
      </c>
      <c r="B2392" s="64" t="s">
        <v>12912</v>
      </c>
      <c r="C2392" s="64" t="s">
        <v>12913</v>
      </c>
      <c r="D2392" s="64" t="s">
        <v>12914</v>
      </c>
      <c r="E2392" s="64" t="s">
        <v>12915</v>
      </c>
      <c r="F2392" s="64" t="s">
        <v>1849</v>
      </c>
      <c r="G2392" s="64" t="s">
        <v>24</v>
      </c>
      <c r="H2392" s="64" t="s">
        <v>1727</v>
      </c>
      <c r="I2392" s="64" t="s">
        <v>1795</v>
      </c>
      <c r="J2392" s="64" t="s">
        <v>2161</v>
      </c>
      <c r="K2392" s="64" t="s">
        <v>1776</v>
      </c>
      <c r="L2392" s="64" t="s">
        <v>24</v>
      </c>
      <c r="M2392" s="63"/>
      <c r="N2392" s="64" t="s">
        <v>1775</v>
      </c>
      <c r="O2392" s="65" t="s">
        <v>1776</v>
      </c>
      <c r="P2392" s="64" t="s">
        <v>1810</v>
      </c>
      <c r="Q2392" s="64" t="s">
        <v>1811</v>
      </c>
      <c r="R2392" s="66">
        <v>45473.5</v>
      </c>
      <c r="S2392" s="64" t="s">
        <v>1779</v>
      </c>
      <c r="T2392" s="66">
        <v>46069.799999999996</v>
      </c>
    </row>
    <row r="2393" spans="1:20" ht="16.8" x14ac:dyDescent="0.25">
      <c r="A2393" s="64" t="s">
        <v>12916</v>
      </c>
      <c r="B2393" s="64" t="s">
        <v>1307</v>
      </c>
      <c r="C2393" s="64" t="s">
        <v>12917</v>
      </c>
      <c r="D2393" s="64" t="s">
        <v>12918</v>
      </c>
      <c r="E2393" s="64" t="s">
        <v>12919</v>
      </c>
      <c r="F2393" s="64" t="s">
        <v>2969</v>
      </c>
      <c r="G2393" s="64" t="s">
        <v>27</v>
      </c>
      <c r="H2393" s="64" t="s">
        <v>27</v>
      </c>
      <c r="I2393" s="64" t="s">
        <v>1795</v>
      </c>
      <c r="J2393" s="64" t="s">
        <v>2161</v>
      </c>
      <c r="K2393" s="64" t="s">
        <v>1774</v>
      </c>
      <c r="L2393" s="64" t="s">
        <v>27</v>
      </c>
      <c r="M2393" s="63"/>
      <c r="N2393" s="64" t="s">
        <v>1775</v>
      </c>
      <c r="O2393" s="65" t="s">
        <v>1774</v>
      </c>
      <c r="P2393" s="64" t="s">
        <v>1810</v>
      </c>
      <c r="Q2393" s="64" t="s">
        <v>1811</v>
      </c>
      <c r="R2393" s="66">
        <v>45473.5</v>
      </c>
      <c r="S2393" s="64" t="s">
        <v>2004</v>
      </c>
      <c r="T2393" s="66">
        <v>45681.484722222223</v>
      </c>
    </row>
    <row r="2394" spans="1:20" ht="16.8" x14ac:dyDescent="0.25">
      <c r="A2394" s="64" t="s">
        <v>12920</v>
      </c>
      <c r="B2394" s="64" t="s">
        <v>12921</v>
      </c>
      <c r="C2394" s="64" t="s">
        <v>12922</v>
      </c>
      <c r="D2394" s="64" t="s">
        <v>12923</v>
      </c>
      <c r="E2394" s="64" t="s">
        <v>12924</v>
      </c>
      <c r="F2394" s="64" t="s">
        <v>2969</v>
      </c>
      <c r="G2394" s="64" t="s">
        <v>27</v>
      </c>
      <c r="H2394" s="64" t="s">
        <v>27</v>
      </c>
      <c r="I2394" s="64" t="s">
        <v>1795</v>
      </c>
      <c r="J2394" s="64" t="s">
        <v>2161</v>
      </c>
      <c r="K2394" s="64" t="s">
        <v>1776</v>
      </c>
      <c r="L2394" s="64" t="s">
        <v>27</v>
      </c>
      <c r="M2394" s="63"/>
      <c r="N2394" s="64" t="s">
        <v>1775</v>
      </c>
      <c r="O2394" s="65" t="s">
        <v>1776</v>
      </c>
      <c r="P2394" s="64" t="s">
        <v>7295</v>
      </c>
      <c r="Q2394" s="64" t="s">
        <v>1811</v>
      </c>
      <c r="R2394" s="66">
        <v>45473.5</v>
      </c>
      <c r="S2394" s="64" t="s">
        <v>1837</v>
      </c>
      <c r="T2394" s="66">
        <v>46036.822222222218</v>
      </c>
    </row>
    <row r="2395" spans="1:20" ht="16.8" x14ac:dyDescent="0.25">
      <c r="A2395" s="64" t="s">
        <v>12925</v>
      </c>
      <c r="B2395" s="64" t="s">
        <v>1308</v>
      </c>
      <c r="C2395" s="64" t="s">
        <v>12926</v>
      </c>
      <c r="D2395" s="64" t="s">
        <v>12927</v>
      </c>
      <c r="E2395" s="64" t="s">
        <v>12928</v>
      </c>
      <c r="F2395" s="64" t="s">
        <v>2969</v>
      </c>
      <c r="G2395" s="64" t="s">
        <v>27</v>
      </c>
      <c r="H2395" s="64" t="s">
        <v>27</v>
      </c>
      <c r="I2395" s="64" t="s">
        <v>1795</v>
      </c>
      <c r="J2395" s="64" t="s">
        <v>2161</v>
      </c>
      <c r="K2395" s="64" t="s">
        <v>1774</v>
      </c>
      <c r="L2395" s="64" t="s">
        <v>27</v>
      </c>
      <c r="M2395" s="63"/>
      <c r="N2395" s="64" t="s">
        <v>1775</v>
      </c>
      <c r="O2395" s="65" t="s">
        <v>1774</v>
      </c>
      <c r="P2395" s="63"/>
      <c r="Q2395" s="64" t="s">
        <v>1811</v>
      </c>
      <c r="R2395" s="66">
        <v>45473.5</v>
      </c>
      <c r="S2395" s="64" t="s">
        <v>1811</v>
      </c>
      <c r="T2395" s="66">
        <v>45473.5</v>
      </c>
    </row>
    <row r="2396" spans="1:20" ht="16.8" x14ac:dyDescent="0.25">
      <c r="A2396" s="64" t="s">
        <v>12929</v>
      </c>
      <c r="B2396" s="64" t="s">
        <v>1309</v>
      </c>
      <c r="C2396" s="64" t="s">
        <v>12930</v>
      </c>
      <c r="D2396" s="64" t="s">
        <v>12931</v>
      </c>
      <c r="E2396" s="64" t="s">
        <v>12932</v>
      </c>
      <c r="F2396" s="64" t="s">
        <v>2322</v>
      </c>
      <c r="G2396" s="64" t="s">
        <v>27</v>
      </c>
      <c r="H2396" s="64" t="s">
        <v>27</v>
      </c>
      <c r="I2396" s="64" t="s">
        <v>1772</v>
      </c>
      <c r="J2396" s="64" t="s">
        <v>2161</v>
      </c>
      <c r="K2396" s="64" t="s">
        <v>1774</v>
      </c>
      <c r="L2396" s="64" t="s">
        <v>27</v>
      </c>
      <c r="M2396" s="63"/>
      <c r="N2396" s="64" t="s">
        <v>1775</v>
      </c>
      <c r="O2396" s="65" t="s">
        <v>1774</v>
      </c>
      <c r="P2396" s="64" t="s">
        <v>1810</v>
      </c>
      <c r="Q2396" s="64" t="s">
        <v>1811</v>
      </c>
      <c r="R2396" s="66">
        <v>45473.5</v>
      </c>
      <c r="S2396" s="64" t="s">
        <v>2004</v>
      </c>
      <c r="T2396" s="66">
        <v>45681.487499999996</v>
      </c>
    </row>
    <row r="2397" spans="1:20" ht="16.8" x14ac:dyDescent="0.25">
      <c r="A2397" s="64" t="s">
        <v>12933</v>
      </c>
      <c r="B2397" s="64" t="s">
        <v>1310</v>
      </c>
      <c r="C2397" s="64" t="s">
        <v>12934</v>
      </c>
      <c r="D2397" s="64" t="s">
        <v>12935</v>
      </c>
      <c r="E2397" s="64" t="s">
        <v>12936</v>
      </c>
      <c r="F2397" s="64" t="s">
        <v>2969</v>
      </c>
      <c r="G2397" s="64" t="s">
        <v>27</v>
      </c>
      <c r="H2397" s="64" t="s">
        <v>27</v>
      </c>
      <c r="I2397" s="64" t="s">
        <v>1772</v>
      </c>
      <c r="J2397" s="64" t="s">
        <v>2161</v>
      </c>
      <c r="K2397" s="64" t="s">
        <v>1774</v>
      </c>
      <c r="L2397" s="64" t="s">
        <v>27</v>
      </c>
      <c r="M2397" s="63"/>
      <c r="N2397" s="64" t="s">
        <v>1775</v>
      </c>
      <c r="O2397" s="65" t="s">
        <v>1774</v>
      </c>
      <c r="P2397" s="64" t="s">
        <v>1810</v>
      </c>
      <c r="Q2397" s="64" t="s">
        <v>1811</v>
      </c>
      <c r="R2397" s="66">
        <v>45473.5</v>
      </c>
      <c r="S2397" s="64" t="s">
        <v>2004</v>
      </c>
      <c r="T2397" s="66">
        <v>45681.498611111107</v>
      </c>
    </row>
    <row r="2398" spans="1:20" ht="16.8" x14ac:dyDescent="0.25">
      <c r="A2398" s="64" t="s">
        <v>12937</v>
      </c>
      <c r="B2398" s="64" t="s">
        <v>1311</v>
      </c>
      <c r="C2398" s="64" t="s">
        <v>12938</v>
      </c>
      <c r="D2398" s="64" t="s">
        <v>12939</v>
      </c>
      <c r="E2398" s="64" t="s">
        <v>12940</v>
      </c>
      <c r="F2398" s="64" t="s">
        <v>1856</v>
      </c>
      <c r="G2398" s="64" t="s">
        <v>27</v>
      </c>
      <c r="H2398" s="64" t="s">
        <v>27</v>
      </c>
      <c r="I2398" s="64" t="s">
        <v>1795</v>
      </c>
      <c r="J2398" s="64" t="s">
        <v>2161</v>
      </c>
      <c r="K2398" s="64" t="s">
        <v>1774</v>
      </c>
      <c r="L2398" s="64" t="s">
        <v>27</v>
      </c>
      <c r="M2398" s="63"/>
      <c r="N2398" s="64" t="s">
        <v>1775</v>
      </c>
      <c r="O2398" s="65" t="s">
        <v>1774</v>
      </c>
      <c r="P2398" s="64" t="s">
        <v>1810</v>
      </c>
      <c r="Q2398" s="64" t="s">
        <v>1811</v>
      </c>
      <c r="R2398" s="66">
        <v>45473.5</v>
      </c>
      <c r="S2398" s="64" t="s">
        <v>2004</v>
      </c>
      <c r="T2398" s="66">
        <v>45681.498611111107</v>
      </c>
    </row>
    <row r="2399" spans="1:20" ht="16.8" x14ac:dyDescent="0.25">
      <c r="A2399" s="64" t="s">
        <v>12941</v>
      </c>
      <c r="B2399" s="64" t="s">
        <v>12942</v>
      </c>
      <c r="C2399" s="64" t="s">
        <v>11068</v>
      </c>
      <c r="D2399" s="64" t="s">
        <v>11069</v>
      </c>
      <c r="E2399" s="64" t="s">
        <v>11070</v>
      </c>
      <c r="F2399" s="64" t="s">
        <v>1849</v>
      </c>
      <c r="G2399" s="64" t="s">
        <v>27</v>
      </c>
      <c r="H2399" s="64" t="s">
        <v>1686</v>
      </c>
      <c r="I2399" s="64" t="s">
        <v>1795</v>
      </c>
      <c r="J2399" s="64" t="s">
        <v>2161</v>
      </c>
      <c r="K2399" s="64" t="s">
        <v>1774</v>
      </c>
      <c r="L2399" s="63"/>
      <c r="M2399" s="64" t="s">
        <v>2155</v>
      </c>
      <c r="N2399" s="64" t="s">
        <v>1775</v>
      </c>
      <c r="O2399" s="65" t="s">
        <v>1776</v>
      </c>
      <c r="P2399" s="64" t="s">
        <v>11071</v>
      </c>
      <c r="Q2399" s="64" t="s">
        <v>3838</v>
      </c>
      <c r="R2399" s="66">
        <v>45668.34375</v>
      </c>
      <c r="S2399" s="63"/>
      <c r="T2399" s="66">
        <v>45668.413888888885</v>
      </c>
    </row>
    <row r="2400" spans="1:20" ht="16.8" x14ac:dyDescent="0.25">
      <c r="A2400" s="64" t="s">
        <v>12943</v>
      </c>
      <c r="B2400" s="64" t="s">
        <v>1312</v>
      </c>
      <c r="C2400" s="64" t="s">
        <v>12944</v>
      </c>
      <c r="D2400" s="64" t="s">
        <v>12945</v>
      </c>
      <c r="E2400" s="64" t="s">
        <v>12946</v>
      </c>
      <c r="F2400" s="64" t="s">
        <v>2969</v>
      </c>
      <c r="G2400" s="64" t="s">
        <v>27</v>
      </c>
      <c r="H2400" s="64" t="s">
        <v>27</v>
      </c>
      <c r="I2400" s="64" t="s">
        <v>1795</v>
      </c>
      <c r="J2400" s="64" t="s">
        <v>2161</v>
      </c>
      <c r="K2400" s="64" t="s">
        <v>1774</v>
      </c>
      <c r="L2400" s="64" t="s">
        <v>27</v>
      </c>
      <c r="M2400" s="63"/>
      <c r="N2400" s="64" t="s">
        <v>1775</v>
      </c>
      <c r="O2400" s="65" t="s">
        <v>1774</v>
      </c>
      <c r="P2400" s="64" t="s">
        <v>12947</v>
      </c>
      <c r="Q2400" s="64" t="s">
        <v>3831</v>
      </c>
      <c r="R2400" s="66">
        <v>46076.375694444439</v>
      </c>
      <c r="S2400" s="63"/>
      <c r="T2400" s="63"/>
    </row>
    <row r="2401" spans="1:20" ht="16.8" x14ac:dyDescent="0.25">
      <c r="A2401" s="64" t="s">
        <v>12948</v>
      </c>
      <c r="B2401" s="64" t="s">
        <v>1313</v>
      </c>
      <c r="C2401" s="64" t="s">
        <v>12949</v>
      </c>
      <c r="D2401" s="64" t="s">
        <v>12950</v>
      </c>
      <c r="E2401" s="64" t="s">
        <v>12951</v>
      </c>
      <c r="F2401" s="64" t="s">
        <v>2969</v>
      </c>
      <c r="G2401" s="64" t="s">
        <v>27</v>
      </c>
      <c r="H2401" s="64" t="s">
        <v>27</v>
      </c>
      <c r="I2401" s="64" t="s">
        <v>1795</v>
      </c>
      <c r="J2401" s="64" t="s">
        <v>2161</v>
      </c>
      <c r="K2401" s="64" t="s">
        <v>1774</v>
      </c>
      <c r="L2401" s="64" t="s">
        <v>27</v>
      </c>
      <c r="M2401" s="63"/>
      <c r="N2401" s="64" t="s">
        <v>1775</v>
      </c>
      <c r="O2401" s="65" t="s">
        <v>1774</v>
      </c>
      <c r="P2401" s="64" t="s">
        <v>1810</v>
      </c>
      <c r="Q2401" s="64" t="s">
        <v>1811</v>
      </c>
      <c r="R2401" s="66">
        <v>45473.5</v>
      </c>
      <c r="S2401" s="64" t="s">
        <v>2004</v>
      </c>
      <c r="T2401" s="66">
        <v>45681.499305555553</v>
      </c>
    </row>
    <row r="2402" spans="1:20" ht="16.8" x14ac:dyDescent="0.25">
      <c r="A2402" s="64" t="s">
        <v>12952</v>
      </c>
      <c r="B2402" s="64" t="s">
        <v>12953</v>
      </c>
      <c r="C2402" s="64" t="s">
        <v>10435</v>
      </c>
      <c r="D2402" s="64" t="s">
        <v>10436</v>
      </c>
      <c r="E2402" s="64" t="s">
        <v>10437</v>
      </c>
      <c r="F2402" s="64" t="s">
        <v>1794</v>
      </c>
      <c r="G2402" s="64" t="s">
        <v>27</v>
      </c>
      <c r="H2402" s="64" t="s">
        <v>1640</v>
      </c>
      <c r="I2402" s="64" t="s">
        <v>1795</v>
      </c>
      <c r="J2402" s="64" t="s">
        <v>2161</v>
      </c>
      <c r="K2402" s="64" t="s">
        <v>1776</v>
      </c>
      <c r="L2402" s="63"/>
      <c r="M2402" s="64" t="s">
        <v>2155</v>
      </c>
      <c r="N2402" s="64" t="s">
        <v>1775</v>
      </c>
      <c r="O2402" s="65" t="s">
        <v>1776</v>
      </c>
      <c r="P2402" s="64" t="s">
        <v>10438</v>
      </c>
      <c r="Q2402" s="64" t="s">
        <v>3838</v>
      </c>
      <c r="R2402" s="66">
        <v>45651.356944444444</v>
      </c>
      <c r="S2402" s="63"/>
      <c r="T2402" s="66">
        <v>45651.359027777777</v>
      </c>
    </row>
    <row r="2403" spans="1:20" ht="16.8" x14ac:dyDescent="0.25">
      <c r="A2403" s="64" t="s">
        <v>12954</v>
      </c>
      <c r="B2403" s="64" t="s">
        <v>12955</v>
      </c>
      <c r="C2403" s="64" t="s">
        <v>12956</v>
      </c>
      <c r="D2403" s="64" t="s">
        <v>12957</v>
      </c>
      <c r="E2403" s="64" t="s">
        <v>12958</v>
      </c>
      <c r="F2403" s="64" t="s">
        <v>1856</v>
      </c>
      <c r="G2403" s="64" t="s">
        <v>27</v>
      </c>
      <c r="H2403" s="64" t="s">
        <v>27</v>
      </c>
      <c r="I2403" s="64" t="s">
        <v>1795</v>
      </c>
      <c r="J2403" s="64" t="s">
        <v>2161</v>
      </c>
      <c r="K2403" s="64" t="s">
        <v>1776</v>
      </c>
      <c r="L2403" s="64" t="s">
        <v>27</v>
      </c>
      <c r="M2403" s="63"/>
      <c r="N2403" s="64" t="s">
        <v>1775</v>
      </c>
      <c r="O2403" s="65" t="s">
        <v>1776</v>
      </c>
      <c r="P2403" s="64" t="s">
        <v>1810</v>
      </c>
      <c r="Q2403" s="64" t="s">
        <v>1811</v>
      </c>
      <c r="R2403" s="66">
        <v>45473.5</v>
      </c>
      <c r="S2403" s="64" t="s">
        <v>1779</v>
      </c>
      <c r="T2403" s="66">
        <v>46027.51458333333</v>
      </c>
    </row>
    <row r="2404" spans="1:20" ht="16.8" x14ac:dyDescent="0.25">
      <c r="A2404" s="64" t="s">
        <v>12959</v>
      </c>
      <c r="B2404" s="64" t="s">
        <v>12960</v>
      </c>
      <c r="C2404" s="64" t="s">
        <v>12961</v>
      </c>
      <c r="D2404" s="64" t="s">
        <v>12962</v>
      </c>
      <c r="E2404" s="64" t="s">
        <v>12963</v>
      </c>
      <c r="F2404" s="64" t="s">
        <v>2969</v>
      </c>
      <c r="G2404" s="64" t="s">
        <v>27</v>
      </c>
      <c r="H2404" s="64" t="s">
        <v>27</v>
      </c>
      <c r="I2404" s="64" t="s">
        <v>1772</v>
      </c>
      <c r="J2404" s="64" t="s">
        <v>2161</v>
      </c>
      <c r="K2404" s="64" t="s">
        <v>1774</v>
      </c>
      <c r="L2404" s="63"/>
      <c r="M2404" s="64" t="s">
        <v>2155</v>
      </c>
      <c r="N2404" s="64" t="s">
        <v>1775</v>
      </c>
      <c r="O2404" s="65" t="s">
        <v>1776</v>
      </c>
      <c r="P2404" s="64" t="s">
        <v>1810</v>
      </c>
      <c r="Q2404" s="64" t="s">
        <v>1811</v>
      </c>
      <c r="R2404" s="66">
        <v>45473.5</v>
      </c>
      <c r="S2404" s="64" t="s">
        <v>3831</v>
      </c>
      <c r="T2404" s="66">
        <v>45491.799305555556</v>
      </c>
    </row>
    <row r="2405" spans="1:20" ht="16.8" x14ac:dyDescent="0.25">
      <c r="A2405" s="64" t="s">
        <v>12964</v>
      </c>
      <c r="B2405" s="64" t="s">
        <v>1314</v>
      </c>
      <c r="C2405" s="64" t="s">
        <v>12965</v>
      </c>
      <c r="D2405" s="64" t="s">
        <v>12966</v>
      </c>
      <c r="E2405" s="64" t="s">
        <v>12967</v>
      </c>
      <c r="F2405" s="64" t="s">
        <v>12905</v>
      </c>
      <c r="G2405" s="64" t="s">
        <v>27</v>
      </c>
      <c r="H2405" s="64" t="s">
        <v>1728</v>
      </c>
      <c r="I2405" s="64" t="s">
        <v>1795</v>
      </c>
      <c r="J2405" s="64" t="s">
        <v>2161</v>
      </c>
      <c r="K2405" s="64" t="s">
        <v>1774</v>
      </c>
      <c r="L2405" s="64" t="s">
        <v>27</v>
      </c>
      <c r="M2405" s="63"/>
      <c r="N2405" s="64" t="s">
        <v>1775</v>
      </c>
      <c r="O2405" s="65" t="s">
        <v>1774</v>
      </c>
      <c r="P2405" s="64" t="s">
        <v>12968</v>
      </c>
      <c r="Q2405" s="64" t="s">
        <v>1811</v>
      </c>
      <c r="R2405" s="66">
        <v>45473.5</v>
      </c>
      <c r="S2405" s="64" t="s">
        <v>3831</v>
      </c>
      <c r="T2405" s="66">
        <v>46003.604166666664</v>
      </c>
    </row>
    <row r="2406" spans="1:20" ht="16.8" x14ac:dyDescent="0.25">
      <c r="A2406" s="64" t="s">
        <v>12969</v>
      </c>
      <c r="B2406" s="64" t="s">
        <v>12970</v>
      </c>
      <c r="C2406" s="64" t="s">
        <v>12971</v>
      </c>
      <c r="D2406" s="64" t="s">
        <v>12972</v>
      </c>
      <c r="E2406" s="64" t="s">
        <v>12973</v>
      </c>
      <c r="F2406" s="64" t="s">
        <v>1802</v>
      </c>
      <c r="G2406" s="64" t="s">
        <v>27</v>
      </c>
      <c r="H2406" s="64" t="s">
        <v>1728</v>
      </c>
      <c r="I2406" s="64" t="s">
        <v>1795</v>
      </c>
      <c r="J2406" s="64" t="s">
        <v>2161</v>
      </c>
      <c r="K2406" s="64" t="s">
        <v>1776</v>
      </c>
      <c r="L2406" s="64" t="s">
        <v>27</v>
      </c>
      <c r="M2406" s="63"/>
      <c r="N2406" s="64" t="s">
        <v>1775</v>
      </c>
      <c r="O2406" s="65" t="s">
        <v>1776</v>
      </c>
      <c r="P2406" s="64" t="s">
        <v>1810</v>
      </c>
      <c r="Q2406" s="64" t="s">
        <v>1811</v>
      </c>
      <c r="R2406" s="66">
        <v>45473.5</v>
      </c>
      <c r="S2406" s="64" t="s">
        <v>1837</v>
      </c>
      <c r="T2406" s="66">
        <v>46076.627083333333</v>
      </c>
    </row>
    <row r="2407" spans="1:20" ht="16.8" x14ac:dyDescent="0.25">
      <c r="A2407" s="64" t="s">
        <v>12974</v>
      </c>
      <c r="B2407" s="64" t="s">
        <v>1315</v>
      </c>
      <c r="C2407" s="64" t="s">
        <v>12975</v>
      </c>
      <c r="D2407" s="64" t="s">
        <v>12976</v>
      </c>
      <c r="E2407" s="64" t="s">
        <v>12977</v>
      </c>
      <c r="F2407" s="64" t="s">
        <v>12905</v>
      </c>
      <c r="G2407" s="64" t="s">
        <v>27</v>
      </c>
      <c r="H2407" s="64" t="s">
        <v>1728</v>
      </c>
      <c r="I2407" s="64" t="s">
        <v>1795</v>
      </c>
      <c r="J2407" s="64" t="s">
        <v>2161</v>
      </c>
      <c r="K2407" s="64" t="s">
        <v>1774</v>
      </c>
      <c r="L2407" s="64" t="s">
        <v>27</v>
      </c>
      <c r="M2407" s="63"/>
      <c r="N2407" s="64" t="s">
        <v>1775</v>
      </c>
      <c r="O2407" s="65" t="s">
        <v>1774</v>
      </c>
      <c r="P2407" s="64" t="s">
        <v>12978</v>
      </c>
      <c r="Q2407" s="64" t="s">
        <v>3831</v>
      </c>
      <c r="R2407" s="66">
        <v>45937.42083333333</v>
      </c>
      <c r="S2407" s="64" t="s">
        <v>3831</v>
      </c>
      <c r="T2407" s="66">
        <v>46083.57708333333</v>
      </c>
    </row>
    <row r="2408" spans="1:20" ht="16.8" x14ac:dyDescent="0.25">
      <c r="A2408" s="64" t="s">
        <v>12979</v>
      </c>
      <c r="B2408" s="64" t="s">
        <v>1316</v>
      </c>
      <c r="C2408" s="64" t="s">
        <v>11059</v>
      </c>
      <c r="D2408" s="64" t="s">
        <v>11060</v>
      </c>
      <c r="E2408" s="64" t="s">
        <v>11061</v>
      </c>
      <c r="F2408" s="64" t="s">
        <v>1849</v>
      </c>
      <c r="G2408" s="64" t="s">
        <v>27</v>
      </c>
      <c r="H2408" s="64" t="s">
        <v>1728</v>
      </c>
      <c r="I2408" s="64" t="s">
        <v>1795</v>
      </c>
      <c r="J2408" s="64" t="s">
        <v>2161</v>
      </c>
      <c r="K2408" s="64" t="s">
        <v>1774</v>
      </c>
      <c r="L2408" s="64" t="s">
        <v>27</v>
      </c>
      <c r="M2408" s="63"/>
      <c r="N2408" s="64" t="s">
        <v>1775</v>
      </c>
      <c r="O2408" s="65" t="s">
        <v>1774</v>
      </c>
      <c r="P2408" s="64" t="s">
        <v>10496</v>
      </c>
      <c r="Q2408" s="64" t="s">
        <v>1811</v>
      </c>
      <c r="R2408" s="66">
        <v>45473.5</v>
      </c>
      <c r="S2408" s="64" t="s">
        <v>3831</v>
      </c>
      <c r="T2408" s="66">
        <v>46119.401388888888</v>
      </c>
    </row>
    <row r="2409" spans="1:20" ht="16.8" x14ac:dyDescent="0.25">
      <c r="A2409" s="64" t="s">
        <v>12980</v>
      </c>
      <c r="B2409" s="64" t="s">
        <v>1317</v>
      </c>
      <c r="C2409" s="64" t="s">
        <v>12981</v>
      </c>
      <c r="D2409" s="64" t="s">
        <v>12982</v>
      </c>
      <c r="E2409" s="64" t="s">
        <v>12983</v>
      </c>
      <c r="F2409" s="64" t="s">
        <v>1802</v>
      </c>
      <c r="G2409" s="64" t="s">
        <v>27</v>
      </c>
      <c r="H2409" s="64" t="s">
        <v>1728</v>
      </c>
      <c r="I2409" s="64" t="s">
        <v>1795</v>
      </c>
      <c r="J2409" s="64" t="s">
        <v>2161</v>
      </c>
      <c r="K2409" s="64" t="s">
        <v>1774</v>
      </c>
      <c r="L2409" s="64" t="s">
        <v>27</v>
      </c>
      <c r="M2409" s="63"/>
      <c r="N2409" s="64" t="s">
        <v>1775</v>
      </c>
      <c r="O2409" s="65" t="s">
        <v>1776</v>
      </c>
      <c r="P2409" s="64" t="s">
        <v>12984</v>
      </c>
      <c r="Q2409" s="64" t="s">
        <v>1811</v>
      </c>
      <c r="R2409" s="66">
        <v>45473.5</v>
      </c>
      <c r="S2409" s="64" t="s">
        <v>1837</v>
      </c>
      <c r="T2409" s="66">
        <v>46134.581944444442</v>
      </c>
    </row>
    <row r="2410" spans="1:20" ht="16.8" x14ac:dyDescent="0.25">
      <c r="A2410" s="64" t="s">
        <v>12985</v>
      </c>
      <c r="B2410" s="64" t="s">
        <v>1318</v>
      </c>
      <c r="C2410" s="64" t="s">
        <v>12986</v>
      </c>
      <c r="D2410" s="64" t="s">
        <v>12987</v>
      </c>
      <c r="E2410" s="64" t="s">
        <v>12988</v>
      </c>
      <c r="F2410" s="64" t="s">
        <v>12905</v>
      </c>
      <c r="G2410" s="64" t="s">
        <v>27</v>
      </c>
      <c r="H2410" s="64" t="s">
        <v>1728</v>
      </c>
      <c r="I2410" s="64" t="s">
        <v>1795</v>
      </c>
      <c r="J2410" s="64" t="s">
        <v>2161</v>
      </c>
      <c r="K2410" s="64" t="s">
        <v>1774</v>
      </c>
      <c r="L2410" s="64" t="s">
        <v>27</v>
      </c>
      <c r="M2410" s="63"/>
      <c r="N2410" s="64" t="s">
        <v>1775</v>
      </c>
      <c r="O2410" s="65" t="s">
        <v>1774</v>
      </c>
      <c r="P2410" s="64" t="s">
        <v>12989</v>
      </c>
      <c r="Q2410" s="64" t="s">
        <v>3838</v>
      </c>
      <c r="R2410" s="66">
        <v>45533.609722222223</v>
      </c>
      <c r="S2410" s="64" t="s">
        <v>3831</v>
      </c>
      <c r="T2410" s="66">
        <v>46067.477777777778</v>
      </c>
    </row>
    <row r="2411" spans="1:20" ht="16.8" x14ac:dyDescent="0.25">
      <c r="A2411" s="64" t="s">
        <v>12990</v>
      </c>
      <c r="B2411" s="64" t="s">
        <v>12991</v>
      </c>
      <c r="C2411" s="64" t="s">
        <v>12992</v>
      </c>
      <c r="D2411" s="64" t="s">
        <v>12993</v>
      </c>
      <c r="E2411" s="64" t="s">
        <v>12994</v>
      </c>
      <c r="F2411" s="64" t="s">
        <v>1802</v>
      </c>
      <c r="G2411" s="64" t="s">
        <v>27</v>
      </c>
      <c r="H2411" s="64" t="s">
        <v>1728</v>
      </c>
      <c r="I2411" s="64" t="s">
        <v>1795</v>
      </c>
      <c r="J2411" s="64" t="s">
        <v>2161</v>
      </c>
      <c r="K2411" s="64" t="s">
        <v>1774</v>
      </c>
      <c r="L2411" s="64" t="s">
        <v>27</v>
      </c>
      <c r="M2411" s="63"/>
      <c r="N2411" s="64" t="s">
        <v>1775</v>
      </c>
      <c r="O2411" s="65" t="s">
        <v>1776</v>
      </c>
      <c r="P2411" s="64" t="s">
        <v>12995</v>
      </c>
      <c r="Q2411" s="64" t="s">
        <v>3831</v>
      </c>
      <c r="R2411" s="66">
        <v>46132.414583333331</v>
      </c>
      <c r="S2411" s="64" t="s">
        <v>1837</v>
      </c>
      <c r="T2411" s="66">
        <v>46134.581944444442</v>
      </c>
    </row>
    <row r="2412" spans="1:20" ht="16.8" x14ac:dyDescent="0.25">
      <c r="A2412" s="64" t="s">
        <v>12996</v>
      </c>
      <c r="B2412" s="64" t="s">
        <v>12997</v>
      </c>
      <c r="C2412" s="64" t="s">
        <v>12998</v>
      </c>
      <c r="D2412" s="64" t="s">
        <v>12999</v>
      </c>
      <c r="E2412" s="64" t="s">
        <v>13000</v>
      </c>
      <c r="F2412" s="64" t="s">
        <v>1802</v>
      </c>
      <c r="G2412" s="64" t="s">
        <v>27</v>
      </c>
      <c r="H2412" s="64" t="s">
        <v>1728</v>
      </c>
      <c r="I2412" s="64" t="s">
        <v>1772</v>
      </c>
      <c r="J2412" s="64" t="s">
        <v>2161</v>
      </c>
      <c r="K2412" s="64" t="s">
        <v>1776</v>
      </c>
      <c r="L2412" s="64" t="s">
        <v>27</v>
      </c>
      <c r="M2412" s="63"/>
      <c r="N2412" s="64" t="s">
        <v>1775</v>
      </c>
      <c r="O2412" s="65" t="s">
        <v>1776</v>
      </c>
      <c r="P2412" s="64" t="s">
        <v>1810</v>
      </c>
      <c r="Q2412" s="64" t="s">
        <v>1811</v>
      </c>
      <c r="R2412" s="66">
        <v>45473.5</v>
      </c>
      <c r="S2412" s="64" t="s">
        <v>2004</v>
      </c>
      <c r="T2412" s="66">
        <v>45681.502083333333</v>
      </c>
    </row>
    <row r="2413" spans="1:20" ht="16.8" x14ac:dyDescent="0.25">
      <c r="A2413" s="64" t="s">
        <v>13001</v>
      </c>
      <c r="B2413" s="64" t="s">
        <v>1319</v>
      </c>
      <c r="C2413" s="64" t="s">
        <v>13002</v>
      </c>
      <c r="D2413" s="64" t="s">
        <v>13003</v>
      </c>
      <c r="E2413" s="64" t="s">
        <v>13004</v>
      </c>
      <c r="F2413" s="64" t="s">
        <v>2969</v>
      </c>
      <c r="G2413" s="64" t="s">
        <v>27</v>
      </c>
      <c r="H2413" s="64" t="s">
        <v>1728</v>
      </c>
      <c r="I2413" s="64" t="s">
        <v>1795</v>
      </c>
      <c r="J2413" s="64" t="s">
        <v>2161</v>
      </c>
      <c r="K2413" s="64" t="s">
        <v>1774</v>
      </c>
      <c r="L2413" s="64" t="s">
        <v>27</v>
      </c>
      <c r="M2413" s="63"/>
      <c r="N2413" s="64" t="s">
        <v>1775</v>
      </c>
      <c r="O2413" s="65" t="s">
        <v>1774</v>
      </c>
      <c r="P2413" s="64" t="s">
        <v>7295</v>
      </c>
      <c r="Q2413" s="64" t="s">
        <v>1811</v>
      </c>
      <c r="R2413" s="66">
        <v>45473.5</v>
      </c>
      <c r="S2413" s="64" t="s">
        <v>3831</v>
      </c>
      <c r="T2413" s="66">
        <v>45766.392361111109</v>
      </c>
    </row>
    <row r="2414" spans="1:20" ht="16.8" x14ac:dyDescent="0.25">
      <c r="A2414" s="64" t="s">
        <v>13005</v>
      </c>
      <c r="B2414" s="64" t="s">
        <v>13006</v>
      </c>
      <c r="C2414" s="64" t="s">
        <v>13007</v>
      </c>
      <c r="D2414" s="64" t="s">
        <v>13008</v>
      </c>
      <c r="E2414" s="64" t="s">
        <v>13009</v>
      </c>
      <c r="F2414" s="64" t="s">
        <v>1802</v>
      </c>
      <c r="G2414" s="64" t="s">
        <v>27</v>
      </c>
      <c r="H2414" s="64" t="s">
        <v>1728</v>
      </c>
      <c r="I2414" s="64" t="s">
        <v>1795</v>
      </c>
      <c r="J2414" s="64" t="s">
        <v>2161</v>
      </c>
      <c r="K2414" s="64" t="s">
        <v>1776</v>
      </c>
      <c r="L2414" s="64" t="s">
        <v>27</v>
      </c>
      <c r="M2414" s="63"/>
      <c r="N2414" s="64" t="s">
        <v>1775</v>
      </c>
      <c r="O2414" s="65" t="s">
        <v>1776</v>
      </c>
      <c r="P2414" s="64" t="s">
        <v>7295</v>
      </c>
      <c r="Q2414" s="64" t="s">
        <v>1811</v>
      </c>
      <c r="R2414" s="66">
        <v>45473.5</v>
      </c>
      <c r="S2414" s="64" t="s">
        <v>1779</v>
      </c>
      <c r="T2414" s="66">
        <v>46031.516666666663</v>
      </c>
    </row>
    <row r="2415" spans="1:20" ht="16.8" x14ac:dyDescent="0.25">
      <c r="A2415" s="64" t="s">
        <v>13010</v>
      </c>
      <c r="B2415" s="64" t="s">
        <v>13011</v>
      </c>
      <c r="C2415" s="64" t="s">
        <v>13012</v>
      </c>
      <c r="D2415" s="64" t="s">
        <v>13013</v>
      </c>
      <c r="E2415" s="64" t="s">
        <v>13014</v>
      </c>
      <c r="F2415" s="64" t="s">
        <v>1802</v>
      </c>
      <c r="G2415" s="64" t="s">
        <v>27</v>
      </c>
      <c r="H2415" s="64" t="s">
        <v>1728</v>
      </c>
      <c r="I2415" s="64" t="s">
        <v>1795</v>
      </c>
      <c r="J2415" s="64" t="s">
        <v>2161</v>
      </c>
      <c r="K2415" s="64" t="s">
        <v>1776</v>
      </c>
      <c r="L2415" s="64" t="s">
        <v>27</v>
      </c>
      <c r="M2415" s="63"/>
      <c r="N2415" s="64" t="s">
        <v>1775</v>
      </c>
      <c r="O2415" s="65" t="s">
        <v>1776</v>
      </c>
      <c r="P2415" s="64" t="s">
        <v>1810</v>
      </c>
      <c r="Q2415" s="64" t="s">
        <v>1811</v>
      </c>
      <c r="R2415" s="66">
        <v>45473.5</v>
      </c>
      <c r="S2415" s="64" t="s">
        <v>1837</v>
      </c>
      <c r="T2415" s="66">
        <v>46095.666666666664</v>
      </c>
    </row>
    <row r="2416" spans="1:20" ht="16.8" x14ac:dyDescent="0.25">
      <c r="A2416" s="64" t="s">
        <v>13015</v>
      </c>
      <c r="B2416" s="64" t="s">
        <v>1320</v>
      </c>
      <c r="C2416" s="64" t="s">
        <v>13016</v>
      </c>
      <c r="D2416" s="64" t="s">
        <v>13017</v>
      </c>
      <c r="E2416" s="64" t="s">
        <v>13018</v>
      </c>
      <c r="F2416" s="64" t="s">
        <v>1802</v>
      </c>
      <c r="G2416" s="64" t="s">
        <v>27</v>
      </c>
      <c r="H2416" s="64" t="s">
        <v>1728</v>
      </c>
      <c r="I2416" s="64" t="s">
        <v>1795</v>
      </c>
      <c r="J2416" s="64" t="s">
        <v>2161</v>
      </c>
      <c r="K2416" s="64" t="s">
        <v>1774</v>
      </c>
      <c r="L2416" s="64" t="s">
        <v>27</v>
      </c>
      <c r="M2416" s="63"/>
      <c r="N2416" s="64" t="s">
        <v>1775</v>
      </c>
      <c r="O2416" s="65" t="s">
        <v>1774</v>
      </c>
      <c r="P2416" s="64" t="s">
        <v>7295</v>
      </c>
      <c r="Q2416" s="64" t="s">
        <v>1811</v>
      </c>
      <c r="R2416" s="66">
        <v>45473.5</v>
      </c>
      <c r="S2416" s="64" t="s">
        <v>3831</v>
      </c>
      <c r="T2416" s="66">
        <v>45766.393055555556</v>
      </c>
    </row>
    <row r="2417" spans="1:20" ht="16.8" x14ac:dyDescent="0.25">
      <c r="A2417" s="64" t="s">
        <v>13019</v>
      </c>
      <c r="B2417" s="64" t="s">
        <v>1321</v>
      </c>
      <c r="C2417" s="64" t="s">
        <v>13020</v>
      </c>
      <c r="D2417" s="64" t="s">
        <v>6153</v>
      </c>
      <c r="E2417" s="64" t="s">
        <v>13021</v>
      </c>
      <c r="F2417" s="64" t="s">
        <v>1802</v>
      </c>
      <c r="G2417" s="64" t="s">
        <v>27</v>
      </c>
      <c r="H2417" s="64" t="s">
        <v>1728</v>
      </c>
      <c r="I2417" s="64" t="s">
        <v>1795</v>
      </c>
      <c r="J2417" s="64" t="s">
        <v>2161</v>
      </c>
      <c r="K2417" s="64" t="s">
        <v>1774</v>
      </c>
      <c r="L2417" s="64" t="s">
        <v>27</v>
      </c>
      <c r="M2417" s="63"/>
      <c r="N2417" s="64" t="s">
        <v>1775</v>
      </c>
      <c r="O2417" s="65" t="s">
        <v>1774</v>
      </c>
      <c r="P2417" s="64" t="s">
        <v>7295</v>
      </c>
      <c r="Q2417" s="64" t="s">
        <v>1811</v>
      </c>
      <c r="R2417" s="66">
        <v>45473.5</v>
      </c>
      <c r="S2417" s="64" t="s">
        <v>3831</v>
      </c>
      <c r="T2417" s="66">
        <v>45766.393055555556</v>
      </c>
    </row>
    <row r="2418" spans="1:20" ht="16.8" x14ac:dyDescent="0.25">
      <c r="A2418" s="64" t="s">
        <v>13022</v>
      </c>
      <c r="B2418" s="64" t="s">
        <v>1322</v>
      </c>
      <c r="C2418" s="64" t="s">
        <v>13023</v>
      </c>
      <c r="D2418" s="64" t="s">
        <v>13024</v>
      </c>
      <c r="E2418" s="64" t="s">
        <v>13025</v>
      </c>
      <c r="F2418" s="64" t="s">
        <v>2969</v>
      </c>
      <c r="G2418" s="64" t="s">
        <v>27</v>
      </c>
      <c r="H2418" s="64" t="s">
        <v>1728</v>
      </c>
      <c r="I2418" s="64" t="s">
        <v>1772</v>
      </c>
      <c r="J2418" s="64" t="s">
        <v>2161</v>
      </c>
      <c r="K2418" s="64" t="s">
        <v>1774</v>
      </c>
      <c r="L2418" s="64" t="s">
        <v>27</v>
      </c>
      <c r="M2418" s="63"/>
      <c r="N2418" s="64" t="s">
        <v>1775</v>
      </c>
      <c r="O2418" s="65" t="s">
        <v>1774</v>
      </c>
      <c r="P2418" s="64" t="s">
        <v>1810</v>
      </c>
      <c r="Q2418" s="64" t="s">
        <v>1811</v>
      </c>
      <c r="R2418" s="66">
        <v>45473.5</v>
      </c>
      <c r="S2418" s="64" t="s">
        <v>2004</v>
      </c>
      <c r="T2418" s="66">
        <v>45681.504166666666</v>
      </c>
    </row>
    <row r="2419" spans="1:20" ht="16.8" x14ac:dyDescent="0.25">
      <c r="A2419" s="64" t="s">
        <v>13026</v>
      </c>
      <c r="B2419" s="64" t="s">
        <v>1323</v>
      </c>
      <c r="C2419" s="64" t="s">
        <v>13027</v>
      </c>
      <c r="D2419" s="64" t="s">
        <v>13028</v>
      </c>
      <c r="E2419" s="64" t="s">
        <v>13029</v>
      </c>
      <c r="F2419" s="64" t="s">
        <v>1876</v>
      </c>
      <c r="G2419" s="64" t="s">
        <v>49</v>
      </c>
      <c r="H2419" s="64" t="s">
        <v>1625</v>
      </c>
      <c r="I2419" s="64" t="s">
        <v>1772</v>
      </c>
      <c r="J2419" s="64" t="s">
        <v>1786</v>
      </c>
      <c r="K2419" s="64" t="s">
        <v>1774</v>
      </c>
      <c r="L2419" s="64" t="s">
        <v>49</v>
      </c>
      <c r="M2419" s="63"/>
      <c r="N2419" s="64" t="s">
        <v>1775</v>
      </c>
      <c r="O2419" s="65" t="s">
        <v>1774</v>
      </c>
      <c r="P2419" s="64" t="s">
        <v>1810</v>
      </c>
      <c r="Q2419" s="64" t="s">
        <v>1811</v>
      </c>
      <c r="R2419" s="66">
        <v>45473.5</v>
      </c>
      <c r="S2419" s="64" t="s">
        <v>1828</v>
      </c>
      <c r="T2419" s="66">
        <v>45919.800694444442</v>
      </c>
    </row>
    <row r="2420" spans="1:20" ht="16.8" x14ac:dyDescent="0.25">
      <c r="A2420" s="64" t="s">
        <v>13030</v>
      </c>
      <c r="B2420" s="64" t="s">
        <v>1324</v>
      </c>
      <c r="C2420" s="64" t="s">
        <v>13031</v>
      </c>
      <c r="D2420" s="64" t="s">
        <v>13032</v>
      </c>
      <c r="E2420" s="64" t="s">
        <v>13033</v>
      </c>
      <c r="F2420" s="64" t="s">
        <v>1876</v>
      </c>
      <c r="G2420" s="64" t="s">
        <v>49</v>
      </c>
      <c r="H2420" s="64" t="s">
        <v>1625</v>
      </c>
      <c r="I2420" s="64" t="s">
        <v>1772</v>
      </c>
      <c r="J2420" s="64" t="s">
        <v>1786</v>
      </c>
      <c r="K2420" s="64" t="s">
        <v>1774</v>
      </c>
      <c r="L2420" s="64" t="s">
        <v>49</v>
      </c>
      <c r="M2420" s="63"/>
      <c r="N2420" s="64" t="s">
        <v>1775</v>
      </c>
      <c r="O2420" s="65" t="s">
        <v>1774</v>
      </c>
      <c r="P2420" s="64" t="s">
        <v>1810</v>
      </c>
      <c r="Q2420" s="64" t="s">
        <v>1811</v>
      </c>
      <c r="R2420" s="66">
        <v>45473.5</v>
      </c>
      <c r="S2420" s="64" t="s">
        <v>1828</v>
      </c>
      <c r="T2420" s="66">
        <v>45919.797222222223</v>
      </c>
    </row>
    <row r="2421" spans="1:20" ht="16.8" x14ac:dyDescent="0.25">
      <c r="A2421" s="64" t="s">
        <v>13034</v>
      </c>
      <c r="B2421" s="64" t="s">
        <v>1325</v>
      </c>
      <c r="C2421" s="64" t="s">
        <v>13035</v>
      </c>
      <c r="D2421" s="64" t="s">
        <v>13036</v>
      </c>
      <c r="E2421" s="64" t="s">
        <v>13037</v>
      </c>
      <c r="F2421" s="64" t="s">
        <v>2322</v>
      </c>
      <c r="G2421" s="64" t="s">
        <v>49</v>
      </c>
      <c r="H2421" s="64" t="s">
        <v>1625</v>
      </c>
      <c r="I2421" s="64" t="s">
        <v>1795</v>
      </c>
      <c r="J2421" s="64" t="s">
        <v>1786</v>
      </c>
      <c r="K2421" s="64" t="s">
        <v>1774</v>
      </c>
      <c r="L2421" s="64" t="s">
        <v>49</v>
      </c>
      <c r="M2421" s="63"/>
      <c r="N2421" s="64" t="s">
        <v>1775</v>
      </c>
      <c r="O2421" s="65" t="s">
        <v>1774</v>
      </c>
      <c r="P2421" s="64" t="s">
        <v>1810</v>
      </c>
      <c r="Q2421" s="64" t="s">
        <v>1811</v>
      </c>
      <c r="R2421" s="66">
        <v>45473.5</v>
      </c>
      <c r="S2421" s="64" t="s">
        <v>1779</v>
      </c>
      <c r="T2421" s="66">
        <v>45919.877777777772</v>
      </c>
    </row>
    <row r="2422" spans="1:20" ht="16.8" x14ac:dyDescent="0.25">
      <c r="A2422" s="64" t="s">
        <v>13038</v>
      </c>
      <c r="B2422" s="64" t="s">
        <v>13039</v>
      </c>
      <c r="C2422" s="64" t="s">
        <v>13040</v>
      </c>
      <c r="D2422" s="64" t="s">
        <v>13041</v>
      </c>
      <c r="E2422" s="64" t="s">
        <v>13042</v>
      </c>
      <c r="F2422" s="64" t="s">
        <v>1876</v>
      </c>
      <c r="G2422" s="64" t="s">
        <v>14</v>
      </c>
      <c r="H2422" s="63"/>
      <c r="I2422" s="64" t="s">
        <v>1772</v>
      </c>
      <c r="J2422" s="64" t="s">
        <v>1786</v>
      </c>
      <c r="K2422" s="64" t="s">
        <v>1776</v>
      </c>
      <c r="L2422" s="64" t="s">
        <v>14</v>
      </c>
      <c r="M2422" s="63"/>
      <c r="N2422" s="64" t="s">
        <v>1775</v>
      </c>
      <c r="O2422" s="65" t="s">
        <v>1776</v>
      </c>
      <c r="P2422" s="64" t="s">
        <v>1810</v>
      </c>
      <c r="Q2422" s="64" t="s">
        <v>1811</v>
      </c>
      <c r="R2422" s="66">
        <v>45473.5</v>
      </c>
      <c r="S2422" s="64" t="s">
        <v>2004</v>
      </c>
      <c r="T2422" s="66">
        <v>45814.777777777774</v>
      </c>
    </row>
    <row r="2423" spans="1:20" ht="16.8" x14ac:dyDescent="0.25">
      <c r="A2423" s="64" t="s">
        <v>13043</v>
      </c>
      <c r="B2423" s="64" t="s">
        <v>1326</v>
      </c>
      <c r="C2423" s="64" t="s">
        <v>13044</v>
      </c>
      <c r="D2423" s="64" t="s">
        <v>13045</v>
      </c>
      <c r="E2423" s="64" t="s">
        <v>13046</v>
      </c>
      <c r="F2423" s="64" t="s">
        <v>1876</v>
      </c>
      <c r="G2423" s="64" t="s">
        <v>49</v>
      </c>
      <c r="H2423" s="64" t="s">
        <v>1625</v>
      </c>
      <c r="I2423" s="64" t="s">
        <v>1772</v>
      </c>
      <c r="J2423" s="64" t="s">
        <v>1786</v>
      </c>
      <c r="K2423" s="64" t="s">
        <v>1774</v>
      </c>
      <c r="L2423" s="64" t="s">
        <v>49</v>
      </c>
      <c r="M2423" s="63"/>
      <c r="N2423" s="64" t="s">
        <v>1775</v>
      </c>
      <c r="O2423" s="65" t="s">
        <v>1774</v>
      </c>
      <c r="P2423" s="64" t="s">
        <v>1810</v>
      </c>
      <c r="Q2423" s="64" t="s">
        <v>1811</v>
      </c>
      <c r="R2423" s="66">
        <v>45473.5</v>
      </c>
      <c r="S2423" s="64" t="s">
        <v>1779</v>
      </c>
      <c r="T2423" s="66">
        <v>45919.878472222219</v>
      </c>
    </row>
    <row r="2424" spans="1:20" ht="16.8" x14ac:dyDescent="0.25">
      <c r="A2424" s="64" t="s">
        <v>13047</v>
      </c>
      <c r="B2424" s="64" t="s">
        <v>1327</v>
      </c>
      <c r="C2424" s="64" t="s">
        <v>13048</v>
      </c>
      <c r="D2424" s="64" t="s">
        <v>13049</v>
      </c>
      <c r="E2424" s="64" t="s">
        <v>13050</v>
      </c>
      <c r="F2424" s="64" t="s">
        <v>2322</v>
      </c>
      <c r="G2424" s="64" t="s">
        <v>49</v>
      </c>
      <c r="H2424" s="64" t="s">
        <v>1625</v>
      </c>
      <c r="I2424" s="64" t="s">
        <v>1795</v>
      </c>
      <c r="J2424" s="64" t="s">
        <v>1786</v>
      </c>
      <c r="K2424" s="64" t="s">
        <v>1774</v>
      </c>
      <c r="L2424" s="64" t="s">
        <v>49</v>
      </c>
      <c r="M2424" s="63"/>
      <c r="N2424" s="64" t="s">
        <v>1775</v>
      </c>
      <c r="O2424" s="65" t="s">
        <v>1774</v>
      </c>
      <c r="P2424" s="64" t="s">
        <v>1810</v>
      </c>
      <c r="Q2424" s="64" t="s">
        <v>1811</v>
      </c>
      <c r="R2424" s="66">
        <v>45473.5</v>
      </c>
      <c r="S2424" s="64" t="s">
        <v>1779</v>
      </c>
      <c r="T2424" s="66">
        <v>45919.878472222219</v>
      </c>
    </row>
    <row r="2425" spans="1:20" ht="16.8" x14ac:dyDescent="0.25">
      <c r="A2425" s="64" t="s">
        <v>13051</v>
      </c>
      <c r="B2425" s="64" t="s">
        <v>1328</v>
      </c>
      <c r="C2425" s="64" t="s">
        <v>13052</v>
      </c>
      <c r="D2425" s="64" t="s">
        <v>13053</v>
      </c>
      <c r="E2425" s="64" t="s">
        <v>13054</v>
      </c>
      <c r="F2425" s="64" t="s">
        <v>2322</v>
      </c>
      <c r="G2425" s="64" t="s">
        <v>49</v>
      </c>
      <c r="H2425" s="64" t="s">
        <v>1625</v>
      </c>
      <c r="I2425" s="64" t="s">
        <v>1772</v>
      </c>
      <c r="J2425" s="64" t="s">
        <v>1786</v>
      </c>
      <c r="K2425" s="64" t="s">
        <v>1774</v>
      </c>
      <c r="L2425" s="64" t="s">
        <v>49</v>
      </c>
      <c r="M2425" s="63"/>
      <c r="N2425" s="64" t="s">
        <v>1775</v>
      </c>
      <c r="O2425" s="65" t="s">
        <v>1774</v>
      </c>
      <c r="P2425" s="64" t="s">
        <v>13055</v>
      </c>
      <c r="Q2425" s="64" t="s">
        <v>1788</v>
      </c>
      <c r="R2425" s="66">
        <v>45733.353472222218</v>
      </c>
      <c r="S2425" s="64" t="s">
        <v>1779</v>
      </c>
      <c r="T2425" s="66">
        <v>45919.878472222219</v>
      </c>
    </row>
    <row r="2426" spans="1:20" ht="16.8" x14ac:dyDescent="0.25">
      <c r="A2426" s="64" t="s">
        <v>13056</v>
      </c>
      <c r="B2426" s="64" t="s">
        <v>1329</v>
      </c>
      <c r="C2426" s="64" t="s">
        <v>13057</v>
      </c>
      <c r="D2426" s="64" t="s">
        <v>13058</v>
      </c>
      <c r="E2426" s="64" t="s">
        <v>13059</v>
      </c>
      <c r="F2426" s="64" t="s">
        <v>1771</v>
      </c>
      <c r="G2426" s="64" t="s">
        <v>49</v>
      </c>
      <c r="H2426" s="64" t="s">
        <v>1625</v>
      </c>
      <c r="I2426" s="64" t="s">
        <v>1772</v>
      </c>
      <c r="J2426" s="64" t="s">
        <v>1786</v>
      </c>
      <c r="K2426" s="64" t="s">
        <v>1774</v>
      </c>
      <c r="L2426" s="64" t="s">
        <v>49</v>
      </c>
      <c r="M2426" s="63"/>
      <c r="N2426" s="64" t="s">
        <v>1775</v>
      </c>
      <c r="O2426" s="65" t="s">
        <v>1774</v>
      </c>
      <c r="P2426" s="64" t="s">
        <v>1810</v>
      </c>
      <c r="Q2426" s="64" t="s">
        <v>1811</v>
      </c>
      <c r="R2426" s="66">
        <v>45473.5</v>
      </c>
      <c r="S2426" s="64" t="s">
        <v>1779</v>
      </c>
      <c r="T2426" s="66">
        <v>45919.878472222219</v>
      </c>
    </row>
    <row r="2427" spans="1:20" ht="16.8" x14ac:dyDescent="0.25">
      <c r="A2427" s="64" t="s">
        <v>13060</v>
      </c>
      <c r="B2427" s="64" t="s">
        <v>1330</v>
      </c>
      <c r="C2427" s="64" t="s">
        <v>13061</v>
      </c>
      <c r="D2427" s="64" t="s">
        <v>13062</v>
      </c>
      <c r="E2427" s="64" t="s">
        <v>13063</v>
      </c>
      <c r="F2427" s="64" t="s">
        <v>1771</v>
      </c>
      <c r="G2427" s="64" t="s">
        <v>49</v>
      </c>
      <c r="H2427" s="64" t="s">
        <v>1625</v>
      </c>
      <c r="I2427" s="64" t="s">
        <v>1772</v>
      </c>
      <c r="J2427" s="64" t="s">
        <v>1786</v>
      </c>
      <c r="K2427" s="64" t="s">
        <v>1774</v>
      </c>
      <c r="L2427" s="64" t="s">
        <v>49</v>
      </c>
      <c r="M2427" s="63"/>
      <c r="N2427" s="64" t="s">
        <v>1775</v>
      </c>
      <c r="O2427" s="65" t="s">
        <v>1774</v>
      </c>
      <c r="P2427" s="64" t="s">
        <v>13064</v>
      </c>
      <c r="Q2427" s="64" t="s">
        <v>1827</v>
      </c>
      <c r="R2427" s="66">
        <v>45827.702777777777</v>
      </c>
      <c r="S2427" s="64" t="s">
        <v>1779</v>
      </c>
      <c r="T2427" s="66">
        <v>45919.878472222219</v>
      </c>
    </row>
    <row r="2428" spans="1:20" ht="16.8" x14ac:dyDescent="0.25">
      <c r="A2428" s="64" t="s">
        <v>13065</v>
      </c>
      <c r="B2428" s="64" t="s">
        <v>1331</v>
      </c>
      <c r="C2428" s="64" t="s">
        <v>13066</v>
      </c>
      <c r="D2428" s="64" t="s">
        <v>13067</v>
      </c>
      <c r="E2428" s="64" t="s">
        <v>13068</v>
      </c>
      <c r="F2428" s="64" t="s">
        <v>1876</v>
      </c>
      <c r="G2428" s="64" t="s">
        <v>49</v>
      </c>
      <c r="H2428" s="64" t="s">
        <v>1625</v>
      </c>
      <c r="I2428" s="64" t="s">
        <v>1772</v>
      </c>
      <c r="J2428" s="64" t="s">
        <v>1786</v>
      </c>
      <c r="K2428" s="64" t="s">
        <v>1774</v>
      </c>
      <c r="L2428" s="64" t="s">
        <v>49</v>
      </c>
      <c r="M2428" s="63"/>
      <c r="N2428" s="64" t="s">
        <v>1775</v>
      </c>
      <c r="O2428" s="65" t="s">
        <v>1774</v>
      </c>
      <c r="P2428" s="64" t="s">
        <v>1810</v>
      </c>
      <c r="Q2428" s="64" t="s">
        <v>1811</v>
      </c>
      <c r="R2428" s="66">
        <v>45473.5</v>
      </c>
      <c r="S2428" s="64" t="s">
        <v>1779</v>
      </c>
      <c r="T2428" s="66">
        <v>45919.879861111112</v>
      </c>
    </row>
    <row r="2429" spans="1:20" ht="16.8" x14ac:dyDescent="0.25">
      <c r="A2429" s="64" t="s">
        <v>13069</v>
      </c>
      <c r="B2429" s="64" t="s">
        <v>1332</v>
      </c>
      <c r="C2429" s="64" t="s">
        <v>13070</v>
      </c>
      <c r="D2429" s="64" t="s">
        <v>13071</v>
      </c>
      <c r="E2429" s="64" t="s">
        <v>13072</v>
      </c>
      <c r="F2429" s="64" t="s">
        <v>1876</v>
      </c>
      <c r="G2429" s="64" t="s">
        <v>49</v>
      </c>
      <c r="H2429" s="64" t="s">
        <v>1625</v>
      </c>
      <c r="I2429" s="64" t="s">
        <v>1772</v>
      </c>
      <c r="J2429" s="64" t="s">
        <v>1786</v>
      </c>
      <c r="K2429" s="64" t="s">
        <v>1774</v>
      </c>
      <c r="L2429" s="64" t="s">
        <v>49</v>
      </c>
      <c r="M2429" s="63"/>
      <c r="N2429" s="64" t="s">
        <v>1775</v>
      </c>
      <c r="O2429" s="65" t="s">
        <v>1774</v>
      </c>
      <c r="P2429" s="64" t="s">
        <v>13073</v>
      </c>
      <c r="Q2429" s="64" t="s">
        <v>1837</v>
      </c>
      <c r="R2429" s="66">
        <v>45832.367361111108</v>
      </c>
      <c r="S2429" s="64" t="s">
        <v>1779</v>
      </c>
      <c r="T2429" s="66">
        <v>45919.82430555555</v>
      </c>
    </row>
    <row r="2430" spans="1:20" ht="16.8" x14ac:dyDescent="0.25">
      <c r="A2430" s="64" t="s">
        <v>13074</v>
      </c>
      <c r="B2430" s="64" t="s">
        <v>13075</v>
      </c>
      <c r="C2430" s="64" t="s">
        <v>5275</v>
      </c>
      <c r="D2430" s="64" t="s">
        <v>5276</v>
      </c>
      <c r="E2430" s="64" t="s">
        <v>5277</v>
      </c>
      <c r="F2430" s="64" t="s">
        <v>2969</v>
      </c>
      <c r="G2430" s="64" t="s">
        <v>49</v>
      </c>
      <c r="H2430" s="64" t="s">
        <v>1625</v>
      </c>
      <c r="I2430" s="64" t="s">
        <v>1795</v>
      </c>
      <c r="J2430" s="64" t="s">
        <v>1786</v>
      </c>
      <c r="K2430" s="64" t="s">
        <v>1774</v>
      </c>
      <c r="L2430" s="63"/>
      <c r="M2430" s="64" t="s">
        <v>2155</v>
      </c>
      <c r="N2430" s="64" t="s">
        <v>1775</v>
      </c>
      <c r="O2430" s="65" t="s">
        <v>3066</v>
      </c>
      <c r="P2430" s="64" t="s">
        <v>5280</v>
      </c>
      <c r="Q2430" s="64" t="s">
        <v>1811</v>
      </c>
      <c r="R2430" s="66">
        <v>45473.5</v>
      </c>
      <c r="S2430" s="64" t="s">
        <v>1975</v>
      </c>
      <c r="T2430" s="66">
        <v>45706.640972222223</v>
      </c>
    </row>
    <row r="2431" spans="1:20" ht="16.8" x14ac:dyDescent="0.25">
      <c r="A2431" s="64" t="s">
        <v>13076</v>
      </c>
      <c r="B2431" s="64" t="s">
        <v>13077</v>
      </c>
      <c r="C2431" s="64" t="s">
        <v>13078</v>
      </c>
      <c r="D2431" s="64" t="s">
        <v>13079</v>
      </c>
      <c r="E2431" s="64" t="s">
        <v>13080</v>
      </c>
      <c r="F2431" s="64" t="s">
        <v>2969</v>
      </c>
      <c r="G2431" s="64" t="s">
        <v>49</v>
      </c>
      <c r="H2431" s="64" t="s">
        <v>1665</v>
      </c>
      <c r="I2431" s="64" t="s">
        <v>1795</v>
      </c>
      <c r="J2431" s="64" t="s">
        <v>1786</v>
      </c>
      <c r="K2431" s="64" t="s">
        <v>1776</v>
      </c>
      <c r="L2431" s="64" t="s">
        <v>49</v>
      </c>
      <c r="M2431" s="63"/>
      <c r="N2431" s="64" t="s">
        <v>1775</v>
      </c>
      <c r="O2431" s="65" t="s">
        <v>1776</v>
      </c>
      <c r="P2431" s="64" t="s">
        <v>1810</v>
      </c>
      <c r="Q2431" s="64" t="s">
        <v>1811</v>
      </c>
      <c r="R2431" s="66">
        <v>45473.5</v>
      </c>
      <c r="S2431" s="64" t="s">
        <v>1811</v>
      </c>
      <c r="T2431" s="66">
        <v>45973.697916666664</v>
      </c>
    </row>
    <row r="2432" spans="1:20" ht="16.8" x14ac:dyDescent="0.25">
      <c r="A2432" s="64" t="s">
        <v>13081</v>
      </c>
      <c r="B2432" s="64" t="s">
        <v>1333</v>
      </c>
      <c r="C2432" s="64" t="s">
        <v>13082</v>
      </c>
      <c r="D2432" s="64" t="s">
        <v>13083</v>
      </c>
      <c r="E2432" s="64" t="s">
        <v>13084</v>
      </c>
      <c r="F2432" s="64" t="s">
        <v>2101</v>
      </c>
      <c r="G2432" s="64" t="s">
        <v>49</v>
      </c>
      <c r="H2432" s="64" t="s">
        <v>1665</v>
      </c>
      <c r="I2432" s="64" t="s">
        <v>1795</v>
      </c>
      <c r="J2432" s="64" t="s">
        <v>1786</v>
      </c>
      <c r="K2432" s="64" t="s">
        <v>1774</v>
      </c>
      <c r="L2432" s="64" t="s">
        <v>49</v>
      </c>
      <c r="M2432" s="63"/>
      <c r="N2432" s="64" t="s">
        <v>1775</v>
      </c>
      <c r="O2432" s="65" t="s">
        <v>1774</v>
      </c>
      <c r="P2432" s="64" t="s">
        <v>1810</v>
      </c>
      <c r="Q2432" s="64" t="s">
        <v>1811</v>
      </c>
      <c r="R2432" s="66">
        <v>45473.5</v>
      </c>
      <c r="S2432" s="64" t="s">
        <v>1779</v>
      </c>
      <c r="T2432" s="66">
        <v>45919.880555555552</v>
      </c>
    </row>
    <row r="2433" spans="1:20" ht="16.8" x14ac:dyDescent="0.25">
      <c r="A2433" s="64" t="s">
        <v>13085</v>
      </c>
      <c r="B2433" s="64" t="s">
        <v>13086</v>
      </c>
      <c r="C2433" s="64" t="s">
        <v>13061</v>
      </c>
      <c r="D2433" s="64" t="s">
        <v>13062</v>
      </c>
      <c r="E2433" s="64" t="s">
        <v>13063</v>
      </c>
      <c r="F2433" s="64" t="s">
        <v>1771</v>
      </c>
      <c r="G2433" s="64" t="s">
        <v>49</v>
      </c>
      <c r="H2433" s="64" t="s">
        <v>1625</v>
      </c>
      <c r="I2433" s="64" t="s">
        <v>1772</v>
      </c>
      <c r="J2433" s="64" t="s">
        <v>1786</v>
      </c>
      <c r="K2433" s="64" t="s">
        <v>1774</v>
      </c>
      <c r="L2433" s="64" t="s">
        <v>49</v>
      </c>
      <c r="M2433" s="63"/>
      <c r="N2433" s="64" t="s">
        <v>1775</v>
      </c>
      <c r="O2433" s="65" t="s">
        <v>1776</v>
      </c>
      <c r="P2433" s="64" t="s">
        <v>13064</v>
      </c>
      <c r="Q2433" s="64" t="s">
        <v>1811</v>
      </c>
      <c r="R2433" s="66">
        <v>45473.5</v>
      </c>
      <c r="S2433" s="64" t="s">
        <v>1828</v>
      </c>
      <c r="T2433" s="66">
        <v>45919.797916666663</v>
      </c>
    </row>
    <row r="2434" spans="1:20" ht="16.8" x14ac:dyDescent="0.25">
      <c r="A2434" s="64" t="s">
        <v>13087</v>
      </c>
      <c r="B2434" s="64" t="s">
        <v>1334</v>
      </c>
      <c r="C2434" s="64" t="s">
        <v>5275</v>
      </c>
      <c r="D2434" s="64" t="s">
        <v>5276</v>
      </c>
      <c r="E2434" s="64" t="s">
        <v>5277</v>
      </c>
      <c r="F2434" s="64" t="s">
        <v>2969</v>
      </c>
      <c r="G2434" s="64" t="s">
        <v>49</v>
      </c>
      <c r="H2434" s="64" t="s">
        <v>1625</v>
      </c>
      <c r="I2434" s="64" t="s">
        <v>1795</v>
      </c>
      <c r="J2434" s="64" t="s">
        <v>1786</v>
      </c>
      <c r="K2434" s="64" t="s">
        <v>1774</v>
      </c>
      <c r="L2434" s="64" t="s">
        <v>49</v>
      </c>
      <c r="M2434" s="63"/>
      <c r="N2434" s="64" t="s">
        <v>1775</v>
      </c>
      <c r="O2434" s="65" t="s">
        <v>1774</v>
      </c>
      <c r="P2434" s="64" t="s">
        <v>13088</v>
      </c>
      <c r="Q2434" s="64" t="s">
        <v>1828</v>
      </c>
      <c r="R2434" s="66">
        <v>45490.493055555555</v>
      </c>
      <c r="S2434" s="64" t="s">
        <v>1828</v>
      </c>
      <c r="T2434" s="66">
        <v>45919.826388888891</v>
      </c>
    </row>
    <row r="2435" spans="1:20" ht="16.8" x14ac:dyDescent="0.25">
      <c r="A2435" s="64" t="s">
        <v>13089</v>
      </c>
      <c r="B2435" s="64" t="s">
        <v>1335</v>
      </c>
      <c r="C2435" s="64" t="s">
        <v>13090</v>
      </c>
      <c r="D2435" s="64" t="s">
        <v>13091</v>
      </c>
      <c r="E2435" s="64" t="s">
        <v>13092</v>
      </c>
      <c r="F2435" s="64" t="s">
        <v>12905</v>
      </c>
      <c r="G2435" s="64" t="s">
        <v>49</v>
      </c>
      <c r="H2435" s="64" t="s">
        <v>1665</v>
      </c>
      <c r="I2435" s="64" t="s">
        <v>1795</v>
      </c>
      <c r="J2435" s="64" t="s">
        <v>1786</v>
      </c>
      <c r="K2435" s="64" t="s">
        <v>1774</v>
      </c>
      <c r="L2435" s="64" t="s">
        <v>49</v>
      </c>
      <c r="M2435" s="63"/>
      <c r="N2435" s="64" t="s">
        <v>1775</v>
      </c>
      <c r="O2435" s="65" t="s">
        <v>1774</v>
      </c>
      <c r="P2435" s="64" t="s">
        <v>13093</v>
      </c>
      <c r="Q2435" s="64" t="s">
        <v>1827</v>
      </c>
      <c r="R2435" s="66">
        <v>46050.775694444441</v>
      </c>
      <c r="S2435" s="63"/>
      <c r="T2435" s="63"/>
    </row>
    <row r="2436" spans="1:20" ht="16.8" x14ac:dyDescent="0.25">
      <c r="A2436" s="64" t="s">
        <v>13094</v>
      </c>
      <c r="B2436" s="64" t="s">
        <v>1336</v>
      </c>
      <c r="C2436" s="64" t="s">
        <v>13095</v>
      </c>
      <c r="D2436" s="64" t="s">
        <v>13096</v>
      </c>
      <c r="E2436" s="64" t="s">
        <v>13097</v>
      </c>
      <c r="F2436" s="64" t="s">
        <v>12905</v>
      </c>
      <c r="G2436" s="64" t="s">
        <v>49</v>
      </c>
      <c r="H2436" s="64" t="s">
        <v>1665</v>
      </c>
      <c r="I2436" s="64" t="s">
        <v>1795</v>
      </c>
      <c r="J2436" s="64" t="s">
        <v>1786</v>
      </c>
      <c r="K2436" s="64" t="s">
        <v>1774</v>
      </c>
      <c r="L2436" s="64" t="s">
        <v>49</v>
      </c>
      <c r="M2436" s="63"/>
      <c r="N2436" s="64" t="s">
        <v>1775</v>
      </c>
      <c r="O2436" s="65" t="s">
        <v>1774</v>
      </c>
      <c r="P2436" s="64" t="s">
        <v>13098</v>
      </c>
      <c r="Q2436" s="64" t="s">
        <v>1837</v>
      </c>
      <c r="R2436" s="66">
        <v>46064.466666666667</v>
      </c>
      <c r="S2436" s="63"/>
      <c r="T2436" s="63"/>
    </row>
    <row r="2437" spans="1:20" ht="16.8" x14ac:dyDescent="0.25">
      <c r="A2437" s="64" t="s">
        <v>13102</v>
      </c>
      <c r="B2437" s="64" t="s">
        <v>13103</v>
      </c>
      <c r="C2437" s="64" t="s">
        <v>13104</v>
      </c>
      <c r="D2437" s="64" t="s">
        <v>13105</v>
      </c>
      <c r="E2437" s="64" t="s">
        <v>13106</v>
      </c>
      <c r="F2437" s="64" t="s">
        <v>1794</v>
      </c>
      <c r="G2437" s="64" t="s">
        <v>48</v>
      </c>
      <c r="H2437" s="64" t="s">
        <v>1672</v>
      </c>
      <c r="I2437" s="64" t="s">
        <v>1795</v>
      </c>
      <c r="J2437" s="64" t="s">
        <v>1786</v>
      </c>
      <c r="K2437" s="64" t="s">
        <v>1774</v>
      </c>
      <c r="L2437" s="64" t="s">
        <v>48</v>
      </c>
      <c r="M2437" s="63"/>
      <c r="N2437" s="64" t="s">
        <v>1775</v>
      </c>
      <c r="O2437" s="65" t="s">
        <v>1776</v>
      </c>
      <c r="P2437" s="64" t="s">
        <v>13107</v>
      </c>
      <c r="Q2437" s="64" t="s">
        <v>1827</v>
      </c>
      <c r="R2437" s="66">
        <v>45994.677083333328</v>
      </c>
      <c r="S2437" s="64" t="s">
        <v>1837</v>
      </c>
      <c r="T2437" s="66">
        <v>46036.729166666664</v>
      </c>
    </row>
    <row r="2438" spans="1:20" ht="16.8" x14ac:dyDescent="0.25">
      <c r="A2438" s="64" t="s">
        <v>13108</v>
      </c>
      <c r="B2438" s="64" t="s">
        <v>1337</v>
      </c>
      <c r="C2438" s="64" t="s">
        <v>13109</v>
      </c>
      <c r="D2438" s="64" t="s">
        <v>13110</v>
      </c>
      <c r="E2438" s="64" t="s">
        <v>13111</v>
      </c>
      <c r="F2438" s="64" t="s">
        <v>1794</v>
      </c>
      <c r="G2438" s="64" t="s">
        <v>49</v>
      </c>
      <c r="H2438" s="64" t="s">
        <v>1625</v>
      </c>
      <c r="I2438" s="64" t="s">
        <v>1795</v>
      </c>
      <c r="J2438" s="64" t="s">
        <v>1786</v>
      </c>
      <c r="K2438" s="64" t="s">
        <v>1774</v>
      </c>
      <c r="L2438" s="64" t="s">
        <v>49</v>
      </c>
      <c r="M2438" s="63"/>
      <c r="N2438" s="64" t="s">
        <v>1775</v>
      </c>
      <c r="O2438" s="65" t="s">
        <v>1774</v>
      </c>
      <c r="P2438" s="64" t="s">
        <v>13112</v>
      </c>
      <c r="Q2438" s="64" t="s">
        <v>1827</v>
      </c>
      <c r="R2438" s="66">
        <v>45835.404166666667</v>
      </c>
      <c r="S2438" s="64" t="s">
        <v>1828</v>
      </c>
      <c r="T2438" s="66">
        <v>45919.830555555556</v>
      </c>
    </row>
    <row r="2439" spans="1:20" ht="16.8" x14ac:dyDescent="0.25">
      <c r="A2439" s="64" t="s">
        <v>13113</v>
      </c>
      <c r="B2439" s="64" t="s">
        <v>1338</v>
      </c>
      <c r="C2439" s="64" t="s">
        <v>13114</v>
      </c>
      <c r="D2439" s="64" t="s">
        <v>13115</v>
      </c>
      <c r="E2439" s="64" t="s">
        <v>13116</v>
      </c>
      <c r="F2439" s="64" t="s">
        <v>2281</v>
      </c>
      <c r="G2439" s="64" t="s">
        <v>49</v>
      </c>
      <c r="H2439" s="64" t="s">
        <v>1665</v>
      </c>
      <c r="I2439" s="64" t="s">
        <v>1795</v>
      </c>
      <c r="J2439" s="64" t="s">
        <v>1786</v>
      </c>
      <c r="K2439" s="64" t="s">
        <v>1774</v>
      </c>
      <c r="L2439" s="64" t="s">
        <v>49</v>
      </c>
      <c r="M2439" s="63"/>
      <c r="N2439" s="64" t="s">
        <v>1775</v>
      </c>
      <c r="O2439" s="65" t="s">
        <v>1774</v>
      </c>
      <c r="P2439" s="64" t="s">
        <v>1810</v>
      </c>
      <c r="Q2439" s="64" t="s">
        <v>1811</v>
      </c>
      <c r="R2439" s="66">
        <v>45473.5</v>
      </c>
      <c r="S2439" s="64" t="s">
        <v>1828</v>
      </c>
      <c r="T2439" s="66">
        <v>45919.807638888888</v>
      </c>
    </row>
    <row r="2440" spans="1:20" ht="16.8" x14ac:dyDescent="0.25">
      <c r="A2440" s="64" t="s">
        <v>13117</v>
      </c>
      <c r="B2440" s="64" t="s">
        <v>13118</v>
      </c>
      <c r="C2440" s="64" t="s">
        <v>8792</v>
      </c>
      <c r="D2440" s="64" t="s">
        <v>8793</v>
      </c>
      <c r="E2440" s="64" t="s">
        <v>8794</v>
      </c>
      <c r="F2440" s="64" t="s">
        <v>1802</v>
      </c>
      <c r="G2440" s="64" t="s">
        <v>49</v>
      </c>
      <c r="H2440" s="64" t="s">
        <v>1665</v>
      </c>
      <c r="I2440" s="64" t="s">
        <v>1795</v>
      </c>
      <c r="J2440" s="64" t="s">
        <v>1786</v>
      </c>
      <c r="K2440" s="64" t="s">
        <v>1776</v>
      </c>
      <c r="L2440" s="64" t="s">
        <v>49</v>
      </c>
      <c r="M2440" s="63"/>
      <c r="N2440" s="64" t="s">
        <v>1775</v>
      </c>
      <c r="O2440" s="65" t="s">
        <v>1776</v>
      </c>
      <c r="P2440" s="64" t="s">
        <v>13119</v>
      </c>
      <c r="Q2440" s="64" t="s">
        <v>1827</v>
      </c>
      <c r="R2440" s="66">
        <v>45833.593055555553</v>
      </c>
      <c r="S2440" s="64" t="s">
        <v>1837</v>
      </c>
      <c r="T2440" s="66">
        <v>46036.822222222218</v>
      </c>
    </row>
    <row r="2441" spans="1:20" ht="16.8" x14ac:dyDescent="0.25">
      <c r="A2441" s="64" t="s">
        <v>13120</v>
      </c>
      <c r="B2441" s="64" t="s">
        <v>1339</v>
      </c>
      <c r="C2441" s="64" t="s">
        <v>13121</v>
      </c>
      <c r="D2441" s="64" t="s">
        <v>13122</v>
      </c>
      <c r="E2441" s="64" t="s">
        <v>13123</v>
      </c>
      <c r="F2441" s="64" t="s">
        <v>2969</v>
      </c>
      <c r="G2441" s="64" t="s">
        <v>49</v>
      </c>
      <c r="H2441" s="64" t="s">
        <v>1665</v>
      </c>
      <c r="I2441" s="64" t="s">
        <v>1795</v>
      </c>
      <c r="J2441" s="64" t="s">
        <v>1786</v>
      </c>
      <c r="K2441" s="64" t="s">
        <v>1774</v>
      </c>
      <c r="L2441" s="64" t="s">
        <v>49</v>
      </c>
      <c r="M2441" s="63"/>
      <c r="N2441" s="64" t="s">
        <v>1775</v>
      </c>
      <c r="O2441" s="65" t="s">
        <v>1774</v>
      </c>
      <c r="P2441" s="64" t="s">
        <v>13124</v>
      </c>
      <c r="Q2441" s="64" t="s">
        <v>1827</v>
      </c>
      <c r="R2441" s="66">
        <v>45481.42083333333</v>
      </c>
      <c r="S2441" s="64" t="s">
        <v>1828</v>
      </c>
      <c r="T2441" s="66">
        <v>45919.82430555555</v>
      </c>
    </row>
    <row r="2442" spans="1:20" ht="16.8" x14ac:dyDescent="0.25">
      <c r="A2442" s="64" t="s">
        <v>13125</v>
      </c>
      <c r="B2442" s="64" t="s">
        <v>1340</v>
      </c>
      <c r="C2442" s="64" t="s">
        <v>13126</v>
      </c>
      <c r="D2442" s="64" t="s">
        <v>13127</v>
      </c>
      <c r="E2442" s="64" t="s">
        <v>13128</v>
      </c>
      <c r="F2442" s="64" t="s">
        <v>5202</v>
      </c>
      <c r="G2442" s="64" t="s">
        <v>49</v>
      </c>
      <c r="H2442" s="64" t="s">
        <v>1665</v>
      </c>
      <c r="I2442" s="64" t="s">
        <v>1795</v>
      </c>
      <c r="J2442" s="64" t="s">
        <v>1786</v>
      </c>
      <c r="K2442" s="64" t="s">
        <v>1774</v>
      </c>
      <c r="L2442" s="64" t="s">
        <v>49</v>
      </c>
      <c r="M2442" s="63"/>
      <c r="N2442" s="64" t="s">
        <v>1775</v>
      </c>
      <c r="O2442" s="65" t="s">
        <v>1774</v>
      </c>
      <c r="P2442" s="64" t="s">
        <v>13129</v>
      </c>
      <c r="Q2442" s="64" t="s">
        <v>1811</v>
      </c>
      <c r="R2442" s="66">
        <v>45473.5</v>
      </c>
      <c r="S2442" s="64" t="s">
        <v>1827</v>
      </c>
      <c r="T2442" s="66">
        <v>45973.797222222223</v>
      </c>
    </row>
    <row r="2443" spans="1:20" ht="16.8" x14ac:dyDescent="0.25">
      <c r="A2443" s="64" t="s">
        <v>13130</v>
      </c>
      <c r="B2443" s="64" t="s">
        <v>13131</v>
      </c>
      <c r="C2443" s="64" t="s">
        <v>13132</v>
      </c>
      <c r="D2443" s="64" t="s">
        <v>13133</v>
      </c>
      <c r="E2443" s="64" t="s">
        <v>13134</v>
      </c>
      <c r="F2443" s="64" t="s">
        <v>2969</v>
      </c>
      <c r="G2443" s="64" t="s">
        <v>14</v>
      </c>
      <c r="H2443" s="63"/>
      <c r="I2443" s="64" t="s">
        <v>1795</v>
      </c>
      <c r="J2443" s="64" t="s">
        <v>1786</v>
      </c>
      <c r="K2443" s="64" t="s">
        <v>1776</v>
      </c>
      <c r="L2443" s="64" t="s">
        <v>14</v>
      </c>
      <c r="M2443" s="63"/>
      <c r="N2443" s="64" t="s">
        <v>1775</v>
      </c>
      <c r="O2443" s="65" t="s">
        <v>1776</v>
      </c>
      <c r="P2443" s="64" t="s">
        <v>1810</v>
      </c>
      <c r="Q2443" s="64" t="s">
        <v>1811</v>
      </c>
      <c r="R2443" s="66">
        <v>45473.5</v>
      </c>
      <c r="S2443" s="64" t="s">
        <v>2004</v>
      </c>
      <c r="T2443" s="66">
        <v>45706.578472222223</v>
      </c>
    </row>
    <row r="2444" spans="1:20" ht="16.8" x14ac:dyDescent="0.25">
      <c r="A2444" s="64" t="s">
        <v>13135</v>
      </c>
      <c r="B2444" s="64" t="s">
        <v>13136</v>
      </c>
      <c r="C2444" s="64" t="s">
        <v>3618</v>
      </c>
      <c r="D2444" s="64" t="s">
        <v>3619</v>
      </c>
      <c r="E2444" s="64" t="s">
        <v>3620</v>
      </c>
      <c r="F2444" s="64" t="s">
        <v>2066</v>
      </c>
      <c r="G2444" s="64" t="s">
        <v>52</v>
      </c>
      <c r="H2444" s="64" t="s">
        <v>1585</v>
      </c>
      <c r="I2444" s="64" t="s">
        <v>1795</v>
      </c>
      <c r="J2444" s="64" t="s">
        <v>1786</v>
      </c>
      <c r="K2444" s="64" t="s">
        <v>1774</v>
      </c>
      <c r="L2444" s="64" t="s">
        <v>52</v>
      </c>
      <c r="M2444" s="63"/>
      <c r="N2444" s="64" t="s">
        <v>1775</v>
      </c>
      <c r="O2444" s="65" t="s">
        <v>1776</v>
      </c>
      <c r="P2444" s="64" t="s">
        <v>13137</v>
      </c>
      <c r="Q2444" s="64" t="s">
        <v>1827</v>
      </c>
      <c r="R2444" s="66">
        <v>45835.400694444441</v>
      </c>
      <c r="S2444" s="64" t="s">
        <v>1837</v>
      </c>
      <c r="T2444" s="66">
        <v>46090.393749999996</v>
      </c>
    </row>
    <row r="2445" spans="1:20" ht="16.8" x14ac:dyDescent="0.25">
      <c r="A2445" s="64" t="s">
        <v>13138</v>
      </c>
      <c r="B2445" s="64" t="s">
        <v>1341</v>
      </c>
      <c r="C2445" s="64" t="s">
        <v>13139</v>
      </c>
      <c r="D2445" s="64" t="s">
        <v>13140</v>
      </c>
      <c r="E2445" s="64" t="s">
        <v>13141</v>
      </c>
      <c r="F2445" s="64" t="s">
        <v>12905</v>
      </c>
      <c r="G2445" s="64" t="s">
        <v>49</v>
      </c>
      <c r="H2445" s="64" t="s">
        <v>1665</v>
      </c>
      <c r="I2445" s="64" t="s">
        <v>1795</v>
      </c>
      <c r="J2445" s="64" t="s">
        <v>1786</v>
      </c>
      <c r="K2445" s="64" t="s">
        <v>1774</v>
      </c>
      <c r="L2445" s="64" t="s">
        <v>49</v>
      </c>
      <c r="M2445" s="63"/>
      <c r="N2445" s="64" t="s">
        <v>1775</v>
      </c>
      <c r="O2445" s="65" t="s">
        <v>1774</v>
      </c>
      <c r="P2445" s="64" t="s">
        <v>13142</v>
      </c>
      <c r="Q2445" s="64" t="s">
        <v>1837</v>
      </c>
      <c r="R2445" s="66">
        <v>46064.469444444439</v>
      </c>
      <c r="S2445" s="63"/>
      <c r="T2445" s="63"/>
    </row>
    <row r="2446" spans="1:20" ht="16.8" x14ac:dyDescent="0.25">
      <c r="A2446" s="64" t="s">
        <v>13143</v>
      </c>
      <c r="B2446" s="64" t="s">
        <v>13144</v>
      </c>
      <c r="C2446" s="64" t="s">
        <v>13145</v>
      </c>
      <c r="D2446" s="64" t="s">
        <v>3397</v>
      </c>
      <c r="E2446" s="64" t="s">
        <v>13146</v>
      </c>
      <c r="F2446" s="64" t="s">
        <v>1785</v>
      </c>
      <c r="G2446" s="64" t="s">
        <v>33</v>
      </c>
      <c r="H2446" s="64" t="s">
        <v>33</v>
      </c>
      <c r="I2446" s="64" t="s">
        <v>1772</v>
      </c>
      <c r="J2446" s="64" t="s">
        <v>1786</v>
      </c>
      <c r="K2446" s="64" t="s">
        <v>1774</v>
      </c>
      <c r="L2446" s="63"/>
      <c r="M2446" s="64" t="s">
        <v>2155</v>
      </c>
      <c r="N2446" s="64" t="s">
        <v>1775</v>
      </c>
      <c r="O2446" s="65" t="s">
        <v>1776</v>
      </c>
      <c r="P2446" s="64" t="s">
        <v>1810</v>
      </c>
      <c r="Q2446" s="64" t="s">
        <v>1811</v>
      </c>
      <c r="R2446" s="66">
        <v>45473.5</v>
      </c>
      <c r="S2446" s="64" t="s">
        <v>1828</v>
      </c>
      <c r="T2446" s="66">
        <v>45608.656944444439</v>
      </c>
    </row>
    <row r="2447" spans="1:20" ht="16.8" x14ac:dyDescent="0.25">
      <c r="A2447" s="64" t="s">
        <v>13147</v>
      </c>
      <c r="B2447" s="64" t="s">
        <v>13148</v>
      </c>
      <c r="C2447" s="64" t="s">
        <v>13149</v>
      </c>
      <c r="D2447" s="64" t="s">
        <v>13150</v>
      </c>
      <c r="E2447" s="64" t="s">
        <v>13151</v>
      </c>
      <c r="F2447" s="64" t="s">
        <v>2969</v>
      </c>
      <c r="G2447" s="64" t="s">
        <v>50</v>
      </c>
      <c r="H2447" s="64" t="s">
        <v>50</v>
      </c>
      <c r="I2447" s="64" t="s">
        <v>1795</v>
      </c>
      <c r="J2447" s="64" t="s">
        <v>2161</v>
      </c>
      <c r="K2447" s="64" t="s">
        <v>1774</v>
      </c>
      <c r="L2447" s="64" t="s">
        <v>50</v>
      </c>
      <c r="M2447" s="63"/>
      <c r="N2447" s="64" t="s">
        <v>1775</v>
      </c>
      <c r="O2447" s="65" t="s">
        <v>1774</v>
      </c>
      <c r="P2447" s="64" t="s">
        <v>7809</v>
      </c>
      <c r="Q2447" s="64" t="s">
        <v>1811</v>
      </c>
      <c r="R2447" s="66">
        <v>45473.5</v>
      </c>
      <c r="S2447" s="64" t="s">
        <v>3838</v>
      </c>
      <c r="T2447" s="66">
        <v>45764.656944444439</v>
      </c>
    </row>
    <row r="2448" spans="1:20" ht="16.8" x14ac:dyDescent="0.25">
      <c r="A2448" s="64" t="s">
        <v>13152</v>
      </c>
      <c r="B2448" s="64" t="s">
        <v>13153</v>
      </c>
      <c r="C2448" s="64" t="s">
        <v>13154</v>
      </c>
      <c r="D2448" s="64" t="s">
        <v>13155</v>
      </c>
      <c r="E2448" s="64" t="s">
        <v>13156</v>
      </c>
      <c r="F2448" s="64" t="s">
        <v>2969</v>
      </c>
      <c r="G2448" s="64" t="s">
        <v>50</v>
      </c>
      <c r="H2448" s="64" t="s">
        <v>50</v>
      </c>
      <c r="I2448" s="64" t="s">
        <v>1795</v>
      </c>
      <c r="J2448" s="64" t="s">
        <v>2161</v>
      </c>
      <c r="K2448" s="64" t="s">
        <v>1774</v>
      </c>
      <c r="L2448" s="64" t="s">
        <v>50</v>
      </c>
      <c r="M2448" s="63"/>
      <c r="N2448" s="64" t="s">
        <v>1775</v>
      </c>
      <c r="O2448" s="65" t="s">
        <v>1774</v>
      </c>
      <c r="P2448" s="64" t="s">
        <v>1810</v>
      </c>
      <c r="Q2448" s="64" t="s">
        <v>1811</v>
      </c>
      <c r="R2448" s="66">
        <v>45473.5</v>
      </c>
      <c r="S2448" s="64" t="s">
        <v>2004</v>
      </c>
      <c r="T2448" s="66">
        <v>45681.572916666664</v>
      </c>
    </row>
    <row r="2449" spans="1:20" ht="16.8" x14ac:dyDescent="0.25">
      <c r="A2449" s="64" t="s">
        <v>13157</v>
      </c>
      <c r="B2449" s="64" t="s">
        <v>1342</v>
      </c>
      <c r="C2449" s="64" t="s">
        <v>13158</v>
      </c>
      <c r="D2449" s="64" t="s">
        <v>13159</v>
      </c>
      <c r="E2449" s="64" t="s">
        <v>13160</v>
      </c>
      <c r="F2449" s="64" t="s">
        <v>2969</v>
      </c>
      <c r="G2449" s="64" t="s">
        <v>27</v>
      </c>
      <c r="H2449" s="64" t="s">
        <v>27</v>
      </c>
      <c r="I2449" s="64" t="s">
        <v>1795</v>
      </c>
      <c r="J2449" s="64" t="s">
        <v>2161</v>
      </c>
      <c r="K2449" s="64" t="s">
        <v>1774</v>
      </c>
      <c r="L2449" s="64" t="s">
        <v>27</v>
      </c>
      <c r="M2449" s="63"/>
      <c r="N2449" s="64" t="s">
        <v>1775</v>
      </c>
      <c r="O2449" s="65" t="s">
        <v>1774</v>
      </c>
      <c r="P2449" s="64" t="s">
        <v>1810</v>
      </c>
      <c r="Q2449" s="64" t="s">
        <v>1811</v>
      </c>
      <c r="R2449" s="66">
        <v>45473.5</v>
      </c>
      <c r="S2449" s="64" t="s">
        <v>2004</v>
      </c>
      <c r="T2449" s="66">
        <v>45681.572916666664</v>
      </c>
    </row>
    <row r="2450" spans="1:20" ht="16.8" x14ac:dyDescent="0.25">
      <c r="A2450" s="64" t="s">
        <v>13161</v>
      </c>
      <c r="B2450" s="64" t="s">
        <v>1343</v>
      </c>
      <c r="C2450" s="64" t="s">
        <v>13162</v>
      </c>
      <c r="D2450" s="64" t="s">
        <v>13163</v>
      </c>
      <c r="E2450" s="64" t="s">
        <v>13164</v>
      </c>
      <c r="F2450" s="64" t="s">
        <v>1856</v>
      </c>
      <c r="G2450" s="64" t="s">
        <v>50</v>
      </c>
      <c r="H2450" s="64" t="s">
        <v>1674</v>
      </c>
      <c r="I2450" s="64" t="s">
        <v>1795</v>
      </c>
      <c r="J2450" s="64" t="s">
        <v>2161</v>
      </c>
      <c r="K2450" s="64" t="s">
        <v>1774</v>
      </c>
      <c r="L2450" s="64" t="s">
        <v>50</v>
      </c>
      <c r="M2450" s="63"/>
      <c r="N2450" s="64" t="s">
        <v>1775</v>
      </c>
      <c r="O2450" s="65" t="s">
        <v>1774</v>
      </c>
      <c r="P2450" s="64" t="s">
        <v>7809</v>
      </c>
      <c r="Q2450" s="64" t="s">
        <v>1811</v>
      </c>
      <c r="R2450" s="66">
        <v>45473.5</v>
      </c>
      <c r="S2450" s="64" t="s">
        <v>3838</v>
      </c>
      <c r="T2450" s="66">
        <v>45764.656944444439</v>
      </c>
    </row>
    <row r="2451" spans="1:20" ht="16.8" x14ac:dyDescent="0.25">
      <c r="A2451" s="64" t="s">
        <v>13165</v>
      </c>
      <c r="B2451" s="64" t="s">
        <v>1344</v>
      </c>
      <c r="C2451" s="64" t="s">
        <v>13166</v>
      </c>
      <c r="D2451" s="64" t="s">
        <v>13167</v>
      </c>
      <c r="E2451" s="64" t="s">
        <v>13168</v>
      </c>
      <c r="F2451" s="64" t="s">
        <v>2969</v>
      </c>
      <c r="G2451" s="64" t="s">
        <v>50</v>
      </c>
      <c r="H2451" s="64" t="s">
        <v>50</v>
      </c>
      <c r="I2451" s="64" t="s">
        <v>1772</v>
      </c>
      <c r="J2451" s="64" t="s">
        <v>2161</v>
      </c>
      <c r="K2451" s="64" t="s">
        <v>1774</v>
      </c>
      <c r="L2451" s="64" t="s">
        <v>50</v>
      </c>
      <c r="M2451" s="63"/>
      <c r="N2451" s="64" t="s">
        <v>1775</v>
      </c>
      <c r="O2451" s="65" t="s">
        <v>1774</v>
      </c>
      <c r="P2451" s="64" t="s">
        <v>1810</v>
      </c>
      <c r="Q2451" s="64" t="s">
        <v>1811</v>
      </c>
      <c r="R2451" s="66">
        <v>45473.5</v>
      </c>
      <c r="S2451" s="64" t="s">
        <v>2004</v>
      </c>
      <c r="T2451" s="66">
        <v>45681.573611111111</v>
      </c>
    </row>
    <row r="2452" spans="1:20" ht="16.8" x14ac:dyDescent="0.25">
      <c r="A2452" s="64" t="s">
        <v>13169</v>
      </c>
      <c r="B2452" s="64" t="s">
        <v>13170</v>
      </c>
      <c r="C2452" s="64" t="s">
        <v>9593</v>
      </c>
      <c r="D2452" s="64" t="s">
        <v>9594</v>
      </c>
      <c r="E2452" s="64" t="s">
        <v>9595</v>
      </c>
      <c r="F2452" s="64" t="s">
        <v>1876</v>
      </c>
      <c r="G2452" s="64" t="s">
        <v>50</v>
      </c>
      <c r="H2452" s="64" t="s">
        <v>50</v>
      </c>
      <c r="I2452" s="64" t="s">
        <v>1795</v>
      </c>
      <c r="J2452" s="64" t="s">
        <v>2161</v>
      </c>
      <c r="K2452" s="64" t="s">
        <v>1776</v>
      </c>
      <c r="L2452" s="64" t="s">
        <v>50</v>
      </c>
      <c r="M2452" s="63"/>
      <c r="N2452" s="64" t="s">
        <v>1775</v>
      </c>
      <c r="O2452" s="65" t="s">
        <v>1776</v>
      </c>
      <c r="P2452" s="64" t="s">
        <v>13171</v>
      </c>
      <c r="Q2452" s="64" t="s">
        <v>1827</v>
      </c>
      <c r="R2452" s="66">
        <v>46062.59375</v>
      </c>
      <c r="S2452" s="64" t="s">
        <v>1779</v>
      </c>
      <c r="T2452" s="66">
        <v>46114.384722222218</v>
      </c>
    </row>
    <row r="2453" spans="1:20" ht="16.8" x14ac:dyDescent="0.25">
      <c r="A2453" s="64" t="s">
        <v>13172</v>
      </c>
      <c r="B2453" s="64" t="s">
        <v>1345</v>
      </c>
      <c r="C2453" s="64" t="s">
        <v>13173</v>
      </c>
      <c r="D2453" s="64" t="s">
        <v>13174</v>
      </c>
      <c r="E2453" s="64" t="s">
        <v>13175</v>
      </c>
      <c r="F2453" s="64" t="s">
        <v>2969</v>
      </c>
      <c r="G2453" s="64" t="s">
        <v>50</v>
      </c>
      <c r="H2453" s="64" t="s">
        <v>50</v>
      </c>
      <c r="I2453" s="64" t="s">
        <v>1795</v>
      </c>
      <c r="J2453" s="64" t="s">
        <v>2161</v>
      </c>
      <c r="K2453" s="64" t="s">
        <v>1774</v>
      </c>
      <c r="L2453" s="64" t="s">
        <v>50</v>
      </c>
      <c r="M2453" s="63"/>
      <c r="N2453" s="64" t="s">
        <v>1775</v>
      </c>
      <c r="O2453" s="65" t="s">
        <v>1774</v>
      </c>
      <c r="P2453" s="64" t="s">
        <v>7809</v>
      </c>
      <c r="Q2453" s="64" t="s">
        <v>1811</v>
      </c>
      <c r="R2453" s="66">
        <v>45473.5</v>
      </c>
      <c r="S2453" s="64" t="s">
        <v>3838</v>
      </c>
      <c r="T2453" s="66">
        <v>45764.657638888886</v>
      </c>
    </row>
    <row r="2454" spans="1:20" ht="16.8" x14ac:dyDescent="0.25">
      <c r="A2454" s="64" t="s">
        <v>13176</v>
      </c>
      <c r="B2454" s="64" t="s">
        <v>13177</v>
      </c>
      <c r="C2454" s="64" t="s">
        <v>13178</v>
      </c>
      <c r="D2454" s="64" t="s">
        <v>13179</v>
      </c>
      <c r="E2454" s="64" t="s">
        <v>13180</v>
      </c>
      <c r="F2454" s="64" t="s">
        <v>1771</v>
      </c>
      <c r="G2454" s="64" t="s">
        <v>48</v>
      </c>
      <c r="H2454" s="64" t="s">
        <v>1672</v>
      </c>
      <c r="I2454" s="64" t="s">
        <v>1795</v>
      </c>
      <c r="J2454" s="64" t="s">
        <v>1786</v>
      </c>
      <c r="K2454" s="64" t="s">
        <v>1774</v>
      </c>
      <c r="L2454" s="64" t="s">
        <v>48</v>
      </c>
      <c r="M2454" s="63"/>
      <c r="N2454" s="64" t="s">
        <v>1775</v>
      </c>
      <c r="O2454" s="65" t="s">
        <v>1774</v>
      </c>
      <c r="P2454" s="64" t="s">
        <v>13181</v>
      </c>
      <c r="Q2454" s="64" t="s">
        <v>1778</v>
      </c>
      <c r="R2454" s="66">
        <v>45777.634722222218</v>
      </c>
      <c r="S2454" s="64" t="s">
        <v>1827</v>
      </c>
      <c r="T2454" s="66">
        <v>45978.496527777774</v>
      </c>
    </row>
    <row r="2455" spans="1:20" ht="16.8" x14ac:dyDescent="0.25">
      <c r="A2455" s="64" t="s">
        <v>13182</v>
      </c>
      <c r="B2455" s="64" t="s">
        <v>1346</v>
      </c>
      <c r="C2455" s="64" t="s">
        <v>13183</v>
      </c>
      <c r="D2455" s="64" t="s">
        <v>13184</v>
      </c>
      <c r="E2455" s="64" t="s">
        <v>13185</v>
      </c>
      <c r="F2455" s="64" t="s">
        <v>1771</v>
      </c>
      <c r="G2455" s="64" t="s">
        <v>48</v>
      </c>
      <c r="H2455" s="64" t="s">
        <v>1672</v>
      </c>
      <c r="I2455" s="64" t="s">
        <v>1795</v>
      </c>
      <c r="J2455" s="64" t="s">
        <v>1786</v>
      </c>
      <c r="K2455" s="64" t="s">
        <v>1774</v>
      </c>
      <c r="L2455" s="64" t="s">
        <v>48</v>
      </c>
      <c r="M2455" s="63"/>
      <c r="N2455" s="64" t="s">
        <v>1775</v>
      </c>
      <c r="O2455" s="65" t="s">
        <v>1776</v>
      </c>
      <c r="P2455" s="64" t="s">
        <v>13186</v>
      </c>
      <c r="Q2455" s="64" t="s">
        <v>2190</v>
      </c>
      <c r="R2455" s="66">
        <v>45714.451388888891</v>
      </c>
      <c r="S2455" s="64" t="s">
        <v>1837</v>
      </c>
      <c r="T2455" s="66">
        <v>46141.491666666661</v>
      </c>
    </row>
    <row r="2456" spans="1:20" ht="16.8" x14ac:dyDescent="0.25">
      <c r="A2456" s="64" t="s">
        <v>13187</v>
      </c>
      <c r="B2456" s="64" t="s">
        <v>1347</v>
      </c>
      <c r="C2456" s="64" t="s">
        <v>13188</v>
      </c>
      <c r="D2456" s="64" t="s">
        <v>13189</v>
      </c>
      <c r="E2456" s="64" t="s">
        <v>13190</v>
      </c>
      <c r="F2456" s="64" t="s">
        <v>1771</v>
      </c>
      <c r="G2456" s="64" t="s">
        <v>48</v>
      </c>
      <c r="H2456" s="64" t="s">
        <v>1672</v>
      </c>
      <c r="I2456" s="64" t="s">
        <v>1795</v>
      </c>
      <c r="J2456" s="64" t="s">
        <v>1786</v>
      </c>
      <c r="K2456" s="64" t="s">
        <v>1774</v>
      </c>
      <c r="L2456" s="64" t="s">
        <v>48</v>
      </c>
      <c r="M2456" s="63"/>
      <c r="N2456" s="64" t="s">
        <v>1775</v>
      </c>
      <c r="O2456" s="65" t="s">
        <v>1774</v>
      </c>
      <c r="P2456" s="64" t="s">
        <v>13191</v>
      </c>
      <c r="Q2456" s="64" t="s">
        <v>1778</v>
      </c>
      <c r="R2456" s="66">
        <v>45713.409027777772</v>
      </c>
      <c r="S2456" s="64" t="s">
        <v>1837</v>
      </c>
      <c r="T2456" s="66">
        <v>45768.697916666664</v>
      </c>
    </row>
    <row r="2457" spans="1:20" ht="16.8" x14ac:dyDescent="0.25">
      <c r="A2457" s="64" t="s">
        <v>13192</v>
      </c>
      <c r="B2457" s="64" t="s">
        <v>13193</v>
      </c>
      <c r="C2457" s="64" t="s">
        <v>13194</v>
      </c>
      <c r="D2457" s="64" t="s">
        <v>13195</v>
      </c>
      <c r="E2457" s="64" t="s">
        <v>13196</v>
      </c>
      <c r="F2457" s="64" t="s">
        <v>1771</v>
      </c>
      <c r="G2457" s="64" t="s">
        <v>48</v>
      </c>
      <c r="H2457" s="64" t="s">
        <v>1672</v>
      </c>
      <c r="I2457" s="64" t="s">
        <v>1795</v>
      </c>
      <c r="J2457" s="64" t="s">
        <v>1786</v>
      </c>
      <c r="K2457" s="64" t="s">
        <v>1774</v>
      </c>
      <c r="L2457" s="64" t="s">
        <v>48</v>
      </c>
      <c r="M2457" s="63"/>
      <c r="N2457" s="64" t="s">
        <v>1775</v>
      </c>
      <c r="O2457" s="65" t="s">
        <v>1774</v>
      </c>
      <c r="P2457" s="64" t="s">
        <v>1810</v>
      </c>
      <c r="Q2457" s="64" t="s">
        <v>1811</v>
      </c>
      <c r="R2457" s="66">
        <v>45473.5</v>
      </c>
      <c r="S2457" s="64" t="s">
        <v>2190</v>
      </c>
      <c r="T2457" s="66">
        <v>45771.780555555553</v>
      </c>
    </row>
    <row r="2458" spans="1:20" ht="16.8" x14ac:dyDescent="0.25">
      <c r="A2458" s="64" t="s">
        <v>13197</v>
      </c>
      <c r="B2458" s="64" t="s">
        <v>13198</v>
      </c>
      <c r="C2458" s="64" t="s">
        <v>13199</v>
      </c>
      <c r="D2458" s="64" t="s">
        <v>13200</v>
      </c>
      <c r="E2458" s="64" t="s">
        <v>13201</v>
      </c>
      <c r="F2458" s="64" t="s">
        <v>1794</v>
      </c>
      <c r="G2458" s="64" t="s">
        <v>48</v>
      </c>
      <c r="H2458" s="64" t="s">
        <v>1672</v>
      </c>
      <c r="I2458" s="64" t="s">
        <v>1795</v>
      </c>
      <c r="J2458" s="64" t="s">
        <v>1786</v>
      </c>
      <c r="K2458" s="64" t="s">
        <v>1776</v>
      </c>
      <c r="L2458" s="64" t="s">
        <v>48</v>
      </c>
      <c r="M2458" s="63"/>
      <c r="N2458" s="64" t="s">
        <v>1775</v>
      </c>
      <c r="O2458" s="65" t="s">
        <v>1776</v>
      </c>
      <c r="P2458" s="64" t="s">
        <v>13202</v>
      </c>
      <c r="Q2458" s="64" t="s">
        <v>1827</v>
      </c>
      <c r="R2458" s="66">
        <v>45817.391666666663</v>
      </c>
      <c r="S2458" s="64" t="s">
        <v>1779</v>
      </c>
      <c r="T2458" s="66">
        <v>45986.334027777775</v>
      </c>
    </row>
    <row r="2459" spans="1:20" ht="16.8" x14ac:dyDescent="0.25">
      <c r="A2459" s="64" t="s">
        <v>13203</v>
      </c>
      <c r="B2459" s="64" t="s">
        <v>1348</v>
      </c>
      <c r="C2459" s="64" t="s">
        <v>13204</v>
      </c>
      <c r="D2459" s="64" t="s">
        <v>13205</v>
      </c>
      <c r="E2459" s="64" t="s">
        <v>13206</v>
      </c>
      <c r="F2459" s="64" t="s">
        <v>2969</v>
      </c>
      <c r="G2459" s="64" t="s">
        <v>48</v>
      </c>
      <c r="H2459" s="64" t="s">
        <v>1672</v>
      </c>
      <c r="I2459" s="64" t="s">
        <v>1772</v>
      </c>
      <c r="J2459" s="64" t="s">
        <v>1786</v>
      </c>
      <c r="K2459" s="64" t="s">
        <v>1774</v>
      </c>
      <c r="L2459" s="64" t="s">
        <v>48</v>
      </c>
      <c r="M2459" s="63"/>
      <c r="N2459" s="64" t="s">
        <v>1775</v>
      </c>
      <c r="O2459" s="65" t="s">
        <v>1774</v>
      </c>
      <c r="P2459" s="64" t="s">
        <v>1810</v>
      </c>
      <c r="Q2459" s="64" t="s">
        <v>1811</v>
      </c>
      <c r="R2459" s="66">
        <v>45473.5</v>
      </c>
      <c r="S2459" s="64" t="s">
        <v>2004</v>
      </c>
      <c r="T2459" s="66">
        <v>45681.57430555555</v>
      </c>
    </row>
    <row r="2460" spans="1:20" ht="16.8" x14ac:dyDescent="0.25">
      <c r="A2460" s="64" t="s">
        <v>13207</v>
      </c>
      <c r="B2460" s="64" t="s">
        <v>1349</v>
      </c>
      <c r="C2460" s="64" t="s">
        <v>13208</v>
      </c>
      <c r="D2460" s="64" t="s">
        <v>13209</v>
      </c>
      <c r="E2460" s="64" t="s">
        <v>13210</v>
      </c>
      <c r="F2460" s="64" t="s">
        <v>1771</v>
      </c>
      <c r="G2460" s="64" t="s">
        <v>48</v>
      </c>
      <c r="H2460" s="64" t="s">
        <v>1672</v>
      </c>
      <c r="I2460" s="64" t="s">
        <v>1795</v>
      </c>
      <c r="J2460" s="64" t="s">
        <v>1786</v>
      </c>
      <c r="K2460" s="64" t="s">
        <v>1774</v>
      </c>
      <c r="L2460" s="64" t="s">
        <v>48</v>
      </c>
      <c r="M2460" s="63"/>
      <c r="N2460" s="64" t="s">
        <v>1775</v>
      </c>
      <c r="O2460" s="65" t="s">
        <v>1774</v>
      </c>
      <c r="P2460" s="64" t="s">
        <v>13211</v>
      </c>
      <c r="Q2460" s="64" t="s">
        <v>2190</v>
      </c>
      <c r="R2460" s="66">
        <v>45714.459027777775</v>
      </c>
      <c r="S2460" s="64" t="s">
        <v>1837</v>
      </c>
      <c r="T2460" s="66">
        <v>45768.647916666661</v>
      </c>
    </row>
    <row r="2461" spans="1:20" ht="16.8" x14ac:dyDescent="0.25">
      <c r="A2461" s="64" t="s">
        <v>13212</v>
      </c>
      <c r="B2461" s="64" t="s">
        <v>1350</v>
      </c>
      <c r="C2461" s="64" t="s">
        <v>13213</v>
      </c>
      <c r="D2461" s="64" t="s">
        <v>13214</v>
      </c>
      <c r="E2461" s="64" t="s">
        <v>13215</v>
      </c>
      <c r="F2461" s="64" t="s">
        <v>1849</v>
      </c>
      <c r="G2461" s="64" t="s">
        <v>48</v>
      </c>
      <c r="H2461" s="64" t="s">
        <v>1672</v>
      </c>
      <c r="I2461" s="64" t="s">
        <v>1795</v>
      </c>
      <c r="J2461" s="64" t="s">
        <v>1786</v>
      </c>
      <c r="K2461" s="64" t="s">
        <v>1774</v>
      </c>
      <c r="L2461" s="64" t="s">
        <v>48</v>
      </c>
      <c r="M2461" s="63"/>
      <c r="N2461" s="64" t="s">
        <v>1775</v>
      </c>
      <c r="O2461" s="65" t="s">
        <v>1774</v>
      </c>
      <c r="P2461" s="64" t="s">
        <v>1810</v>
      </c>
      <c r="Q2461" s="64" t="s">
        <v>1811</v>
      </c>
      <c r="R2461" s="66">
        <v>45473.5</v>
      </c>
      <c r="S2461" s="64" t="s">
        <v>2004</v>
      </c>
      <c r="T2461" s="66">
        <v>45681.574999999997</v>
      </c>
    </row>
    <row r="2462" spans="1:20" ht="16.8" x14ac:dyDescent="0.25">
      <c r="A2462" s="64" t="s">
        <v>13216</v>
      </c>
      <c r="B2462" s="64" t="s">
        <v>13217</v>
      </c>
      <c r="C2462" s="64" t="s">
        <v>13218</v>
      </c>
      <c r="D2462" s="64" t="s">
        <v>13219</v>
      </c>
      <c r="E2462" s="64" t="s">
        <v>13220</v>
      </c>
      <c r="F2462" s="64" t="s">
        <v>1771</v>
      </c>
      <c r="G2462" s="64" t="s">
        <v>48</v>
      </c>
      <c r="H2462" s="63"/>
      <c r="I2462" s="64" t="s">
        <v>1772</v>
      </c>
      <c r="J2462" s="64" t="s">
        <v>1786</v>
      </c>
      <c r="K2462" s="64" t="s">
        <v>1776</v>
      </c>
      <c r="L2462" s="64" t="s">
        <v>48</v>
      </c>
      <c r="M2462" s="63"/>
      <c r="N2462" s="64" t="s">
        <v>1775</v>
      </c>
      <c r="O2462" s="65" t="s">
        <v>1776</v>
      </c>
      <c r="P2462" s="64" t="s">
        <v>1810</v>
      </c>
      <c r="Q2462" s="64" t="s">
        <v>1811</v>
      </c>
      <c r="R2462" s="66">
        <v>45473.5</v>
      </c>
      <c r="S2462" s="64" t="s">
        <v>1779</v>
      </c>
      <c r="T2462" s="66">
        <v>45986.334027777775</v>
      </c>
    </row>
    <row r="2463" spans="1:20" ht="16.8" x14ac:dyDescent="0.25">
      <c r="A2463" s="64" t="s">
        <v>13221</v>
      </c>
      <c r="B2463" s="64" t="s">
        <v>1351</v>
      </c>
      <c r="C2463" s="64" t="s">
        <v>13222</v>
      </c>
      <c r="D2463" s="64" t="s">
        <v>13223</v>
      </c>
      <c r="E2463" s="64" t="s">
        <v>13224</v>
      </c>
      <c r="F2463" s="64" t="s">
        <v>2322</v>
      </c>
      <c r="G2463" s="64" t="s">
        <v>48</v>
      </c>
      <c r="H2463" s="64" t="s">
        <v>1672</v>
      </c>
      <c r="I2463" s="64" t="s">
        <v>1772</v>
      </c>
      <c r="J2463" s="64" t="s">
        <v>1786</v>
      </c>
      <c r="K2463" s="64" t="s">
        <v>1774</v>
      </c>
      <c r="L2463" s="64" t="s">
        <v>48</v>
      </c>
      <c r="M2463" s="63"/>
      <c r="N2463" s="64" t="s">
        <v>1775</v>
      </c>
      <c r="O2463" s="65" t="s">
        <v>1774</v>
      </c>
      <c r="P2463" s="64" t="s">
        <v>1810</v>
      </c>
      <c r="Q2463" s="64" t="s">
        <v>1811</v>
      </c>
      <c r="R2463" s="66">
        <v>45473.5</v>
      </c>
      <c r="S2463" s="64" t="s">
        <v>2004</v>
      </c>
      <c r="T2463" s="66">
        <v>45681.581249999996</v>
      </c>
    </row>
    <row r="2464" spans="1:20" ht="16.8" x14ac:dyDescent="0.25">
      <c r="A2464" s="64" t="s">
        <v>13225</v>
      </c>
      <c r="B2464" s="64" t="s">
        <v>13226</v>
      </c>
      <c r="C2464" s="64" t="s">
        <v>13227</v>
      </c>
      <c r="D2464" s="64" t="s">
        <v>13228</v>
      </c>
      <c r="E2464" s="64" t="s">
        <v>13229</v>
      </c>
      <c r="F2464" s="64" t="s">
        <v>1876</v>
      </c>
      <c r="G2464" s="64" t="s">
        <v>48</v>
      </c>
      <c r="H2464" s="63"/>
      <c r="I2464" s="64" t="s">
        <v>1795</v>
      </c>
      <c r="J2464" s="64" t="s">
        <v>1786</v>
      </c>
      <c r="K2464" s="64" t="s">
        <v>1776</v>
      </c>
      <c r="L2464" s="64" t="s">
        <v>48</v>
      </c>
      <c r="M2464" s="63"/>
      <c r="N2464" s="64" t="s">
        <v>1775</v>
      </c>
      <c r="O2464" s="65" t="s">
        <v>1776</v>
      </c>
      <c r="P2464" s="64" t="s">
        <v>1810</v>
      </c>
      <c r="Q2464" s="64" t="s">
        <v>1811</v>
      </c>
      <c r="R2464" s="66">
        <v>45473.5</v>
      </c>
      <c r="S2464" s="64" t="s">
        <v>2004</v>
      </c>
      <c r="T2464" s="66">
        <v>45681.581249999996</v>
      </c>
    </row>
    <row r="2465" spans="1:20" ht="16.8" x14ac:dyDescent="0.25">
      <c r="A2465" s="64" t="s">
        <v>13230</v>
      </c>
      <c r="B2465" s="64" t="s">
        <v>13231</v>
      </c>
      <c r="C2465" s="64" t="s">
        <v>13232</v>
      </c>
      <c r="D2465" s="64" t="s">
        <v>13233</v>
      </c>
      <c r="E2465" s="64" t="s">
        <v>13234</v>
      </c>
      <c r="F2465" s="64" t="s">
        <v>1794</v>
      </c>
      <c r="G2465" s="64" t="s">
        <v>48</v>
      </c>
      <c r="H2465" s="63"/>
      <c r="I2465" s="64" t="s">
        <v>1795</v>
      </c>
      <c r="J2465" s="64" t="s">
        <v>1786</v>
      </c>
      <c r="K2465" s="64" t="s">
        <v>1776</v>
      </c>
      <c r="L2465" s="64" t="s">
        <v>48</v>
      </c>
      <c r="M2465" s="63"/>
      <c r="N2465" s="64" t="s">
        <v>1775</v>
      </c>
      <c r="O2465" s="65" t="s">
        <v>1776</v>
      </c>
      <c r="P2465" s="64" t="s">
        <v>1810</v>
      </c>
      <c r="Q2465" s="64" t="s">
        <v>1811</v>
      </c>
      <c r="R2465" s="66">
        <v>45473.5</v>
      </c>
      <c r="S2465" s="64" t="s">
        <v>2004</v>
      </c>
      <c r="T2465" s="66">
        <v>45681.581944444442</v>
      </c>
    </row>
    <row r="2466" spans="1:20" ht="16.8" x14ac:dyDescent="0.25">
      <c r="A2466" s="64" t="s">
        <v>13235</v>
      </c>
      <c r="B2466" s="64" t="s">
        <v>13236</v>
      </c>
      <c r="C2466" s="64" t="s">
        <v>7872</v>
      </c>
      <c r="D2466" s="64" t="s">
        <v>7873</v>
      </c>
      <c r="E2466" s="64" t="s">
        <v>7874</v>
      </c>
      <c r="F2466" s="64" t="s">
        <v>1794</v>
      </c>
      <c r="G2466" s="64" t="s">
        <v>48</v>
      </c>
      <c r="H2466" s="63"/>
      <c r="I2466" s="64" t="s">
        <v>1795</v>
      </c>
      <c r="J2466" s="64" t="s">
        <v>1786</v>
      </c>
      <c r="K2466" s="64" t="s">
        <v>1776</v>
      </c>
      <c r="L2466" s="63"/>
      <c r="M2466" s="64" t="s">
        <v>2155</v>
      </c>
      <c r="N2466" s="64" t="s">
        <v>1775</v>
      </c>
      <c r="O2466" s="65" t="s">
        <v>1776</v>
      </c>
      <c r="P2466" s="64" t="s">
        <v>13237</v>
      </c>
      <c r="Q2466" s="64" t="s">
        <v>2190</v>
      </c>
      <c r="R2466" s="66">
        <v>45664.561111111107</v>
      </c>
      <c r="S2466" s="63"/>
      <c r="T2466" s="66">
        <v>45666.476388888885</v>
      </c>
    </row>
    <row r="2467" spans="1:20" ht="16.8" x14ac:dyDescent="0.25">
      <c r="A2467" s="64" t="s">
        <v>13238</v>
      </c>
      <c r="B2467" s="64" t="s">
        <v>13239</v>
      </c>
      <c r="C2467" s="64" t="s">
        <v>13240</v>
      </c>
      <c r="D2467" s="64" t="s">
        <v>13241</v>
      </c>
      <c r="E2467" s="64" t="s">
        <v>13242</v>
      </c>
      <c r="F2467" s="64" t="s">
        <v>1834</v>
      </c>
      <c r="G2467" s="64" t="s">
        <v>48</v>
      </c>
      <c r="H2467" s="63"/>
      <c r="I2467" s="64" t="s">
        <v>1795</v>
      </c>
      <c r="J2467" s="64" t="s">
        <v>1786</v>
      </c>
      <c r="K2467" s="64" t="s">
        <v>1776</v>
      </c>
      <c r="L2467" s="63"/>
      <c r="M2467" s="64" t="s">
        <v>2155</v>
      </c>
      <c r="N2467" s="64" t="s">
        <v>1775</v>
      </c>
      <c r="O2467" s="65" t="s">
        <v>1776</v>
      </c>
      <c r="P2467" s="63"/>
      <c r="Q2467" s="64" t="s">
        <v>1811</v>
      </c>
      <c r="R2467" s="66">
        <v>45473.5</v>
      </c>
      <c r="S2467" s="64" t="s">
        <v>1811</v>
      </c>
      <c r="T2467" s="66">
        <v>45666.485416666663</v>
      </c>
    </row>
    <row r="2468" spans="1:20" ht="16.8" x14ac:dyDescent="0.25">
      <c r="A2468" s="64" t="s">
        <v>13243</v>
      </c>
      <c r="B2468" s="64" t="s">
        <v>1352</v>
      </c>
      <c r="C2468" s="64" t="s">
        <v>13244</v>
      </c>
      <c r="D2468" s="64" t="s">
        <v>13245</v>
      </c>
      <c r="E2468" s="64" t="s">
        <v>13246</v>
      </c>
      <c r="F2468" s="64" t="s">
        <v>1856</v>
      </c>
      <c r="G2468" s="64" t="s">
        <v>48</v>
      </c>
      <c r="H2468" s="64" t="s">
        <v>1672</v>
      </c>
      <c r="I2468" s="64" t="s">
        <v>1772</v>
      </c>
      <c r="J2468" s="64" t="s">
        <v>1786</v>
      </c>
      <c r="K2468" s="64" t="s">
        <v>1774</v>
      </c>
      <c r="L2468" s="64" t="s">
        <v>48</v>
      </c>
      <c r="M2468" s="63"/>
      <c r="N2468" s="64" t="s">
        <v>1775</v>
      </c>
      <c r="O2468" s="65" t="s">
        <v>1774</v>
      </c>
      <c r="P2468" s="64" t="s">
        <v>13247</v>
      </c>
      <c r="Q2468" s="64" t="s">
        <v>1811</v>
      </c>
      <c r="R2468" s="66">
        <v>45473.5</v>
      </c>
      <c r="S2468" s="64" t="s">
        <v>1837</v>
      </c>
      <c r="T2468" s="66">
        <v>45990.827777777777</v>
      </c>
    </row>
    <row r="2469" spans="1:20" ht="16.8" x14ac:dyDescent="0.25">
      <c r="A2469" s="64" t="s">
        <v>13248</v>
      </c>
      <c r="B2469" s="64" t="s">
        <v>13249</v>
      </c>
      <c r="C2469" s="64" t="s">
        <v>7373</v>
      </c>
      <c r="D2469" s="64" t="s">
        <v>7374</v>
      </c>
      <c r="E2469" s="64" t="s">
        <v>7375</v>
      </c>
      <c r="F2469" s="64" t="s">
        <v>1771</v>
      </c>
      <c r="G2469" s="64" t="s">
        <v>48</v>
      </c>
      <c r="H2469" s="63"/>
      <c r="I2469" s="64" t="s">
        <v>1795</v>
      </c>
      <c r="J2469" s="64" t="s">
        <v>1786</v>
      </c>
      <c r="K2469" s="64" t="s">
        <v>1776</v>
      </c>
      <c r="L2469" s="64" t="s">
        <v>48</v>
      </c>
      <c r="M2469" s="63"/>
      <c r="N2469" s="64" t="s">
        <v>1775</v>
      </c>
      <c r="O2469" s="65" t="s">
        <v>1776</v>
      </c>
      <c r="P2469" s="64" t="s">
        <v>13250</v>
      </c>
      <c r="Q2469" s="64" t="s">
        <v>1778</v>
      </c>
      <c r="R2469" s="66">
        <v>45777.618055555555</v>
      </c>
      <c r="S2469" s="63"/>
      <c r="T2469" s="66">
        <v>45890.434027777774</v>
      </c>
    </row>
    <row r="2470" spans="1:20" ht="16.8" x14ac:dyDescent="0.25">
      <c r="A2470" s="64" t="s">
        <v>13251</v>
      </c>
      <c r="B2470" s="64" t="s">
        <v>13252</v>
      </c>
      <c r="C2470" s="64" t="s">
        <v>13253</v>
      </c>
      <c r="D2470" s="64" t="s">
        <v>13254</v>
      </c>
      <c r="E2470" s="64" t="s">
        <v>13255</v>
      </c>
      <c r="F2470" s="64" t="s">
        <v>2322</v>
      </c>
      <c r="G2470" s="64" t="s">
        <v>49</v>
      </c>
      <c r="H2470" s="64" t="s">
        <v>1665</v>
      </c>
      <c r="I2470" s="64" t="s">
        <v>1795</v>
      </c>
      <c r="J2470" s="64" t="s">
        <v>1786</v>
      </c>
      <c r="K2470" s="64" t="s">
        <v>1774</v>
      </c>
      <c r="L2470" s="64" t="s">
        <v>49</v>
      </c>
      <c r="M2470" s="63"/>
      <c r="N2470" s="64" t="s">
        <v>1775</v>
      </c>
      <c r="O2470" s="65" t="s">
        <v>1776</v>
      </c>
      <c r="P2470" s="64" t="s">
        <v>1810</v>
      </c>
      <c r="Q2470" s="64" t="s">
        <v>1811</v>
      </c>
      <c r="R2470" s="66">
        <v>45473.5</v>
      </c>
      <c r="S2470" s="64" t="s">
        <v>1779</v>
      </c>
      <c r="T2470" s="66">
        <v>45934.611111111109</v>
      </c>
    </row>
    <row r="2471" spans="1:20" ht="16.8" x14ac:dyDescent="0.25">
      <c r="A2471" s="64" t="s">
        <v>13256</v>
      </c>
      <c r="B2471" s="64" t="s">
        <v>13257</v>
      </c>
      <c r="C2471" s="64" t="s">
        <v>13258</v>
      </c>
      <c r="D2471" s="64" t="s">
        <v>13259</v>
      </c>
      <c r="E2471" s="64" t="s">
        <v>13260</v>
      </c>
      <c r="F2471" s="64" t="s">
        <v>10956</v>
      </c>
      <c r="G2471" s="64" t="s">
        <v>48</v>
      </c>
      <c r="H2471" s="64" t="s">
        <v>1672</v>
      </c>
      <c r="I2471" s="64" t="s">
        <v>1772</v>
      </c>
      <c r="J2471" s="64" t="s">
        <v>1786</v>
      </c>
      <c r="K2471" s="64" t="s">
        <v>1774</v>
      </c>
      <c r="L2471" s="64" t="s">
        <v>48</v>
      </c>
      <c r="M2471" s="63"/>
      <c r="N2471" s="64" t="s">
        <v>1775</v>
      </c>
      <c r="O2471" s="65" t="s">
        <v>1774</v>
      </c>
      <c r="P2471" s="64" t="s">
        <v>1810</v>
      </c>
      <c r="Q2471" s="64" t="s">
        <v>1811</v>
      </c>
      <c r="R2471" s="66">
        <v>45473.5</v>
      </c>
      <c r="S2471" s="64" t="s">
        <v>2004</v>
      </c>
      <c r="T2471" s="66">
        <v>45681.586111111108</v>
      </c>
    </row>
    <row r="2472" spans="1:20" ht="16.8" x14ac:dyDescent="0.25">
      <c r="A2472" s="64" t="s">
        <v>13261</v>
      </c>
      <c r="B2472" s="64" t="s">
        <v>1353</v>
      </c>
      <c r="C2472" s="64" t="s">
        <v>13183</v>
      </c>
      <c r="D2472" s="64" t="s">
        <v>13184</v>
      </c>
      <c r="E2472" s="64" t="s">
        <v>13185</v>
      </c>
      <c r="F2472" s="64" t="s">
        <v>1771</v>
      </c>
      <c r="G2472" s="64" t="s">
        <v>48</v>
      </c>
      <c r="H2472" s="64" t="s">
        <v>1672</v>
      </c>
      <c r="I2472" s="64" t="s">
        <v>1795</v>
      </c>
      <c r="J2472" s="64" t="s">
        <v>1786</v>
      </c>
      <c r="K2472" s="64" t="s">
        <v>1774</v>
      </c>
      <c r="L2472" s="64" t="s">
        <v>48</v>
      </c>
      <c r="M2472" s="63"/>
      <c r="N2472" s="64" t="s">
        <v>1775</v>
      </c>
      <c r="O2472" s="65" t="s">
        <v>1774</v>
      </c>
      <c r="P2472" s="64" t="s">
        <v>13262</v>
      </c>
      <c r="Q2472" s="64" t="s">
        <v>1837</v>
      </c>
      <c r="R2472" s="66">
        <v>45672.397916666661</v>
      </c>
      <c r="S2472" s="64" t="s">
        <v>1828</v>
      </c>
      <c r="T2472" s="66">
        <v>46141.492361111108</v>
      </c>
    </row>
    <row r="2473" spans="1:20" ht="16.8" x14ac:dyDescent="0.25">
      <c r="A2473" s="64" t="s">
        <v>13263</v>
      </c>
      <c r="B2473" s="64" t="s">
        <v>1354</v>
      </c>
      <c r="C2473" s="64" t="s">
        <v>13264</v>
      </c>
      <c r="D2473" s="64" t="s">
        <v>13265</v>
      </c>
      <c r="E2473" s="64" t="s">
        <v>13266</v>
      </c>
      <c r="F2473" s="64" t="s">
        <v>1876</v>
      </c>
      <c r="G2473" s="64" t="s">
        <v>48</v>
      </c>
      <c r="H2473" s="64" t="s">
        <v>1672</v>
      </c>
      <c r="I2473" s="64" t="s">
        <v>1795</v>
      </c>
      <c r="J2473" s="64" t="s">
        <v>1786</v>
      </c>
      <c r="K2473" s="64" t="s">
        <v>1774</v>
      </c>
      <c r="L2473" s="64" t="s">
        <v>48</v>
      </c>
      <c r="M2473" s="63"/>
      <c r="N2473" s="64" t="s">
        <v>1775</v>
      </c>
      <c r="O2473" s="65" t="s">
        <v>1776</v>
      </c>
      <c r="P2473" s="64" t="s">
        <v>13267</v>
      </c>
      <c r="Q2473" s="64" t="s">
        <v>1788</v>
      </c>
      <c r="R2473" s="66">
        <v>45673.60833333333</v>
      </c>
      <c r="S2473" s="64" t="s">
        <v>1837</v>
      </c>
      <c r="T2473" s="66">
        <v>46140.720138888886</v>
      </c>
    </row>
    <row r="2474" spans="1:20" ht="16.8" x14ac:dyDescent="0.25">
      <c r="A2474" s="64" t="s">
        <v>13268</v>
      </c>
      <c r="B2474" s="64" t="s">
        <v>1355</v>
      </c>
      <c r="C2474" s="64" t="s">
        <v>13269</v>
      </c>
      <c r="D2474" s="64" t="s">
        <v>4146</v>
      </c>
      <c r="E2474" s="64" t="s">
        <v>13270</v>
      </c>
      <c r="F2474" s="64" t="s">
        <v>1876</v>
      </c>
      <c r="G2474" s="64" t="s">
        <v>48</v>
      </c>
      <c r="H2474" s="64" t="s">
        <v>1672</v>
      </c>
      <c r="I2474" s="64" t="s">
        <v>1795</v>
      </c>
      <c r="J2474" s="64" t="s">
        <v>1786</v>
      </c>
      <c r="K2474" s="64" t="s">
        <v>1774</v>
      </c>
      <c r="L2474" s="64" t="s">
        <v>48</v>
      </c>
      <c r="M2474" s="63"/>
      <c r="N2474" s="64" t="s">
        <v>1775</v>
      </c>
      <c r="O2474" s="65" t="s">
        <v>1774</v>
      </c>
      <c r="P2474" s="64" t="s">
        <v>13271</v>
      </c>
      <c r="Q2474" s="64" t="s">
        <v>1837</v>
      </c>
      <c r="R2474" s="66">
        <v>45841.402777777774</v>
      </c>
      <c r="S2474" s="64" t="s">
        <v>1837</v>
      </c>
      <c r="T2474" s="66">
        <v>45841.402777777774</v>
      </c>
    </row>
    <row r="2475" spans="1:20" ht="16.8" x14ac:dyDescent="0.25">
      <c r="A2475" s="64" t="s">
        <v>13272</v>
      </c>
      <c r="B2475" s="64" t="s">
        <v>1356</v>
      </c>
      <c r="C2475" s="64" t="s">
        <v>13273</v>
      </c>
      <c r="D2475" s="64" t="s">
        <v>13274</v>
      </c>
      <c r="E2475" s="64" t="s">
        <v>13275</v>
      </c>
      <c r="F2475" s="64" t="s">
        <v>1849</v>
      </c>
      <c r="G2475" s="64" t="s">
        <v>48</v>
      </c>
      <c r="H2475" s="64" t="s">
        <v>1672</v>
      </c>
      <c r="I2475" s="64" t="s">
        <v>1795</v>
      </c>
      <c r="J2475" s="64" t="s">
        <v>1786</v>
      </c>
      <c r="K2475" s="64" t="s">
        <v>1774</v>
      </c>
      <c r="L2475" s="64" t="s">
        <v>48</v>
      </c>
      <c r="M2475" s="63"/>
      <c r="N2475" s="64" t="s">
        <v>1775</v>
      </c>
      <c r="O2475" s="65" t="s">
        <v>1774</v>
      </c>
      <c r="P2475" s="64" t="s">
        <v>13276</v>
      </c>
      <c r="Q2475" s="64" t="s">
        <v>1827</v>
      </c>
      <c r="R2475" s="66">
        <v>45817.402083333334</v>
      </c>
      <c r="S2475" s="63"/>
      <c r="T2475" s="63"/>
    </row>
    <row r="2476" spans="1:20" ht="16.8" x14ac:dyDescent="0.25">
      <c r="A2476" s="64" t="s">
        <v>13277</v>
      </c>
      <c r="B2476" s="64" t="s">
        <v>13278</v>
      </c>
      <c r="C2476" s="64" t="s">
        <v>13279</v>
      </c>
      <c r="D2476" s="64" t="s">
        <v>13280</v>
      </c>
      <c r="E2476" s="64" t="s">
        <v>13281</v>
      </c>
      <c r="F2476" s="64" t="s">
        <v>1771</v>
      </c>
      <c r="G2476" s="64" t="s">
        <v>50</v>
      </c>
      <c r="H2476" s="64" t="s">
        <v>50</v>
      </c>
      <c r="I2476" s="64" t="s">
        <v>1795</v>
      </c>
      <c r="J2476" s="64" t="s">
        <v>2161</v>
      </c>
      <c r="K2476" s="64" t="s">
        <v>1774</v>
      </c>
      <c r="L2476" s="64" t="s">
        <v>50</v>
      </c>
      <c r="M2476" s="63"/>
      <c r="N2476" s="64" t="s">
        <v>1775</v>
      </c>
      <c r="O2476" s="65" t="s">
        <v>1774</v>
      </c>
      <c r="P2476" s="64" t="s">
        <v>13282</v>
      </c>
      <c r="Q2476" s="64" t="s">
        <v>3831</v>
      </c>
      <c r="R2476" s="66">
        <v>45883.588194444441</v>
      </c>
      <c r="S2476" s="63"/>
      <c r="T2476" s="63"/>
    </row>
    <row r="2477" spans="1:20" ht="16.8" x14ac:dyDescent="0.25">
      <c r="A2477" s="64" t="s">
        <v>13283</v>
      </c>
      <c r="B2477" s="64" t="s">
        <v>1357</v>
      </c>
      <c r="C2477" s="64" t="s">
        <v>13284</v>
      </c>
      <c r="D2477" s="64" t="s">
        <v>13285</v>
      </c>
      <c r="E2477" s="64" t="s">
        <v>13286</v>
      </c>
      <c r="F2477" s="64" t="s">
        <v>2322</v>
      </c>
      <c r="G2477" s="64" t="s">
        <v>50</v>
      </c>
      <c r="H2477" s="64" t="s">
        <v>50</v>
      </c>
      <c r="I2477" s="64" t="s">
        <v>1795</v>
      </c>
      <c r="J2477" s="64" t="s">
        <v>2161</v>
      </c>
      <c r="K2477" s="64" t="s">
        <v>1774</v>
      </c>
      <c r="L2477" s="64" t="s">
        <v>50</v>
      </c>
      <c r="M2477" s="63"/>
      <c r="N2477" s="64" t="s">
        <v>1775</v>
      </c>
      <c r="O2477" s="65" t="s">
        <v>1774</v>
      </c>
      <c r="P2477" s="64" t="s">
        <v>7809</v>
      </c>
      <c r="Q2477" s="64" t="s">
        <v>1811</v>
      </c>
      <c r="R2477" s="66">
        <v>45473.5</v>
      </c>
      <c r="S2477" s="64" t="s">
        <v>3838</v>
      </c>
      <c r="T2477" s="66">
        <v>45764.658333333333</v>
      </c>
    </row>
    <row r="2478" spans="1:20" ht="16.8" x14ac:dyDescent="0.25">
      <c r="A2478" s="64" t="s">
        <v>13287</v>
      </c>
      <c r="B2478" s="64" t="s">
        <v>13288</v>
      </c>
      <c r="C2478" s="64" t="s">
        <v>13289</v>
      </c>
      <c r="D2478" s="64" t="s">
        <v>13290</v>
      </c>
      <c r="E2478" s="64" t="s">
        <v>13291</v>
      </c>
      <c r="F2478" s="64" t="s">
        <v>1771</v>
      </c>
      <c r="G2478" s="64" t="s">
        <v>50</v>
      </c>
      <c r="H2478" s="64" t="s">
        <v>50</v>
      </c>
      <c r="I2478" s="64" t="s">
        <v>1772</v>
      </c>
      <c r="J2478" s="64" t="s">
        <v>2161</v>
      </c>
      <c r="K2478" s="64" t="s">
        <v>1776</v>
      </c>
      <c r="L2478" s="64" t="s">
        <v>50</v>
      </c>
      <c r="M2478" s="63"/>
      <c r="N2478" s="64" t="s">
        <v>1775</v>
      </c>
      <c r="O2478" s="65" t="s">
        <v>1776</v>
      </c>
      <c r="P2478" s="64" t="s">
        <v>13292</v>
      </c>
      <c r="Q2478" s="64" t="s">
        <v>3838</v>
      </c>
      <c r="R2478" s="66">
        <v>45596.424999999996</v>
      </c>
      <c r="S2478" s="64" t="s">
        <v>2004</v>
      </c>
      <c r="T2478" s="66">
        <v>45752.575694444444</v>
      </c>
    </row>
    <row r="2479" spans="1:20" ht="16.8" x14ac:dyDescent="0.25">
      <c r="A2479" s="64" t="s">
        <v>13293</v>
      </c>
      <c r="B2479" s="64" t="s">
        <v>1358</v>
      </c>
      <c r="C2479" s="64" t="s">
        <v>13294</v>
      </c>
      <c r="D2479" s="64" t="s">
        <v>13295</v>
      </c>
      <c r="E2479" s="64" t="s">
        <v>13296</v>
      </c>
      <c r="F2479" s="64" t="s">
        <v>1771</v>
      </c>
      <c r="G2479" s="64" t="s">
        <v>50</v>
      </c>
      <c r="H2479" s="64" t="s">
        <v>50</v>
      </c>
      <c r="I2479" s="64" t="s">
        <v>1795</v>
      </c>
      <c r="J2479" s="64" t="s">
        <v>2161</v>
      </c>
      <c r="K2479" s="64" t="s">
        <v>1774</v>
      </c>
      <c r="L2479" s="64" t="s">
        <v>50</v>
      </c>
      <c r="M2479" s="63"/>
      <c r="N2479" s="64" t="s">
        <v>1775</v>
      </c>
      <c r="O2479" s="65" t="s">
        <v>1774</v>
      </c>
      <c r="P2479" s="64" t="s">
        <v>7809</v>
      </c>
      <c r="Q2479" s="64" t="s">
        <v>1811</v>
      </c>
      <c r="R2479" s="66">
        <v>45473.5</v>
      </c>
      <c r="S2479" s="64" t="s">
        <v>3838</v>
      </c>
      <c r="T2479" s="66">
        <v>45764.658333333333</v>
      </c>
    </row>
    <row r="2480" spans="1:20" ht="16.8" x14ac:dyDescent="0.25">
      <c r="A2480" s="64" t="s">
        <v>13297</v>
      </c>
      <c r="B2480" s="64" t="s">
        <v>13298</v>
      </c>
      <c r="C2480" s="64" t="s">
        <v>13253</v>
      </c>
      <c r="D2480" s="64" t="s">
        <v>13254</v>
      </c>
      <c r="E2480" s="64" t="s">
        <v>13255</v>
      </c>
      <c r="F2480" s="64" t="s">
        <v>2322</v>
      </c>
      <c r="G2480" s="64" t="s">
        <v>49</v>
      </c>
      <c r="H2480" s="64" t="s">
        <v>1665</v>
      </c>
      <c r="I2480" s="64" t="s">
        <v>1795</v>
      </c>
      <c r="J2480" s="64" t="s">
        <v>1786</v>
      </c>
      <c r="K2480" s="64" t="s">
        <v>1774</v>
      </c>
      <c r="L2480" s="64" t="s">
        <v>49</v>
      </c>
      <c r="M2480" s="63"/>
      <c r="N2480" s="64" t="s">
        <v>1775</v>
      </c>
      <c r="O2480" s="65" t="s">
        <v>1774</v>
      </c>
      <c r="P2480" s="64" t="s">
        <v>13299</v>
      </c>
      <c r="Q2480" s="64" t="s">
        <v>1827</v>
      </c>
      <c r="R2480" s="66">
        <v>45934.611805555556</v>
      </c>
      <c r="S2480" s="63"/>
      <c r="T2480" s="63"/>
    </row>
    <row r="2481" spans="1:20" ht="16.8" x14ac:dyDescent="0.25">
      <c r="A2481" s="64" t="s">
        <v>13300</v>
      </c>
      <c r="B2481" s="64" t="s">
        <v>13301</v>
      </c>
      <c r="C2481" s="64" t="s">
        <v>7967</v>
      </c>
      <c r="D2481" s="64" t="s">
        <v>7968</v>
      </c>
      <c r="E2481" s="64" t="s">
        <v>7969</v>
      </c>
      <c r="F2481" s="64" t="s">
        <v>2322</v>
      </c>
      <c r="G2481" s="64" t="s">
        <v>49</v>
      </c>
      <c r="H2481" s="64" t="s">
        <v>1726</v>
      </c>
      <c r="I2481" s="64" t="s">
        <v>1795</v>
      </c>
      <c r="J2481" s="64" t="s">
        <v>1786</v>
      </c>
      <c r="K2481" s="64" t="s">
        <v>1774</v>
      </c>
      <c r="L2481" s="64" t="s">
        <v>49</v>
      </c>
      <c r="M2481" s="63"/>
      <c r="N2481" s="64" t="s">
        <v>1775</v>
      </c>
      <c r="O2481" s="65" t="s">
        <v>1776</v>
      </c>
      <c r="P2481" s="64" t="s">
        <v>7970</v>
      </c>
      <c r="Q2481" s="64" t="s">
        <v>1827</v>
      </c>
      <c r="R2481" s="66">
        <v>45808.60833333333</v>
      </c>
      <c r="S2481" s="64" t="s">
        <v>1779</v>
      </c>
      <c r="T2481" s="66">
        <v>46052.661805555552</v>
      </c>
    </row>
    <row r="2482" spans="1:20" ht="16.8" x14ac:dyDescent="0.25">
      <c r="A2482" s="64" t="s">
        <v>13302</v>
      </c>
      <c r="B2482" s="64" t="s">
        <v>1359</v>
      </c>
      <c r="C2482" s="64" t="s">
        <v>13303</v>
      </c>
      <c r="D2482" s="64" t="s">
        <v>13304</v>
      </c>
      <c r="E2482" s="64" t="s">
        <v>13305</v>
      </c>
      <c r="F2482" s="64" t="s">
        <v>2969</v>
      </c>
      <c r="G2482" s="64" t="s">
        <v>27</v>
      </c>
      <c r="H2482" s="64" t="s">
        <v>27</v>
      </c>
      <c r="I2482" s="64" t="s">
        <v>1795</v>
      </c>
      <c r="J2482" s="64" t="s">
        <v>2161</v>
      </c>
      <c r="K2482" s="64" t="s">
        <v>1774</v>
      </c>
      <c r="L2482" s="64" t="s">
        <v>27</v>
      </c>
      <c r="M2482" s="63"/>
      <c r="N2482" s="64" t="s">
        <v>1775</v>
      </c>
      <c r="O2482" s="65" t="s">
        <v>1774</v>
      </c>
      <c r="P2482" s="64" t="s">
        <v>7295</v>
      </c>
      <c r="Q2482" s="64" t="s">
        <v>1811</v>
      </c>
      <c r="R2482" s="66">
        <v>45473.5</v>
      </c>
      <c r="S2482" s="64" t="s">
        <v>3831</v>
      </c>
      <c r="T2482" s="66">
        <v>45766.393055555556</v>
      </c>
    </row>
    <row r="2483" spans="1:20" ht="16.8" x14ac:dyDescent="0.25">
      <c r="A2483" s="64" t="s">
        <v>13306</v>
      </c>
      <c r="B2483" s="64" t="s">
        <v>1360</v>
      </c>
      <c r="C2483" s="64" t="s">
        <v>13307</v>
      </c>
      <c r="D2483" s="64" t="s">
        <v>13308</v>
      </c>
      <c r="E2483" s="64" t="s">
        <v>13309</v>
      </c>
      <c r="F2483" s="64" t="s">
        <v>2969</v>
      </c>
      <c r="G2483" s="64" t="s">
        <v>27</v>
      </c>
      <c r="H2483" s="64" t="s">
        <v>27</v>
      </c>
      <c r="I2483" s="64" t="s">
        <v>1795</v>
      </c>
      <c r="J2483" s="64" t="s">
        <v>2161</v>
      </c>
      <c r="K2483" s="64" t="s">
        <v>1774</v>
      </c>
      <c r="L2483" s="64" t="s">
        <v>27</v>
      </c>
      <c r="M2483" s="63"/>
      <c r="N2483" s="64" t="s">
        <v>1775</v>
      </c>
      <c r="O2483" s="65" t="s">
        <v>1774</v>
      </c>
      <c r="P2483" s="64" t="s">
        <v>7295</v>
      </c>
      <c r="Q2483" s="64" t="s">
        <v>1811</v>
      </c>
      <c r="R2483" s="66">
        <v>45473.5</v>
      </c>
      <c r="S2483" s="64" t="s">
        <v>3831</v>
      </c>
      <c r="T2483" s="66">
        <v>45766.393749999996</v>
      </c>
    </row>
    <row r="2484" spans="1:20" ht="16.8" x14ac:dyDescent="0.25">
      <c r="A2484" s="64" t="s">
        <v>13310</v>
      </c>
      <c r="B2484" s="64" t="s">
        <v>13311</v>
      </c>
      <c r="C2484" s="64" t="s">
        <v>13312</v>
      </c>
      <c r="D2484" s="64" t="s">
        <v>13313</v>
      </c>
      <c r="E2484" s="64" t="s">
        <v>13314</v>
      </c>
      <c r="F2484" s="64" t="s">
        <v>2322</v>
      </c>
      <c r="G2484" s="64" t="s">
        <v>25</v>
      </c>
      <c r="H2484" s="64" t="s">
        <v>1729</v>
      </c>
      <c r="I2484" s="64" t="s">
        <v>1772</v>
      </c>
      <c r="J2484" s="64" t="s">
        <v>1786</v>
      </c>
      <c r="K2484" s="64" t="s">
        <v>1774</v>
      </c>
      <c r="L2484" s="64" t="s">
        <v>25</v>
      </c>
      <c r="M2484" s="63"/>
      <c r="N2484" s="64" t="s">
        <v>1775</v>
      </c>
      <c r="O2484" s="65" t="s">
        <v>1774</v>
      </c>
      <c r="P2484" s="64" t="s">
        <v>1810</v>
      </c>
      <c r="Q2484" s="64" t="s">
        <v>1811</v>
      </c>
      <c r="R2484" s="66">
        <v>45473.5</v>
      </c>
      <c r="S2484" s="64" t="s">
        <v>1828</v>
      </c>
      <c r="T2484" s="66">
        <v>45919.769444444442</v>
      </c>
    </row>
    <row r="2485" spans="1:20" ht="16.8" x14ac:dyDescent="0.25">
      <c r="A2485" s="64" t="s">
        <v>13315</v>
      </c>
      <c r="B2485" s="64" t="s">
        <v>1361</v>
      </c>
      <c r="C2485" s="64" t="s">
        <v>13316</v>
      </c>
      <c r="D2485" s="64" t="s">
        <v>13317</v>
      </c>
      <c r="E2485" s="64" t="s">
        <v>13318</v>
      </c>
      <c r="F2485" s="64" t="s">
        <v>2969</v>
      </c>
      <c r="G2485" s="64" t="s">
        <v>25</v>
      </c>
      <c r="H2485" s="64" t="s">
        <v>1729</v>
      </c>
      <c r="I2485" s="64" t="s">
        <v>1772</v>
      </c>
      <c r="J2485" s="64" t="s">
        <v>1786</v>
      </c>
      <c r="K2485" s="64" t="s">
        <v>1774</v>
      </c>
      <c r="L2485" s="64" t="s">
        <v>25</v>
      </c>
      <c r="M2485" s="63"/>
      <c r="N2485" s="64" t="s">
        <v>1775</v>
      </c>
      <c r="O2485" s="65" t="s">
        <v>1774</v>
      </c>
      <c r="P2485" s="64" t="s">
        <v>13319</v>
      </c>
      <c r="Q2485" s="64" t="s">
        <v>1811</v>
      </c>
      <c r="R2485" s="66">
        <v>45473.5</v>
      </c>
      <c r="S2485" s="64" t="s">
        <v>1828</v>
      </c>
      <c r="T2485" s="66">
        <v>45919.76458333333</v>
      </c>
    </row>
    <row r="2486" spans="1:20" ht="16.8" x14ac:dyDescent="0.25">
      <c r="A2486" s="64" t="s">
        <v>13320</v>
      </c>
      <c r="B2486" s="64" t="s">
        <v>1362</v>
      </c>
      <c r="C2486" s="64" t="s">
        <v>13321</v>
      </c>
      <c r="D2486" s="64" t="s">
        <v>13322</v>
      </c>
      <c r="E2486" s="64" t="s">
        <v>13323</v>
      </c>
      <c r="F2486" s="64" t="s">
        <v>1771</v>
      </c>
      <c r="G2486" s="64" t="s">
        <v>25</v>
      </c>
      <c r="H2486" s="64" t="s">
        <v>1729</v>
      </c>
      <c r="I2486" s="64" t="s">
        <v>1772</v>
      </c>
      <c r="J2486" s="64" t="s">
        <v>1786</v>
      </c>
      <c r="K2486" s="64" t="s">
        <v>1774</v>
      </c>
      <c r="L2486" s="64" t="s">
        <v>25</v>
      </c>
      <c r="M2486" s="63"/>
      <c r="N2486" s="64" t="s">
        <v>1775</v>
      </c>
      <c r="O2486" s="65" t="s">
        <v>1774</v>
      </c>
      <c r="P2486" s="64" t="s">
        <v>1810</v>
      </c>
      <c r="Q2486" s="64" t="s">
        <v>1811</v>
      </c>
      <c r="R2486" s="66">
        <v>45473.5</v>
      </c>
      <c r="S2486" s="64" t="s">
        <v>1828</v>
      </c>
      <c r="T2486" s="66">
        <v>45919.765277777777</v>
      </c>
    </row>
    <row r="2487" spans="1:20" ht="16.8" x14ac:dyDescent="0.25">
      <c r="A2487" s="64" t="s">
        <v>13324</v>
      </c>
      <c r="B2487" s="64" t="s">
        <v>1363</v>
      </c>
      <c r="C2487" s="64" t="s">
        <v>12961</v>
      </c>
      <c r="D2487" s="64" t="s">
        <v>12962</v>
      </c>
      <c r="E2487" s="64" t="s">
        <v>12963</v>
      </c>
      <c r="F2487" s="64" t="s">
        <v>2969</v>
      </c>
      <c r="G2487" s="64" t="s">
        <v>27</v>
      </c>
      <c r="H2487" s="64" t="s">
        <v>27</v>
      </c>
      <c r="I2487" s="64" t="s">
        <v>1795</v>
      </c>
      <c r="J2487" s="64" t="s">
        <v>2161</v>
      </c>
      <c r="K2487" s="64" t="s">
        <v>1774</v>
      </c>
      <c r="L2487" s="64" t="s">
        <v>27</v>
      </c>
      <c r="M2487" s="63"/>
      <c r="N2487" s="64" t="s">
        <v>1775</v>
      </c>
      <c r="O2487" s="65" t="s">
        <v>1774</v>
      </c>
      <c r="P2487" s="64" t="s">
        <v>13325</v>
      </c>
      <c r="Q2487" s="64" t="s">
        <v>3831</v>
      </c>
      <c r="R2487" s="66">
        <v>45916.407638888886</v>
      </c>
      <c r="S2487" s="63"/>
      <c r="T2487" s="63"/>
    </row>
    <row r="2488" spans="1:20" ht="16.8" x14ac:dyDescent="0.25">
      <c r="A2488" s="64" t="s">
        <v>13326</v>
      </c>
      <c r="B2488" s="64" t="s">
        <v>1364</v>
      </c>
      <c r="C2488" s="64" t="s">
        <v>6970</v>
      </c>
      <c r="D2488" s="64" t="s">
        <v>6971</v>
      </c>
      <c r="E2488" s="64" t="s">
        <v>6972</v>
      </c>
      <c r="F2488" s="64" t="s">
        <v>2969</v>
      </c>
      <c r="G2488" s="64" t="s">
        <v>25</v>
      </c>
      <c r="H2488" s="64" t="s">
        <v>1729</v>
      </c>
      <c r="I2488" s="64" t="s">
        <v>1772</v>
      </c>
      <c r="J2488" s="64" t="s">
        <v>1786</v>
      </c>
      <c r="K2488" s="64" t="s">
        <v>1774</v>
      </c>
      <c r="L2488" s="64" t="s">
        <v>25</v>
      </c>
      <c r="M2488" s="63"/>
      <c r="N2488" s="64" t="s">
        <v>1775</v>
      </c>
      <c r="O2488" s="65" t="s">
        <v>1774</v>
      </c>
      <c r="P2488" s="64" t="s">
        <v>6973</v>
      </c>
      <c r="Q2488" s="64" t="s">
        <v>1827</v>
      </c>
      <c r="R2488" s="66">
        <v>45500.593055555553</v>
      </c>
      <c r="S2488" s="64" t="s">
        <v>1837</v>
      </c>
      <c r="T2488" s="66">
        <v>45979.404166666667</v>
      </c>
    </row>
    <row r="2489" spans="1:20" ht="16.8" x14ac:dyDescent="0.25">
      <c r="A2489" s="64" t="s">
        <v>13327</v>
      </c>
      <c r="B2489" s="64" t="s">
        <v>13328</v>
      </c>
      <c r="C2489" s="64" t="s">
        <v>13329</v>
      </c>
      <c r="D2489" s="64" t="s">
        <v>13330</v>
      </c>
      <c r="E2489" s="64" t="s">
        <v>13331</v>
      </c>
      <c r="F2489" s="64" t="s">
        <v>2969</v>
      </c>
      <c r="G2489" s="64" t="s">
        <v>27</v>
      </c>
      <c r="H2489" s="64" t="s">
        <v>27</v>
      </c>
      <c r="I2489" s="64" t="s">
        <v>1772</v>
      </c>
      <c r="J2489" s="64" t="s">
        <v>2161</v>
      </c>
      <c r="K2489" s="64" t="s">
        <v>1776</v>
      </c>
      <c r="L2489" s="64" t="s">
        <v>27</v>
      </c>
      <c r="M2489" s="63"/>
      <c r="N2489" s="64" t="s">
        <v>1775</v>
      </c>
      <c r="O2489" s="65" t="s">
        <v>1776</v>
      </c>
      <c r="P2489" s="64" t="s">
        <v>1810</v>
      </c>
      <c r="Q2489" s="64" t="s">
        <v>1811</v>
      </c>
      <c r="R2489" s="66">
        <v>45473.5</v>
      </c>
      <c r="S2489" s="64" t="s">
        <v>2004</v>
      </c>
      <c r="T2489" s="66">
        <v>45681.595138888886</v>
      </c>
    </row>
    <row r="2490" spans="1:20" ht="16.8" x14ac:dyDescent="0.25">
      <c r="A2490" s="64" t="s">
        <v>13332</v>
      </c>
      <c r="B2490" s="64" t="s">
        <v>1365</v>
      </c>
      <c r="C2490" s="64" t="s">
        <v>13333</v>
      </c>
      <c r="D2490" s="64" t="s">
        <v>13334</v>
      </c>
      <c r="E2490" s="64" t="s">
        <v>13335</v>
      </c>
      <c r="F2490" s="64" t="s">
        <v>1771</v>
      </c>
      <c r="G2490" s="64" t="s">
        <v>25</v>
      </c>
      <c r="H2490" s="64" t="s">
        <v>1729</v>
      </c>
      <c r="I2490" s="64" t="s">
        <v>1795</v>
      </c>
      <c r="J2490" s="64" t="s">
        <v>1786</v>
      </c>
      <c r="K2490" s="64" t="s">
        <v>1774</v>
      </c>
      <c r="L2490" s="64" t="s">
        <v>25</v>
      </c>
      <c r="M2490" s="63"/>
      <c r="N2490" s="64" t="s">
        <v>1775</v>
      </c>
      <c r="O2490" s="65" t="s">
        <v>1774</v>
      </c>
      <c r="P2490" s="64" t="s">
        <v>13336</v>
      </c>
      <c r="Q2490" s="64" t="s">
        <v>1837</v>
      </c>
      <c r="R2490" s="66">
        <v>45925.647916666661</v>
      </c>
      <c r="S2490" s="64" t="s">
        <v>1837</v>
      </c>
      <c r="T2490" s="66">
        <v>45925.647916666661</v>
      </c>
    </row>
    <row r="2491" spans="1:20" ht="16.8" x14ac:dyDescent="0.25">
      <c r="A2491" s="64" t="s">
        <v>13337</v>
      </c>
      <c r="B2491" s="64" t="s">
        <v>1366</v>
      </c>
      <c r="C2491" s="64" t="s">
        <v>13338</v>
      </c>
      <c r="D2491" s="64" t="s">
        <v>13339</v>
      </c>
      <c r="E2491" s="64" t="s">
        <v>13340</v>
      </c>
      <c r="F2491" s="64" t="s">
        <v>13341</v>
      </c>
      <c r="G2491" s="64" t="s">
        <v>29</v>
      </c>
      <c r="H2491" s="64" t="s">
        <v>1632</v>
      </c>
      <c r="I2491" s="64" t="s">
        <v>1772</v>
      </c>
      <c r="J2491" s="64" t="s">
        <v>1786</v>
      </c>
      <c r="K2491" s="64" t="s">
        <v>1774</v>
      </c>
      <c r="L2491" s="64" t="s">
        <v>29</v>
      </c>
      <c r="M2491" s="63"/>
      <c r="N2491" s="64" t="s">
        <v>1775</v>
      </c>
      <c r="O2491" s="65" t="s">
        <v>1774</v>
      </c>
      <c r="P2491" s="64" t="s">
        <v>13342</v>
      </c>
      <c r="Q2491" s="64" t="s">
        <v>1811</v>
      </c>
      <c r="R2491" s="66">
        <v>45473.5</v>
      </c>
      <c r="S2491" s="64" t="s">
        <v>1837</v>
      </c>
      <c r="T2491" s="66">
        <v>45817.579166666663</v>
      </c>
    </row>
    <row r="2492" spans="1:20" ht="16.8" x14ac:dyDescent="0.25">
      <c r="A2492" s="64" t="s">
        <v>13343</v>
      </c>
      <c r="B2492" s="64" t="s">
        <v>13344</v>
      </c>
      <c r="C2492" s="64" t="s">
        <v>13345</v>
      </c>
      <c r="D2492" s="64" t="s">
        <v>13346</v>
      </c>
      <c r="E2492" s="64" t="s">
        <v>13347</v>
      </c>
      <c r="F2492" s="64" t="s">
        <v>4026</v>
      </c>
      <c r="G2492" s="64" t="s">
        <v>17</v>
      </c>
      <c r="H2492" s="64" t="s">
        <v>1611</v>
      </c>
      <c r="I2492" s="64" t="s">
        <v>1772</v>
      </c>
      <c r="J2492" s="64" t="s">
        <v>1786</v>
      </c>
      <c r="K2492" s="64" t="s">
        <v>1776</v>
      </c>
      <c r="L2492" s="63"/>
      <c r="M2492" s="64" t="s">
        <v>2155</v>
      </c>
      <c r="N2492" s="64" t="s">
        <v>1775</v>
      </c>
      <c r="O2492" s="65" t="s">
        <v>1776</v>
      </c>
      <c r="P2492" s="63"/>
      <c r="Q2492" s="64" t="s">
        <v>1811</v>
      </c>
      <c r="R2492" s="66">
        <v>45473.5</v>
      </c>
      <c r="S2492" s="64" t="s">
        <v>1811</v>
      </c>
      <c r="T2492" s="66">
        <v>45670.589583333334</v>
      </c>
    </row>
    <row r="2493" spans="1:20" ht="16.8" x14ac:dyDescent="0.25">
      <c r="A2493" s="64" t="s">
        <v>13348</v>
      </c>
      <c r="B2493" s="64" t="s">
        <v>13349</v>
      </c>
      <c r="C2493" s="64" t="s">
        <v>13350</v>
      </c>
      <c r="D2493" s="64" t="s">
        <v>13351</v>
      </c>
      <c r="E2493" s="64" t="s">
        <v>13352</v>
      </c>
      <c r="F2493" s="64" t="s">
        <v>4306</v>
      </c>
      <c r="G2493" s="64" t="s">
        <v>64</v>
      </c>
      <c r="H2493" s="64" t="s">
        <v>1731</v>
      </c>
      <c r="I2493" s="64" t="s">
        <v>1772</v>
      </c>
      <c r="J2493" s="64" t="s">
        <v>1786</v>
      </c>
      <c r="K2493" s="64" t="s">
        <v>1774</v>
      </c>
      <c r="L2493" s="63"/>
      <c r="M2493" s="64" t="s">
        <v>2155</v>
      </c>
      <c r="N2493" s="64" t="s">
        <v>1775</v>
      </c>
      <c r="O2493" s="65" t="s">
        <v>1774</v>
      </c>
      <c r="P2493" s="64" t="s">
        <v>1810</v>
      </c>
      <c r="Q2493" s="64" t="s">
        <v>1811</v>
      </c>
      <c r="R2493" s="66">
        <v>45473.5</v>
      </c>
      <c r="S2493" s="64" t="s">
        <v>1779</v>
      </c>
      <c r="T2493" s="66">
        <v>45699.456944444442</v>
      </c>
    </row>
    <row r="2494" spans="1:20" ht="16.8" x14ac:dyDescent="0.25">
      <c r="A2494" s="64" t="s">
        <v>13353</v>
      </c>
      <c r="B2494" s="64" t="s">
        <v>13354</v>
      </c>
      <c r="C2494" s="64" t="s">
        <v>3546</v>
      </c>
      <c r="D2494" s="64" t="s">
        <v>3547</v>
      </c>
      <c r="E2494" s="64" t="s">
        <v>3548</v>
      </c>
      <c r="F2494" s="64" t="s">
        <v>1771</v>
      </c>
      <c r="G2494" s="64" t="s">
        <v>46</v>
      </c>
      <c r="H2494" s="64" t="s">
        <v>1635</v>
      </c>
      <c r="I2494" s="64" t="s">
        <v>1795</v>
      </c>
      <c r="J2494" s="64" t="s">
        <v>1786</v>
      </c>
      <c r="K2494" s="64" t="s">
        <v>1774</v>
      </c>
      <c r="L2494" s="64" t="s">
        <v>46</v>
      </c>
      <c r="M2494" s="63"/>
      <c r="N2494" s="64" t="s">
        <v>1775</v>
      </c>
      <c r="O2494" s="65" t="s">
        <v>1774</v>
      </c>
      <c r="P2494" s="64" t="s">
        <v>13355</v>
      </c>
      <c r="Q2494" s="64" t="s">
        <v>1827</v>
      </c>
      <c r="R2494" s="66">
        <v>45828.408333333333</v>
      </c>
      <c r="S2494" s="63"/>
      <c r="T2494" s="63"/>
    </row>
    <row r="2495" spans="1:20" ht="16.8" x14ac:dyDescent="0.25">
      <c r="A2495" s="64" t="s">
        <v>13356</v>
      </c>
      <c r="B2495" s="64" t="s">
        <v>13357</v>
      </c>
      <c r="C2495" s="64" t="s">
        <v>13358</v>
      </c>
      <c r="D2495" s="64" t="s">
        <v>13359</v>
      </c>
      <c r="E2495" s="64" t="s">
        <v>13360</v>
      </c>
      <c r="F2495" s="64" t="s">
        <v>2322</v>
      </c>
      <c r="G2495" s="64" t="s">
        <v>46</v>
      </c>
      <c r="H2495" s="64" t="s">
        <v>2276</v>
      </c>
      <c r="I2495" s="64" t="s">
        <v>1772</v>
      </c>
      <c r="J2495" s="64" t="s">
        <v>1786</v>
      </c>
      <c r="K2495" s="64" t="s">
        <v>1776</v>
      </c>
      <c r="L2495" s="63"/>
      <c r="M2495" s="64" t="s">
        <v>2155</v>
      </c>
      <c r="N2495" s="64" t="s">
        <v>1775</v>
      </c>
      <c r="O2495" s="65" t="s">
        <v>1776</v>
      </c>
      <c r="P2495" s="63"/>
      <c r="Q2495" s="64" t="s">
        <v>1811</v>
      </c>
      <c r="R2495" s="66">
        <v>45473.5</v>
      </c>
      <c r="S2495" s="64" t="s">
        <v>1811</v>
      </c>
      <c r="T2495" s="66">
        <v>45518.831944444442</v>
      </c>
    </row>
    <row r="2496" spans="1:20" ht="16.8" x14ac:dyDescent="0.25">
      <c r="A2496" s="64" t="s">
        <v>13361</v>
      </c>
      <c r="B2496" s="64" t="s">
        <v>13362</v>
      </c>
      <c r="C2496" s="64" t="s">
        <v>13363</v>
      </c>
      <c r="D2496" s="64" t="s">
        <v>13364</v>
      </c>
      <c r="E2496" s="64" t="s">
        <v>13365</v>
      </c>
      <c r="F2496" s="64" t="s">
        <v>2322</v>
      </c>
      <c r="G2496" s="64" t="s">
        <v>46</v>
      </c>
      <c r="H2496" s="64" t="s">
        <v>2276</v>
      </c>
      <c r="I2496" s="64" t="s">
        <v>1772</v>
      </c>
      <c r="J2496" s="64" t="s">
        <v>1786</v>
      </c>
      <c r="K2496" s="64" t="s">
        <v>1776</v>
      </c>
      <c r="L2496" s="63"/>
      <c r="M2496" s="64" t="s">
        <v>2155</v>
      </c>
      <c r="N2496" s="64" t="s">
        <v>1775</v>
      </c>
      <c r="O2496" s="65" t="s">
        <v>1776</v>
      </c>
      <c r="P2496" s="63"/>
      <c r="Q2496" s="64" t="s">
        <v>1811</v>
      </c>
      <c r="R2496" s="66">
        <v>45473.5</v>
      </c>
      <c r="S2496" s="64" t="s">
        <v>1811</v>
      </c>
      <c r="T2496" s="66">
        <v>45678.651388888888</v>
      </c>
    </row>
    <row r="2497" spans="1:20" ht="16.8" x14ac:dyDescent="0.25">
      <c r="A2497" s="64" t="s">
        <v>13366</v>
      </c>
      <c r="B2497" s="64" t="s">
        <v>13367</v>
      </c>
      <c r="C2497" s="64" t="s">
        <v>13368</v>
      </c>
      <c r="D2497" s="64" t="s">
        <v>13369</v>
      </c>
      <c r="E2497" s="64" t="s">
        <v>13370</v>
      </c>
      <c r="F2497" s="64" t="s">
        <v>1856</v>
      </c>
      <c r="G2497" s="64" t="s">
        <v>12</v>
      </c>
      <c r="H2497" s="64" t="s">
        <v>1599</v>
      </c>
      <c r="I2497" s="64" t="s">
        <v>1772</v>
      </c>
      <c r="J2497" s="64" t="s">
        <v>1786</v>
      </c>
      <c r="K2497" s="64" t="s">
        <v>1774</v>
      </c>
      <c r="L2497" s="64" t="s">
        <v>12</v>
      </c>
      <c r="M2497" s="63"/>
      <c r="N2497" s="64" t="s">
        <v>1775</v>
      </c>
      <c r="O2497" s="65" t="s">
        <v>1774</v>
      </c>
      <c r="P2497" s="64" t="s">
        <v>1810</v>
      </c>
      <c r="Q2497" s="64" t="s">
        <v>1811</v>
      </c>
      <c r="R2497" s="66">
        <v>45473.5</v>
      </c>
      <c r="S2497" s="64" t="s">
        <v>1837</v>
      </c>
      <c r="T2497" s="66">
        <v>45768.629861111112</v>
      </c>
    </row>
    <row r="2498" spans="1:20" ht="16.8" x14ac:dyDescent="0.25">
      <c r="A2498" s="64" t="s">
        <v>13371</v>
      </c>
      <c r="B2498" s="64" t="s">
        <v>1367</v>
      </c>
      <c r="C2498" s="64" t="s">
        <v>13372</v>
      </c>
      <c r="D2498" s="64" t="s">
        <v>13373</v>
      </c>
      <c r="E2498" s="64" t="s">
        <v>13374</v>
      </c>
      <c r="F2498" s="64" t="s">
        <v>1802</v>
      </c>
      <c r="G2498" s="64" t="s">
        <v>46</v>
      </c>
      <c r="H2498" s="64" t="s">
        <v>1635</v>
      </c>
      <c r="I2498" s="64" t="s">
        <v>1772</v>
      </c>
      <c r="J2498" s="64" t="s">
        <v>1786</v>
      </c>
      <c r="K2498" s="64" t="s">
        <v>1774</v>
      </c>
      <c r="L2498" s="64" t="s">
        <v>46</v>
      </c>
      <c r="M2498" s="63"/>
      <c r="N2498" s="64" t="s">
        <v>1775</v>
      </c>
      <c r="O2498" s="65" t="s">
        <v>1774</v>
      </c>
      <c r="P2498" s="64" t="s">
        <v>1810</v>
      </c>
      <c r="Q2498" s="64" t="s">
        <v>1811</v>
      </c>
      <c r="R2498" s="66">
        <v>45473.5</v>
      </c>
      <c r="S2498" s="64" t="s">
        <v>2004</v>
      </c>
      <c r="T2498" s="66">
        <v>45681.596527777772</v>
      </c>
    </row>
    <row r="2499" spans="1:20" ht="16.8" x14ac:dyDescent="0.25">
      <c r="A2499" s="64" t="s">
        <v>13375</v>
      </c>
      <c r="B2499" s="64" t="s">
        <v>1368</v>
      </c>
      <c r="C2499" s="64" t="s">
        <v>13376</v>
      </c>
      <c r="D2499" s="64" t="s">
        <v>13377</v>
      </c>
      <c r="E2499" s="64" t="s">
        <v>13378</v>
      </c>
      <c r="F2499" s="64" t="s">
        <v>1771</v>
      </c>
      <c r="G2499" s="64" t="s">
        <v>46</v>
      </c>
      <c r="H2499" s="64" t="s">
        <v>1635</v>
      </c>
      <c r="I2499" s="64" t="s">
        <v>1795</v>
      </c>
      <c r="J2499" s="64" t="s">
        <v>1786</v>
      </c>
      <c r="K2499" s="64" t="s">
        <v>1774</v>
      </c>
      <c r="L2499" s="64" t="s">
        <v>46</v>
      </c>
      <c r="M2499" s="63"/>
      <c r="N2499" s="64" t="s">
        <v>1775</v>
      </c>
      <c r="O2499" s="65" t="s">
        <v>1774</v>
      </c>
      <c r="P2499" s="64" t="s">
        <v>13379</v>
      </c>
      <c r="Q2499" s="64" t="s">
        <v>1827</v>
      </c>
      <c r="R2499" s="66">
        <v>45532.438194444439</v>
      </c>
      <c r="S2499" s="64" t="s">
        <v>2004</v>
      </c>
      <c r="T2499" s="66">
        <v>45681.597222222219</v>
      </c>
    </row>
    <row r="2500" spans="1:20" ht="16.8" x14ac:dyDescent="0.25">
      <c r="A2500" s="64" t="s">
        <v>13380</v>
      </c>
      <c r="B2500" s="64" t="s">
        <v>1369</v>
      </c>
      <c r="C2500" s="64" t="s">
        <v>13381</v>
      </c>
      <c r="D2500" s="64" t="s">
        <v>13382</v>
      </c>
      <c r="E2500" s="64" t="s">
        <v>13383</v>
      </c>
      <c r="F2500" s="64" t="s">
        <v>1771</v>
      </c>
      <c r="G2500" s="64" t="s">
        <v>46</v>
      </c>
      <c r="H2500" s="64" t="s">
        <v>1635</v>
      </c>
      <c r="I2500" s="64" t="s">
        <v>1795</v>
      </c>
      <c r="J2500" s="64" t="s">
        <v>1786</v>
      </c>
      <c r="K2500" s="64" t="s">
        <v>1774</v>
      </c>
      <c r="L2500" s="64" t="s">
        <v>46</v>
      </c>
      <c r="M2500" s="63"/>
      <c r="N2500" s="64" t="s">
        <v>1775</v>
      </c>
      <c r="O2500" s="65" t="s">
        <v>1774</v>
      </c>
      <c r="P2500" s="64" t="s">
        <v>13384</v>
      </c>
      <c r="Q2500" s="64" t="s">
        <v>1837</v>
      </c>
      <c r="R2500" s="66">
        <v>45575.777083333334</v>
      </c>
      <c r="S2500" s="64" t="s">
        <v>2004</v>
      </c>
      <c r="T2500" s="66">
        <v>45681.597222222219</v>
      </c>
    </row>
    <row r="2501" spans="1:20" ht="16.8" x14ac:dyDescent="0.25">
      <c r="A2501" s="64" t="s">
        <v>13385</v>
      </c>
      <c r="B2501" s="64" t="s">
        <v>13386</v>
      </c>
      <c r="C2501" s="64" t="s">
        <v>13387</v>
      </c>
      <c r="D2501" s="64" t="s">
        <v>13388</v>
      </c>
      <c r="E2501" s="64" t="s">
        <v>13389</v>
      </c>
      <c r="F2501" s="64" t="s">
        <v>3032</v>
      </c>
      <c r="G2501" s="64" t="s">
        <v>46</v>
      </c>
      <c r="H2501" s="64" t="s">
        <v>2276</v>
      </c>
      <c r="I2501" s="64" t="s">
        <v>1772</v>
      </c>
      <c r="J2501" s="64" t="s">
        <v>1786</v>
      </c>
      <c r="K2501" s="64" t="s">
        <v>1776</v>
      </c>
      <c r="L2501" s="63"/>
      <c r="M2501" s="64" t="s">
        <v>2155</v>
      </c>
      <c r="N2501" s="64" t="s">
        <v>1775</v>
      </c>
      <c r="O2501" s="65" t="s">
        <v>1776</v>
      </c>
      <c r="P2501" s="63"/>
      <c r="Q2501" s="64" t="s">
        <v>1811</v>
      </c>
      <c r="R2501" s="66">
        <v>45473.5</v>
      </c>
      <c r="S2501" s="64" t="s">
        <v>1811</v>
      </c>
      <c r="T2501" s="66">
        <v>45621.40625</v>
      </c>
    </row>
    <row r="2502" spans="1:20" ht="16.8" x14ac:dyDescent="0.25">
      <c r="A2502" s="64" t="s">
        <v>13390</v>
      </c>
      <c r="B2502" s="64" t="s">
        <v>13391</v>
      </c>
      <c r="C2502" s="64" t="s">
        <v>13392</v>
      </c>
      <c r="D2502" s="64" t="s">
        <v>13393</v>
      </c>
      <c r="E2502" s="64" t="s">
        <v>13394</v>
      </c>
      <c r="F2502" s="64" t="s">
        <v>2322</v>
      </c>
      <c r="G2502" s="64" t="s">
        <v>46</v>
      </c>
      <c r="H2502" s="64" t="s">
        <v>1635</v>
      </c>
      <c r="I2502" s="64" t="s">
        <v>1772</v>
      </c>
      <c r="J2502" s="64" t="s">
        <v>1786</v>
      </c>
      <c r="K2502" s="64" t="s">
        <v>1776</v>
      </c>
      <c r="L2502" s="64" t="s">
        <v>46</v>
      </c>
      <c r="M2502" s="63"/>
      <c r="N2502" s="64" t="s">
        <v>1775</v>
      </c>
      <c r="O2502" s="65" t="s">
        <v>1776</v>
      </c>
      <c r="P2502" s="64" t="s">
        <v>1810</v>
      </c>
      <c r="Q2502" s="64" t="s">
        <v>1811</v>
      </c>
      <c r="R2502" s="66">
        <v>45473.5</v>
      </c>
      <c r="S2502" s="64" t="s">
        <v>1837</v>
      </c>
      <c r="T2502" s="66">
        <v>46111.595138888886</v>
      </c>
    </row>
    <row r="2503" spans="1:20" ht="16.8" x14ac:dyDescent="0.25">
      <c r="A2503" s="64" t="s">
        <v>13395</v>
      </c>
      <c r="B2503" s="64" t="s">
        <v>1370</v>
      </c>
      <c r="C2503" s="64" t="s">
        <v>13396</v>
      </c>
      <c r="D2503" s="64" t="s">
        <v>13397</v>
      </c>
      <c r="E2503" s="64" t="s">
        <v>13398</v>
      </c>
      <c r="F2503" s="64" t="s">
        <v>1771</v>
      </c>
      <c r="G2503" s="64" t="s">
        <v>46</v>
      </c>
      <c r="H2503" s="64" t="s">
        <v>1635</v>
      </c>
      <c r="I2503" s="64" t="s">
        <v>1772</v>
      </c>
      <c r="J2503" s="64" t="s">
        <v>1786</v>
      </c>
      <c r="K2503" s="64" t="s">
        <v>1774</v>
      </c>
      <c r="L2503" s="64" t="s">
        <v>46</v>
      </c>
      <c r="M2503" s="63"/>
      <c r="N2503" s="64" t="s">
        <v>1775</v>
      </c>
      <c r="O2503" s="65" t="s">
        <v>1774</v>
      </c>
      <c r="P2503" s="64" t="s">
        <v>1810</v>
      </c>
      <c r="Q2503" s="64" t="s">
        <v>1811</v>
      </c>
      <c r="R2503" s="66">
        <v>45473.5</v>
      </c>
      <c r="S2503" s="64" t="s">
        <v>2004</v>
      </c>
      <c r="T2503" s="66">
        <v>45681.598611111112</v>
      </c>
    </row>
    <row r="2504" spans="1:20" ht="16.8" x14ac:dyDescent="0.25">
      <c r="A2504" s="64" t="s">
        <v>13399</v>
      </c>
      <c r="B2504" s="64" t="s">
        <v>13400</v>
      </c>
      <c r="C2504" s="64" t="s">
        <v>13401</v>
      </c>
      <c r="D2504" s="64" t="s">
        <v>13402</v>
      </c>
      <c r="E2504" s="64" t="s">
        <v>13403</v>
      </c>
      <c r="F2504" s="64" t="s">
        <v>13404</v>
      </c>
      <c r="G2504" s="64" t="s">
        <v>29</v>
      </c>
      <c r="H2504" s="64" t="s">
        <v>1632</v>
      </c>
      <c r="I2504" s="64" t="s">
        <v>1795</v>
      </c>
      <c r="J2504" s="64" t="s">
        <v>1786</v>
      </c>
      <c r="K2504" s="64" t="s">
        <v>1774</v>
      </c>
      <c r="L2504" s="64" t="s">
        <v>29</v>
      </c>
      <c r="M2504" s="63"/>
      <c r="N2504" s="64" t="s">
        <v>1775</v>
      </c>
      <c r="O2504" s="65" t="s">
        <v>1774</v>
      </c>
      <c r="P2504" s="64" t="s">
        <v>13405</v>
      </c>
      <c r="Q2504" s="64" t="s">
        <v>1811</v>
      </c>
      <c r="R2504" s="66">
        <v>45473.5</v>
      </c>
      <c r="S2504" s="64" t="s">
        <v>1779</v>
      </c>
      <c r="T2504" s="66">
        <v>45860.452777777777</v>
      </c>
    </row>
    <row r="2505" spans="1:20" ht="16.8" x14ac:dyDescent="0.25">
      <c r="A2505" s="64" t="s">
        <v>13406</v>
      </c>
      <c r="B2505" s="64" t="s">
        <v>1371</v>
      </c>
      <c r="C2505" s="64" t="s">
        <v>13407</v>
      </c>
      <c r="D2505" s="64" t="s">
        <v>13408</v>
      </c>
      <c r="E2505" s="64" t="s">
        <v>13409</v>
      </c>
      <c r="F2505" s="64" t="s">
        <v>4800</v>
      </c>
      <c r="G2505" s="64" t="s">
        <v>29</v>
      </c>
      <c r="H2505" s="64" t="s">
        <v>1632</v>
      </c>
      <c r="I2505" s="64" t="s">
        <v>1795</v>
      </c>
      <c r="J2505" s="64" t="s">
        <v>1786</v>
      </c>
      <c r="K2505" s="64" t="s">
        <v>1774</v>
      </c>
      <c r="L2505" s="64" t="s">
        <v>29</v>
      </c>
      <c r="M2505" s="63"/>
      <c r="N2505" s="64" t="s">
        <v>1775</v>
      </c>
      <c r="O2505" s="65" t="s">
        <v>1774</v>
      </c>
      <c r="P2505" s="64" t="s">
        <v>1810</v>
      </c>
      <c r="Q2505" s="64" t="s">
        <v>1811</v>
      </c>
      <c r="R2505" s="66">
        <v>45473.5</v>
      </c>
      <c r="S2505" s="64" t="s">
        <v>2004</v>
      </c>
      <c r="T2505" s="66">
        <v>45681.599305555552</v>
      </c>
    </row>
    <row r="2506" spans="1:20" ht="16.8" x14ac:dyDescent="0.25">
      <c r="A2506" s="64" t="s">
        <v>13410</v>
      </c>
      <c r="B2506" s="64" t="s">
        <v>13411</v>
      </c>
      <c r="C2506" s="64" t="s">
        <v>13412</v>
      </c>
      <c r="D2506" s="64" t="s">
        <v>13413</v>
      </c>
      <c r="E2506" s="64" t="s">
        <v>13414</v>
      </c>
      <c r="F2506" s="64" t="s">
        <v>13404</v>
      </c>
      <c r="G2506" s="64" t="s">
        <v>29</v>
      </c>
      <c r="H2506" s="64" t="s">
        <v>1676</v>
      </c>
      <c r="I2506" s="64" t="s">
        <v>1795</v>
      </c>
      <c r="J2506" s="64" t="s">
        <v>1786</v>
      </c>
      <c r="K2506" s="64" t="s">
        <v>1776</v>
      </c>
      <c r="L2506" s="64" t="s">
        <v>29</v>
      </c>
      <c r="M2506" s="63"/>
      <c r="N2506" s="64" t="s">
        <v>1775</v>
      </c>
      <c r="O2506" s="65" t="s">
        <v>1776</v>
      </c>
      <c r="P2506" s="64" t="s">
        <v>1810</v>
      </c>
      <c r="Q2506" s="64" t="s">
        <v>1811</v>
      </c>
      <c r="R2506" s="66">
        <v>45473.5</v>
      </c>
      <c r="S2506" s="64" t="s">
        <v>2004</v>
      </c>
      <c r="T2506" s="66">
        <v>45776.366666666661</v>
      </c>
    </row>
    <row r="2507" spans="1:20" ht="16.8" x14ac:dyDescent="0.25">
      <c r="A2507" s="64" t="s">
        <v>13415</v>
      </c>
      <c r="B2507" s="64" t="s">
        <v>1372</v>
      </c>
      <c r="C2507" s="64" t="s">
        <v>13416</v>
      </c>
      <c r="D2507" s="64" t="s">
        <v>13417</v>
      </c>
      <c r="E2507" s="64" t="s">
        <v>13418</v>
      </c>
      <c r="F2507" s="64" t="s">
        <v>13404</v>
      </c>
      <c r="G2507" s="64" t="s">
        <v>29</v>
      </c>
      <c r="H2507" s="64" t="s">
        <v>1632</v>
      </c>
      <c r="I2507" s="64" t="s">
        <v>1795</v>
      </c>
      <c r="J2507" s="64" t="s">
        <v>1786</v>
      </c>
      <c r="K2507" s="64" t="s">
        <v>1774</v>
      </c>
      <c r="L2507" s="64" t="s">
        <v>29</v>
      </c>
      <c r="M2507" s="63"/>
      <c r="N2507" s="64" t="s">
        <v>1775</v>
      </c>
      <c r="O2507" s="65" t="s">
        <v>1774</v>
      </c>
      <c r="P2507" s="64" t="s">
        <v>13419</v>
      </c>
      <c r="Q2507" s="64" t="s">
        <v>2190</v>
      </c>
      <c r="R2507" s="66">
        <v>45757.365277777775</v>
      </c>
      <c r="S2507" s="64" t="s">
        <v>1779</v>
      </c>
      <c r="T2507" s="66">
        <v>45822.626388888886</v>
      </c>
    </row>
    <row r="2508" spans="1:20" ht="16.8" x14ac:dyDescent="0.25">
      <c r="A2508" s="64" t="s">
        <v>13420</v>
      </c>
      <c r="B2508" s="64" t="s">
        <v>13421</v>
      </c>
      <c r="C2508" s="64" t="s">
        <v>13422</v>
      </c>
      <c r="D2508" s="64" t="s">
        <v>13423</v>
      </c>
      <c r="E2508" s="64" t="s">
        <v>13424</v>
      </c>
      <c r="F2508" s="64" t="s">
        <v>1849</v>
      </c>
      <c r="G2508" s="64" t="s">
        <v>67</v>
      </c>
      <c r="H2508" s="64" t="s">
        <v>1730</v>
      </c>
      <c r="I2508" s="64" t="s">
        <v>1795</v>
      </c>
      <c r="J2508" s="64" t="s">
        <v>1786</v>
      </c>
      <c r="K2508" s="64" t="s">
        <v>1774</v>
      </c>
      <c r="L2508" s="64" t="s">
        <v>67</v>
      </c>
      <c r="M2508" s="63"/>
      <c r="N2508" s="64" t="s">
        <v>1775</v>
      </c>
      <c r="O2508" s="65" t="s">
        <v>1774</v>
      </c>
      <c r="P2508" s="64" t="s">
        <v>13425</v>
      </c>
      <c r="Q2508" s="64" t="s">
        <v>1788</v>
      </c>
      <c r="R2508" s="66">
        <v>45561.387499999997</v>
      </c>
      <c r="S2508" s="64" t="s">
        <v>1837</v>
      </c>
      <c r="T2508" s="66">
        <v>45919.71597222222</v>
      </c>
    </row>
    <row r="2509" spans="1:20" ht="16.8" x14ac:dyDescent="0.25">
      <c r="A2509" s="64" t="s">
        <v>13426</v>
      </c>
      <c r="B2509" s="64" t="s">
        <v>13427</v>
      </c>
      <c r="C2509" s="64" t="s">
        <v>7331</v>
      </c>
      <c r="D2509" s="64" t="s">
        <v>7332</v>
      </c>
      <c r="E2509" s="64" t="s">
        <v>7333</v>
      </c>
      <c r="F2509" s="64" t="s">
        <v>1876</v>
      </c>
      <c r="G2509" s="64" t="s">
        <v>67</v>
      </c>
      <c r="H2509" s="64" t="s">
        <v>1730</v>
      </c>
      <c r="I2509" s="64" t="s">
        <v>1795</v>
      </c>
      <c r="J2509" s="64" t="s">
        <v>1786</v>
      </c>
      <c r="K2509" s="64" t="s">
        <v>1774</v>
      </c>
      <c r="L2509" s="64" t="s">
        <v>67</v>
      </c>
      <c r="M2509" s="63"/>
      <c r="N2509" s="64" t="s">
        <v>1775</v>
      </c>
      <c r="O2509" s="65" t="s">
        <v>1774</v>
      </c>
      <c r="P2509" s="64" t="s">
        <v>7334</v>
      </c>
      <c r="Q2509" s="64" t="s">
        <v>1827</v>
      </c>
      <c r="R2509" s="66">
        <v>46107.579861111109</v>
      </c>
      <c r="S2509" s="63"/>
      <c r="T2509" s="63"/>
    </row>
    <row r="2510" spans="1:20" ht="16.8" x14ac:dyDescent="0.25">
      <c r="A2510" s="64" t="s">
        <v>13428</v>
      </c>
      <c r="B2510" s="64" t="s">
        <v>13429</v>
      </c>
      <c r="C2510" s="64" t="s">
        <v>13430</v>
      </c>
      <c r="D2510" s="64" t="s">
        <v>13431</v>
      </c>
      <c r="E2510" s="64" t="s">
        <v>13432</v>
      </c>
      <c r="F2510" s="64" t="s">
        <v>2322</v>
      </c>
      <c r="G2510" s="64" t="s">
        <v>67</v>
      </c>
      <c r="H2510" s="64" t="s">
        <v>1730</v>
      </c>
      <c r="I2510" s="64" t="s">
        <v>1772</v>
      </c>
      <c r="J2510" s="64" t="s">
        <v>1786</v>
      </c>
      <c r="K2510" s="64" t="s">
        <v>1774</v>
      </c>
      <c r="L2510" s="64" t="s">
        <v>67</v>
      </c>
      <c r="M2510" s="63"/>
      <c r="N2510" s="64" t="s">
        <v>1775</v>
      </c>
      <c r="O2510" s="65" t="s">
        <v>1774</v>
      </c>
      <c r="P2510" s="64" t="s">
        <v>1810</v>
      </c>
      <c r="Q2510" s="64" t="s">
        <v>1811</v>
      </c>
      <c r="R2510" s="66">
        <v>45473.5</v>
      </c>
      <c r="S2510" s="64" t="s">
        <v>1837</v>
      </c>
      <c r="T2510" s="66">
        <v>45919.714583333334</v>
      </c>
    </row>
    <row r="2511" spans="1:20" ht="16.8" x14ac:dyDescent="0.25">
      <c r="A2511" s="64" t="s">
        <v>13433</v>
      </c>
      <c r="B2511" s="64" t="s">
        <v>1373</v>
      </c>
      <c r="C2511" s="64" t="s">
        <v>13434</v>
      </c>
      <c r="D2511" s="64" t="s">
        <v>13435</v>
      </c>
      <c r="E2511" s="64" t="s">
        <v>13436</v>
      </c>
      <c r="F2511" s="64" t="s">
        <v>1771</v>
      </c>
      <c r="G2511" s="64" t="s">
        <v>67</v>
      </c>
      <c r="H2511" s="64" t="s">
        <v>1730</v>
      </c>
      <c r="I2511" s="64" t="s">
        <v>1772</v>
      </c>
      <c r="J2511" s="64" t="s">
        <v>1786</v>
      </c>
      <c r="K2511" s="64" t="s">
        <v>1774</v>
      </c>
      <c r="L2511" s="64" t="s">
        <v>67</v>
      </c>
      <c r="M2511" s="63"/>
      <c r="N2511" s="64" t="s">
        <v>1775</v>
      </c>
      <c r="O2511" s="65" t="s">
        <v>1774</v>
      </c>
      <c r="P2511" s="64" t="s">
        <v>1810</v>
      </c>
      <c r="Q2511" s="64" t="s">
        <v>1811</v>
      </c>
      <c r="R2511" s="66">
        <v>45473.5</v>
      </c>
      <c r="S2511" s="64" t="s">
        <v>1837</v>
      </c>
      <c r="T2511" s="66">
        <v>45919.710416666661</v>
      </c>
    </row>
    <row r="2512" spans="1:20" ht="16.8" x14ac:dyDescent="0.25">
      <c r="A2512" s="64" t="s">
        <v>13437</v>
      </c>
      <c r="B2512" s="64" t="s">
        <v>13438</v>
      </c>
      <c r="C2512" s="64" t="s">
        <v>13439</v>
      </c>
      <c r="D2512" s="64" t="s">
        <v>13440</v>
      </c>
      <c r="E2512" s="64" t="s">
        <v>13441</v>
      </c>
      <c r="F2512" s="64" t="s">
        <v>1785</v>
      </c>
      <c r="G2512" s="64" t="s">
        <v>33</v>
      </c>
      <c r="H2512" s="64" t="s">
        <v>33</v>
      </c>
      <c r="I2512" s="64" t="s">
        <v>1772</v>
      </c>
      <c r="J2512" s="64" t="s">
        <v>1786</v>
      </c>
      <c r="K2512" s="64" t="s">
        <v>1776</v>
      </c>
      <c r="L2512" s="64" t="s">
        <v>33</v>
      </c>
      <c r="M2512" s="63"/>
      <c r="N2512" s="64" t="s">
        <v>1775</v>
      </c>
      <c r="O2512" s="65" t="s">
        <v>1776</v>
      </c>
      <c r="P2512" s="64" t="s">
        <v>13442</v>
      </c>
      <c r="Q2512" s="64" t="s">
        <v>1827</v>
      </c>
      <c r="R2512" s="66">
        <v>45840.586111111108</v>
      </c>
      <c r="S2512" s="64" t="s">
        <v>1827</v>
      </c>
      <c r="T2512" s="66">
        <v>45890.433333333334</v>
      </c>
    </row>
    <row r="2513" spans="1:20" ht="16.8" x14ac:dyDescent="0.25">
      <c r="A2513" s="64" t="s">
        <v>13443</v>
      </c>
      <c r="B2513" s="64" t="s">
        <v>1374</v>
      </c>
      <c r="C2513" s="64" t="s">
        <v>13444</v>
      </c>
      <c r="D2513" s="64" t="s">
        <v>13445</v>
      </c>
      <c r="E2513" s="64" t="s">
        <v>13446</v>
      </c>
      <c r="F2513" s="64" t="s">
        <v>4306</v>
      </c>
      <c r="G2513" s="64" t="s">
        <v>64</v>
      </c>
      <c r="H2513" s="64" t="s">
        <v>1731</v>
      </c>
      <c r="I2513" s="64" t="s">
        <v>1772</v>
      </c>
      <c r="J2513" s="64" t="s">
        <v>1786</v>
      </c>
      <c r="K2513" s="64" t="s">
        <v>1774</v>
      </c>
      <c r="L2513" s="63"/>
      <c r="M2513" s="64" t="s">
        <v>2155</v>
      </c>
      <c r="N2513" s="64" t="s">
        <v>1775</v>
      </c>
      <c r="O2513" s="65" t="s">
        <v>1774</v>
      </c>
      <c r="P2513" s="64" t="s">
        <v>1810</v>
      </c>
      <c r="Q2513" s="64" t="s">
        <v>1811</v>
      </c>
      <c r="R2513" s="66">
        <v>45473.5</v>
      </c>
      <c r="S2513" s="64" t="s">
        <v>1779</v>
      </c>
      <c r="T2513" s="66">
        <v>45962.495833333334</v>
      </c>
    </row>
    <row r="2514" spans="1:20" ht="16.8" x14ac:dyDescent="0.25">
      <c r="A2514" s="64" t="s">
        <v>13447</v>
      </c>
      <c r="B2514" s="64" t="s">
        <v>13448</v>
      </c>
      <c r="C2514" s="64" t="s">
        <v>13449</v>
      </c>
      <c r="D2514" s="64" t="s">
        <v>13450</v>
      </c>
      <c r="E2514" s="64" t="s">
        <v>13451</v>
      </c>
      <c r="F2514" s="64" t="s">
        <v>1771</v>
      </c>
      <c r="G2514" s="64" t="s">
        <v>27</v>
      </c>
      <c r="H2514" s="64" t="s">
        <v>1640</v>
      </c>
      <c r="I2514" s="64" t="s">
        <v>1795</v>
      </c>
      <c r="J2514" s="64" t="s">
        <v>2161</v>
      </c>
      <c r="K2514" s="64" t="s">
        <v>1776</v>
      </c>
      <c r="L2514" s="64" t="s">
        <v>27</v>
      </c>
      <c r="M2514" s="63"/>
      <c r="N2514" s="64" t="s">
        <v>1775</v>
      </c>
      <c r="O2514" s="65" t="s">
        <v>1776</v>
      </c>
      <c r="P2514" s="64" t="s">
        <v>7295</v>
      </c>
      <c r="Q2514" s="64" t="s">
        <v>1811</v>
      </c>
      <c r="R2514" s="66">
        <v>45473.5</v>
      </c>
      <c r="S2514" s="64" t="s">
        <v>1779</v>
      </c>
      <c r="T2514" s="66">
        <v>46027.51458333333</v>
      </c>
    </row>
    <row r="2515" spans="1:20" ht="16.8" x14ac:dyDescent="0.25">
      <c r="A2515" s="64" t="s">
        <v>13452</v>
      </c>
      <c r="B2515" s="64" t="s">
        <v>13453</v>
      </c>
      <c r="C2515" s="64" t="s">
        <v>13454</v>
      </c>
      <c r="D2515" s="64" t="s">
        <v>13455</v>
      </c>
      <c r="E2515" s="64" t="s">
        <v>13456</v>
      </c>
      <c r="F2515" s="64" t="s">
        <v>1771</v>
      </c>
      <c r="G2515" s="64" t="s">
        <v>27</v>
      </c>
      <c r="H2515" s="64" t="s">
        <v>27</v>
      </c>
      <c r="I2515" s="64" t="s">
        <v>1795</v>
      </c>
      <c r="J2515" s="64" t="s">
        <v>2161</v>
      </c>
      <c r="K2515" s="64" t="s">
        <v>1774</v>
      </c>
      <c r="L2515" s="64" t="s">
        <v>27</v>
      </c>
      <c r="M2515" s="63"/>
      <c r="N2515" s="64" t="s">
        <v>1775</v>
      </c>
      <c r="O2515" s="65" t="s">
        <v>1774</v>
      </c>
      <c r="P2515" s="64" t="s">
        <v>13457</v>
      </c>
      <c r="Q2515" s="64" t="s">
        <v>3831</v>
      </c>
      <c r="R2515" s="66">
        <v>45821.648611111108</v>
      </c>
      <c r="S2515" s="63"/>
      <c r="T2515" s="63"/>
    </row>
    <row r="2516" spans="1:20" ht="16.8" x14ac:dyDescent="0.25">
      <c r="A2516" s="64" t="s">
        <v>13458</v>
      </c>
      <c r="B2516" s="64" t="s">
        <v>13459</v>
      </c>
      <c r="C2516" s="64" t="s">
        <v>13460</v>
      </c>
      <c r="D2516" s="64" t="s">
        <v>13461</v>
      </c>
      <c r="E2516" s="64" t="s">
        <v>13462</v>
      </c>
      <c r="F2516" s="64" t="s">
        <v>1771</v>
      </c>
      <c r="G2516" s="64" t="s">
        <v>27</v>
      </c>
      <c r="H2516" s="64" t="s">
        <v>1640</v>
      </c>
      <c r="I2516" s="64" t="s">
        <v>1795</v>
      </c>
      <c r="J2516" s="64" t="s">
        <v>2161</v>
      </c>
      <c r="K2516" s="64" t="s">
        <v>1776</v>
      </c>
      <c r="L2516" s="64" t="s">
        <v>27</v>
      </c>
      <c r="M2516" s="63"/>
      <c r="N2516" s="64" t="s">
        <v>1775</v>
      </c>
      <c r="O2516" s="65" t="s">
        <v>1776</v>
      </c>
      <c r="P2516" s="64" t="s">
        <v>7295</v>
      </c>
      <c r="Q2516" s="64" t="s">
        <v>1811</v>
      </c>
      <c r="R2516" s="66">
        <v>45473.5</v>
      </c>
      <c r="S2516" s="64" t="s">
        <v>3831</v>
      </c>
      <c r="T2516" s="66">
        <v>45780.581249999996</v>
      </c>
    </row>
    <row r="2517" spans="1:20" ht="16.8" x14ac:dyDescent="0.25">
      <c r="A2517" s="64" t="s">
        <v>13463</v>
      </c>
      <c r="B2517" s="64" t="s">
        <v>13464</v>
      </c>
      <c r="C2517" s="64" t="s">
        <v>13465</v>
      </c>
      <c r="D2517" s="64" t="s">
        <v>13466</v>
      </c>
      <c r="E2517" s="64" t="s">
        <v>13467</v>
      </c>
      <c r="F2517" s="64" t="s">
        <v>1876</v>
      </c>
      <c r="G2517" s="64" t="s">
        <v>27</v>
      </c>
      <c r="H2517" s="64" t="s">
        <v>1640</v>
      </c>
      <c r="I2517" s="64" t="s">
        <v>1795</v>
      </c>
      <c r="J2517" s="64" t="s">
        <v>2161</v>
      </c>
      <c r="K2517" s="64" t="s">
        <v>1774</v>
      </c>
      <c r="L2517" s="64" t="s">
        <v>27</v>
      </c>
      <c r="M2517" s="63"/>
      <c r="N2517" s="64" t="s">
        <v>1775</v>
      </c>
      <c r="O2517" s="65" t="s">
        <v>1774</v>
      </c>
      <c r="P2517" s="64" t="s">
        <v>13468</v>
      </c>
      <c r="Q2517" s="64" t="s">
        <v>3831</v>
      </c>
      <c r="R2517" s="66">
        <v>46109.363888888889</v>
      </c>
      <c r="S2517" s="63"/>
      <c r="T2517" s="63"/>
    </row>
    <row r="2518" spans="1:20" ht="16.8" x14ac:dyDescent="0.25">
      <c r="A2518" s="64" t="s">
        <v>13469</v>
      </c>
      <c r="B2518" s="64" t="s">
        <v>1375</v>
      </c>
      <c r="C2518" s="64" t="s">
        <v>13470</v>
      </c>
      <c r="D2518" s="64" t="s">
        <v>13471</v>
      </c>
      <c r="E2518" s="64" t="s">
        <v>13472</v>
      </c>
      <c r="F2518" s="64" t="s">
        <v>1785</v>
      </c>
      <c r="G2518" s="64" t="s">
        <v>1623</v>
      </c>
      <c r="H2518" s="64" t="s">
        <v>1732</v>
      </c>
      <c r="I2518" s="64" t="s">
        <v>1772</v>
      </c>
      <c r="J2518" s="64" t="s">
        <v>1786</v>
      </c>
      <c r="K2518" s="64" t="s">
        <v>1774</v>
      </c>
      <c r="L2518" s="64" t="s">
        <v>1623</v>
      </c>
      <c r="M2518" s="63"/>
      <c r="N2518" s="64" t="s">
        <v>1775</v>
      </c>
      <c r="O2518" s="65" t="s">
        <v>1774</v>
      </c>
      <c r="P2518" s="64" t="s">
        <v>13473</v>
      </c>
      <c r="Q2518" s="64" t="s">
        <v>1837</v>
      </c>
      <c r="R2518" s="66">
        <v>46113.383333333331</v>
      </c>
      <c r="S2518" s="64" t="s">
        <v>1779</v>
      </c>
      <c r="T2518" s="66">
        <v>46136.454861111109</v>
      </c>
    </row>
    <row r="2519" spans="1:20" ht="16.8" x14ac:dyDescent="0.25">
      <c r="A2519" s="64" t="s">
        <v>13474</v>
      </c>
      <c r="B2519" s="64" t="s">
        <v>1376</v>
      </c>
      <c r="C2519" s="64" t="s">
        <v>13475</v>
      </c>
      <c r="D2519" s="64" t="s">
        <v>13476</v>
      </c>
      <c r="E2519" s="64" t="s">
        <v>13477</v>
      </c>
      <c r="F2519" s="64" t="s">
        <v>1785</v>
      </c>
      <c r="G2519" s="64" t="s">
        <v>11</v>
      </c>
      <c r="H2519" s="64" t="s">
        <v>1614</v>
      </c>
      <c r="I2519" s="64" t="s">
        <v>1772</v>
      </c>
      <c r="J2519" s="64" t="s">
        <v>1786</v>
      </c>
      <c r="K2519" s="64" t="s">
        <v>1774</v>
      </c>
      <c r="L2519" s="64" t="s">
        <v>11</v>
      </c>
      <c r="M2519" s="63"/>
      <c r="N2519" s="64" t="s">
        <v>1775</v>
      </c>
      <c r="O2519" s="65" t="s">
        <v>1774</v>
      </c>
      <c r="P2519" s="64" t="s">
        <v>1810</v>
      </c>
      <c r="Q2519" s="64" t="s">
        <v>1837</v>
      </c>
      <c r="R2519" s="66">
        <v>45902.35833333333</v>
      </c>
      <c r="S2519" s="63"/>
      <c r="T2519" s="63"/>
    </row>
    <row r="2520" spans="1:20" ht="16.8" x14ac:dyDescent="0.25">
      <c r="A2520" s="64" t="s">
        <v>13478</v>
      </c>
      <c r="B2520" s="64" t="s">
        <v>13479</v>
      </c>
      <c r="C2520" s="64" t="s">
        <v>13480</v>
      </c>
      <c r="D2520" s="64" t="s">
        <v>8446</v>
      </c>
      <c r="E2520" s="64" t="s">
        <v>13481</v>
      </c>
      <c r="F2520" s="64" t="s">
        <v>13482</v>
      </c>
      <c r="G2520" s="64" t="s">
        <v>17</v>
      </c>
      <c r="H2520" s="64" t="s">
        <v>1611</v>
      </c>
      <c r="I2520" s="64" t="s">
        <v>1772</v>
      </c>
      <c r="J2520" s="64" t="s">
        <v>1786</v>
      </c>
      <c r="K2520" s="64" t="s">
        <v>1774</v>
      </c>
      <c r="L2520" s="63"/>
      <c r="M2520" s="64" t="s">
        <v>2155</v>
      </c>
      <c r="N2520" s="64" t="s">
        <v>1775</v>
      </c>
      <c r="O2520" s="65" t="s">
        <v>1774</v>
      </c>
      <c r="P2520" s="64" t="s">
        <v>1810</v>
      </c>
      <c r="Q2520" s="64" t="s">
        <v>1811</v>
      </c>
      <c r="R2520" s="66">
        <v>45473.5</v>
      </c>
      <c r="S2520" s="64" t="s">
        <v>1779</v>
      </c>
      <c r="T2520" s="66">
        <v>45699.443055555552</v>
      </c>
    </row>
    <row r="2521" spans="1:20" ht="16.8" x14ac:dyDescent="0.25">
      <c r="A2521" s="64" t="s">
        <v>13483</v>
      </c>
      <c r="B2521" s="64" t="s">
        <v>1377</v>
      </c>
      <c r="C2521" s="64" t="s">
        <v>13484</v>
      </c>
      <c r="D2521" s="64" t="s">
        <v>13485</v>
      </c>
      <c r="E2521" s="64" t="s">
        <v>13486</v>
      </c>
      <c r="F2521" s="64" t="s">
        <v>1802</v>
      </c>
      <c r="G2521" s="64" t="s">
        <v>24</v>
      </c>
      <c r="H2521" s="64" t="s">
        <v>24</v>
      </c>
      <c r="I2521" s="64" t="s">
        <v>1772</v>
      </c>
      <c r="J2521" s="64" t="s">
        <v>2161</v>
      </c>
      <c r="K2521" s="64" t="s">
        <v>1774</v>
      </c>
      <c r="L2521" s="64" t="s">
        <v>24</v>
      </c>
      <c r="M2521" s="63"/>
      <c r="N2521" s="64" t="s">
        <v>1775</v>
      </c>
      <c r="O2521" s="65" t="s">
        <v>1774</v>
      </c>
      <c r="P2521" s="64" t="s">
        <v>1810</v>
      </c>
      <c r="Q2521" s="64" t="s">
        <v>1811</v>
      </c>
      <c r="R2521" s="66">
        <v>45473.5</v>
      </c>
      <c r="S2521" s="64" t="s">
        <v>2004</v>
      </c>
      <c r="T2521" s="66">
        <v>45681.602777777778</v>
      </c>
    </row>
    <row r="2522" spans="1:20" ht="16.8" x14ac:dyDescent="0.25">
      <c r="A2522" s="64" t="s">
        <v>13487</v>
      </c>
      <c r="B2522" s="64" t="s">
        <v>13488</v>
      </c>
      <c r="C2522" s="64" t="s">
        <v>13489</v>
      </c>
      <c r="D2522" s="64" t="s">
        <v>13490</v>
      </c>
      <c r="E2522" s="64" t="s">
        <v>13491</v>
      </c>
      <c r="F2522" s="64" t="s">
        <v>1771</v>
      </c>
      <c r="G2522" s="64" t="s">
        <v>24</v>
      </c>
      <c r="H2522" s="64" t="s">
        <v>24</v>
      </c>
      <c r="I2522" s="64" t="s">
        <v>1795</v>
      </c>
      <c r="J2522" s="64" t="s">
        <v>2161</v>
      </c>
      <c r="K2522" s="64" t="s">
        <v>1776</v>
      </c>
      <c r="L2522" s="63"/>
      <c r="M2522" s="64" t="s">
        <v>2155</v>
      </c>
      <c r="N2522" s="64" t="s">
        <v>1775</v>
      </c>
      <c r="O2522" s="65" t="s">
        <v>1776</v>
      </c>
      <c r="P2522" s="63"/>
      <c r="Q2522" s="64" t="s">
        <v>1811</v>
      </c>
      <c r="R2522" s="66">
        <v>45473.5</v>
      </c>
      <c r="S2522" s="64" t="s">
        <v>1811</v>
      </c>
      <c r="T2522" s="66">
        <v>45621.40625</v>
      </c>
    </row>
    <row r="2523" spans="1:20" ht="16.8" x14ac:dyDescent="0.25">
      <c r="A2523" s="64" t="s">
        <v>13492</v>
      </c>
      <c r="B2523" s="64" t="s">
        <v>1378</v>
      </c>
      <c r="C2523" s="64" t="s">
        <v>13493</v>
      </c>
      <c r="D2523" s="64" t="s">
        <v>13494</v>
      </c>
      <c r="E2523" s="64" t="s">
        <v>13495</v>
      </c>
      <c r="F2523" s="64" t="s">
        <v>2423</v>
      </c>
      <c r="G2523" s="64" t="s">
        <v>24</v>
      </c>
      <c r="H2523" s="64" t="s">
        <v>24</v>
      </c>
      <c r="I2523" s="64" t="s">
        <v>1795</v>
      </c>
      <c r="J2523" s="64" t="s">
        <v>2161</v>
      </c>
      <c r="K2523" s="64" t="s">
        <v>1774</v>
      </c>
      <c r="L2523" s="64" t="s">
        <v>24</v>
      </c>
      <c r="M2523" s="63"/>
      <c r="N2523" s="64" t="s">
        <v>1775</v>
      </c>
      <c r="O2523" s="65" t="s">
        <v>1774</v>
      </c>
      <c r="P2523" s="64" t="s">
        <v>13496</v>
      </c>
      <c r="Q2523" s="64" t="s">
        <v>3831</v>
      </c>
      <c r="R2523" s="66">
        <v>45944.439583333333</v>
      </c>
      <c r="S2523" s="63"/>
      <c r="T2523" s="63"/>
    </row>
    <row r="2524" spans="1:20" ht="16.8" x14ac:dyDescent="0.25">
      <c r="A2524" s="64" t="s">
        <v>13497</v>
      </c>
      <c r="B2524" s="64" t="s">
        <v>13498</v>
      </c>
      <c r="C2524" s="64" t="s">
        <v>13499</v>
      </c>
      <c r="D2524" s="64" t="s">
        <v>13500</v>
      </c>
      <c r="E2524" s="64" t="s">
        <v>13501</v>
      </c>
      <c r="F2524" s="64" t="s">
        <v>1849</v>
      </c>
      <c r="G2524" s="64" t="s">
        <v>24</v>
      </c>
      <c r="H2524" s="64" t="s">
        <v>1733</v>
      </c>
      <c r="I2524" s="64" t="s">
        <v>1795</v>
      </c>
      <c r="J2524" s="64" t="s">
        <v>2161</v>
      </c>
      <c r="K2524" s="64" t="s">
        <v>1774</v>
      </c>
      <c r="L2524" s="64" t="s">
        <v>24</v>
      </c>
      <c r="M2524" s="63"/>
      <c r="N2524" s="64" t="s">
        <v>1775</v>
      </c>
      <c r="O2524" s="65" t="s">
        <v>1774</v>
      </c>
      <c r="P2524" s="64" t="s">
        <v>13502</v>
      </c>
      <c r="Q2524" s="64" t="s">
        <v>3831</v>
      </c>
      <c r="R2524" s="66">
        <v>45944.438194444439</v>
      </c>
      <c r="S2524" s="63"/>
      <c r="T2524" s="63"/>
    </row>
    <row r="2525" spans="1:20" ht="16.8" x14ac:dyDescent="0.25">
      <c r="A2525" s="64" t="s">
        <v>13503</v>
      </c>
      <c r="B2525" s="64" t="s">
        <v>1380</v>
      </c>
      <c r="C2525" s="64" t="s">
        <v>13504</v>
      </c>
      <c r="D2525" s="64" t="s">
        <v>13505</v>
      </c>
      <c r="E2525" s="64" t="s">
        <v>13506</v>
      </c>
      <c r="F2525" s="64" t="s">
        <v>1849</v>
      </c>
      <c r="G2525" s="64" t="s">
        <v>24</v>
      </c>
      <c r="H2525" s="64" t="s">
        <v>1733</v>
      </c>
      <c r="I2525" s="64" t="s">
        <v>1795</v>
      </c>
      <c r="J2525" s="64" t="s">
        <v>2161</v>
      </c>
      <c r="K2525" s="64" t="s">
        <v>1774</v>
      </c>
      <c r="L2525" s="64" t="s">
        <v>24</v>
      </c>
      <c r="M2525" s="63"/>
      <c r="N2525" s="64" t="s">
        <v>1775</v>
      </c>
      <c r="O2525" s="65" t="s">
        <v>1774</v>
      </c>
      <c r="P2525" s="64" t="s">
        <v>1810</v>
      </c>
      <c r="Q2525" s="64" t="s">
        <v>1811</v>
      </c>
      <c r="R2525" s="66">
        <v>45473.5</v>
      </c>
      <c r="S2525" s="64" t="s">
        <v>2004</v>
      </c>
      <c r="T2525" s="66">
        <v>45681.602777777778</v>
      </c>
    </row>
    <row r="2526" spans="1:20" ht="16.8" x14ac:dyDescent="0.25">
      <c r="A2526" s="64" t="s">
        <v>13507</v>
      </c>
      <c r="B2526" s="64" t="s">
        <v>1381</v>
      </c>
      <c r="C2526" s="64" t="s">
        <v>13508</v>
      </c>
      <c r="D2526" s="64" t="s">
        <v>13509</v>
      </c>
      <c r="E2526" s="64" t="s">
        <v>13510</v>
      </c>
      <c r="F2526" s="64" t="s">
        <v>1849</v>
      </c>
      <c r="G2526" s="64" t="s">
        <v>24</v>
      </c>
      <c r="H2526" s="64" t="s">
        <v>1733</v>
      </c>
      <c r="I2526" s="64" t="s">
        <v>1795</v>
      </c>
      <c r="J2526" s="64" t="s">
        <v>2161</v>
      </c>
      <c r="K2526" s="64" t="s">
        <v>1774</v>
      </c>
      <c r="L2526" s="64" t="s">
        <v>24</v>
      </c>
      <c r="M2526" s="63"/>
      <c r="N2526" s="64" t="s">
        <v>1775</v>
      </c>
      <c r="O2526" s="65" t="s">
        <v>1774</v>
      </c>
      <c r="P2526" s="64" t="s">
        <v>1810</v>
      </c>
      <c r="Q2526" s="64" t="s">
        <v>1811</v>
      </c>
      <c r="R2526" s="66">
        <v>45473.5</v>
      </c>
      <c r="S2526" s="64" t="s">
        <v>2004</v>
      </c>
      <c r="T2526" s="66">
        <v>45681.603472222218</v>
      </c>
    </row>
    <row r="2527" spans="1:20" ht="16.8" x14ac:dyDescent="0.25">
      <c r="A2527" s="64" t="s">
        <v>13511</v>
      </c>
      <c r="B2527" s="64" t="s">
        <v>13512</v>
      </c>
      <c r="C2527" s="64" t="s">
        <v>13499</v>
      </c>
      <c r="D2527" s="64" t="s">
        <v>13500</v>
      </c>
      <c r="E2527" s="64" t="s">
        <v>13501</v>
      </c>
      <c r="F2527" s="64" t="s">
        <v>1849</v>
      </c>
      <c r="G2527" s="64" t="s">
        <v>24</v>
      </c>
      <c r="H2527" s="64" t="s">
        <v>1733</v>
      </c>
      <c r="I2527" s="64" t="s">
        <v>1795</v>
      </c>
      <c r="J2527" s="64" t="s">
        <v>2161</v>
      </c>
      <c r="K2527" s="64" t="s">
        <v>1774</v>
      </c>
      <c r="L2527" s="64" t="s">
        <v>24</v>
      </c>
      <c r="M2527" s="63"/>
      <c r="N2527" s="64" t="s">
        <v>1775</v>
      </c>
      <c r="O2527" s="65" t="s">
        <v>1776</v>
      </c>
      <c r="P2527" s="64" t="s">
        <v>1810</v>
      </c>
      <c r="Q2527" s="64" t="s">
        <v>1811</v>
      </c>
      <c r="R2527" s="66">
        <v>45473.5</v>
      </c>
      <c r="S2527" s="64" t="s">
        <v>2004</v>
      </c>
      <c r="T2527" s="66">
        <v>45944.429861111108</v>
      </c>
    </row>
    <row r="2528" spans="1:20" ht="16.8" x14ac:dyDescent="0.25">
      <c r="A2528" s="64" t="s">
        <v>13513</v>
      </c>
      <c r="B2528" s="64" t="s">
        <v>13514</v>
      </c>
      <c r="C2528" s="64" t="s">
        <v>13515</v>
      </c>
      <c r="D2528" s="64" t="s">
        <v>13516</v>
      </c>
      <c r="E2528" s="64" t="s">
        <v>13517</v>
      </c>
      <c r="F2528" s="64" t="s">
        <v>1876</v>
      </c>
      <c r="G2528" s="64" t="s">
        <v>24</v>
      </c>
      <c r="H2528" s="64" t="s">
        <v>24</v>
      </c>
      <c r="I2528" s="64" t="s">
        <v>1795</v>
      </c>
      <c r="J2528" s="64" t="s">
        <v>2161</v>
      </c>
      <c r="K2528" s="64" t="s">
        <v>1774</v>
      </c>
      <c r="L2528" s="64" t="s">
        <v>24</v>
      </c>
      <c r="M2528" s="63"/>
      <c r="N2528" s="64" t="s">
        <v>1775</v>
      </c>
      <c r="O2528" s="65" t="s">
        <v>1774</v>
      </c>
      <c r="P2528" s="64" t="s">
        <v>1810</v>
      </c>
      <c r="Q2528" s="64" t="s">
        <v>1811</v>
      </c>
      <c r="R2528" s="66">
        <v>45473.5</v>
      </c>
      <c r="S2528" s="64" t="s">
        <v>2004</v>
      </c>
      <c r="T2528" s="66">
        <v>45681.604166666664</v>
      </c>
    </row>
    <row r="2529" spans="1:20" ht="16.8" x14ac:dyDescent="0.25">
      <c r="A2529" s="64" t="s">
        <v>13518</v>
      </c>
      <c r="B2529" s="64" t="s">
        <v>13519</v>
      </c>
      <c r="C2529" s="64" t="s">
        <v>13493</v>
      </c>
      <c r="D2529" s="64" t="s">
        <v>13494</v>
      </c>
      <c r="E2529" s="64" t="s">
        <v>13495</v>
      </c>
      <c r="F2529" s="64" t="s">
        <v>2423</v>
      </c>
      <c r="G2529" s="64" t="s">
        <v>24</v>
      </c>
      <c r="H2529" s="64" t="s">
        <v>24</v>
      </c>
      <c r="I2529" s="64" t="s">
        <v>1795</v>
      </c>
      <c r="J2529" s="64" t="s">
        <v>2161</v>
      </c>
      <c r="K2529" s="64" t="s">
        <v>1774</v>
      </c>
      <c r="L2529" s="64" t="s">
        <v>24</v>
      </c>
      <c r="M2529" s="63"/>
      <c r="N2529" s="64" t="s">
        <v>1775</v>
      </c>
      <c r="O2529" s="65" t="s">
        <v>1776</v>
      </c>
      <c r="P2529" s="64" t="s">
        <v>1810</v>
      </c>
      <c r="Q2529" s="64" t="s">
        <v>1811</v>
      </c>
      <c r="R2529" s="66">
        <v>45473.5</v>
      </c>
      <c r="S2529" s="64" t="s">
        <v>2004</v>
      </c>
      <c r="T2529" s="66">
        <v>45944.429166666661</v>
      </c>
    </row>
    <row r="2530" spans="1:20" ht="16.8" x14ac:dyDescent="0.25">
      <c r="A2530" s="64" t="s">
        <v>13520</v>
      </c>
      <c r="B2530" s="64" t="s">
        <v>13521</v>
      </c>
      <c r="C2530" s="64" t="s">
        <v>13522</v>
      </c>
      <c r="D2530" s="64" t="s">
        <v>13523</v>
      </c>
      <c r="E2530" s="64" t="s">
        <v>13524</v>
      </c>
      <c r="F2530" s="64" t="s">
        <v>1834</v>
      </c>
      <c r="G2530" s="64" t="s">
        <v>60</v>
      </c>
      <c r="H2530" s="64" t="s">
        <v>1663</v>
      </c>
      <c r="I2530" s="64" t="s">
        <v>1795</v>
      </c>
      <c r="J2530" s="64" t="s">
        <v>1786</v>
      </c>
      <c r="K2530" s="64" t="s">
        <v>1774</v>
      </c>
      <c r="L2530" s="64" t="s">
        <v>60</v>
      </c>
      <c r="M2530" s="63"/>
      <c r="N2530" s="64" t="s">
        <v>1775</v>
      </c>
      <c r="O2530" s="65" t="s">
        <v>1776</v>
      </c>
      <c r="P2530" s="64" t="s">
        <v>1810</v>
      </c>
      <c r="Q2530" s="64" t="s">
        <v>1811</v>
      </c>
      <c r="R2530" s="66">
        <v>45473.5</v>
      </c>
      <c r="S2530" s="64" t="s">
        <v>1779</v>
      </c>
      <c r="T2530" s="66">
        <v>46114.384722222218</v>
      </c>
    </row>
    <row r="2531" spans="1:20" ht="16.8" x14ac:dyDescent="0.25">
      <c r="A2531" s="64" t="s">
        <v>13525</v>
      </c>
      <c r="B2531" s="64" t="s">
        <v>13526</v>
      </c>
      <c r="C2531" s="64" t="s">
        <v>13527</v>
      </c>
      <c r="D2531" s="64" t="s">
        <v>13528</v>
      </c>
      <c r="E2531" s="64" t="s">
        <v>13529</v>
      </c>
      <c r="F2531" s="64" t="s">
        <v>1794</v>
      </c>
      <c r="G2531" s="64" t="s">
        <v>60</v>
      </c>
      <c r="H2531" s="64" t="s">
        <v>1663</v>
      </c>
      <c r="I2531" s="64" t="s">
        <v>1795</v>
      </c>
      <c r="J2531" s="64" t="s">
        <v>1786</v>
      </c>
      <c r="K2531" s="64" t="s">
        <v>1774</v>
      </c>
      <c r="L2531" s="64" t="s">
        <v>60</v>
      </c>
      <c r="M2531" s="63"/>
      <c r="N2531" s="64" t="s">
        <v>1775</v>
      </c>
      <c r="O2531" s="65" t="s">
        <v>1774</v>
      </c>
      <c r="P2531" s="64" t="s">
        <v>13530</v>
      </c>
      <c r="Q2531" s="64" t="s">
        <v>1827</v>
      </c>
      <c r="R2531" s="66">
        <v>45857.415277777778</v>
      </c>
      <c r="S2531" s="64" t="s">
        <v>1837</v>
      </c>
      <c r="T2531" s="66">
        <v>45919.809027777774</v>
      </c>
    </row>
    <row r="2532" spans="1:20" ht="16.8" x14ac:dyDescent="0.25">
      <c r="A2532" s="64" t="s">
        <v>13531</v>
      </c>
      <c r="B2532" s="64" t="s">
        <v>13532</v>
      </c>
      <c r="C2532" s="64" t="s">
        <v>13533</v>
      </c>
      <c r="D2532" s="64" t="s">
        <v>13534</v>
      </c>
      <c r="E2532" s="64" t="s">
        <v>13535</v>
      </c>
      <c r="F2532" s="64" t="s">
        <v>1849</v>
      </c>
      <c r="G2532" s="64" t="s">
        <v>45</v>
      </c>
      <c r="H2532" s="64" t="s">
        <v>1663</v>
      </c>
      <c r="I2532" s="64" t="s">
        <v>1795</v>
      </c>
      <c r="J2532" s="64" t="s">
        <v>1786</v>
      </c>
      <c r="K2532" s="64" t="s">
        <v>1776</v>
      </c>
      <c r="L2532" s="64" t="s">
        <v>45</v>
      </c>
      <c r="M2532" s="63"/>
      <c r="N2532" s="64" t="s">
        <v>1775</v>
      </c>
      <c r="O2532" s="65" t="s">
        <v>1776</v>
      </c>
      <c r="P2532" s="64" t="s">
        <v>13536</v>
      </c>
      <c r="Q2532" s="64" t="s">
        <v>2190</v>
      </c>
      <c r="R2532" s="66">
        <v>45717.340277777774</v>
      </c>
      <c r="S2532" s="63"/>
      <c r="T2532" s="66">
        <v>45846.622916666667</v>
      </c>
    </row>
    <row r="2533" spans="1:20" ht="16.8" x14ac:dyDescent="0.25">
      <c r="A2533" s="64" t="s">
        <v>13537</v>
      </c>
      <c r="B2533" s="64" t="s">
        <v>1382</v>
      </c>
      <c r="C2533" s="64" t="s">
        <v>13538</v>
      </c>
      <c r="D2533" s="64" t="s">
        <v>13539</v>
      </c>
      <c r="E2533" s="64" t="s">
        <v>13540</v>
      </c>
      <c r="F2533" s="64" t="s">
        <v>1876</v>
      </c>
      <c r="G2533" s="64" t="s">
        <v>60</v>
      </c>
      <c r="H2533" s="64" t="s">
        <v>1663</v>
      </c>
      <c r="I2533" s="64" t="s">
        <v>1795</v>
      </c>
      <c r="J2533" s="64" t="s">
        <v>1786</v>
      </c>
      <c r="K2533" s="64" t="s">
        <v>1774</v>
      </c>
      <c r="L2533" s="64" t="s">
        <v>60</v>
      </c>
      <c r="M2533" s="63"/>
      <c r="N2533" s="64" t="s">
        <v>1775</v>
      </c>
      <c r="O2533" s="65" t="s">
        <v>1774</v>
      </c>
      <c r="P2533" s="64" t="s">
        <v>13541</v>
      </c>
      <c r="Q2533" s="64" t="s">
        <v>1837</v>
      </c>
      <c r="R2533" s="66">
        <v>46136.472916666666</v>
      </c>
      <c r="S2533" s="63"/>
      <c r="T2533" s="63"/>
    </row>
    <row r="2534" spans="1:20" ht="16.8" x14ac:dyDescent="0.25">
      <c r="A2534" s="64" t="s">
        <v>13542</v>
      </c>
      <c r="B2534" s="64" t="s">
        <v>13543</v>
      </c>
      <c r="C2534" s="64" t="s">
        <v>13544</v>
      </c>
      <c r="D2534" s="64" t="s">
        <v>13545</v>
      </c>
      <c r="E2534" s="64" t="s">
        <v>13546</v>
      </c>
      <c r="F2534" s="64" t="s">
        <v>1794</v>
      </c>
      <c r="G2534" s="64" t="s">
        <v>60</v>
      </c>
      <c r="H2534" s="64" t="s">
        <v>1706</v>
      </c>
      <c r="I2534" s="64" t="s">
        <v>1795</v>
      </c>
      <c r="J2534" s="64" t="s">
        <v>1786</v>
      </c>
      <c r="K2534" s="64" t="s">
        <v>1774</v>
      </c>
      <c r="L2534" s="64" t="s">
        <v>60</v>
      </c>
      <c r="M2534" s="63"/>
      <c r="N2534" s="64" t="s">
        <v>1775</v>
      </c>
      <c r="O2534" s="65" t="s">
        <v>1774</v>
      </c>
      <c r="P2534" s="64" t="s">
        <v>13547</v>
      </c>
      <c r="Q2534" s="64" t="s">
        <v>1827</v>
      </c>
      <c r="R2534" s="66">
        <v>46066.572222222218</v>
      </c>
      <c r="S2534" s="63"/>
      <c r="T2534" s="63"/>
    </row>
    <row r="2535" spans="1:20" ht="16.8" x14ac:dyDescent="0.25">
      <c r="A2535" s="64" t="s">
        <v>13548</v>
      </c>
      <c r="B2535" s="64" t="s">
        <v>1383</v>
      </c>
      <c r="C2535" s="64" t="s">
        <v>13549</v>
      </c>
      <c r="D2535" s="64" t="s">
        <v>13550</v>
      </c>
      <c r="E2535" s="64" t="s">
        <v>13551</v>
      </c>
      <c r="F2535" s="64" t="s">
        <v>1794</v>
      </c>
      <c r="G2535" s="64" t="s">
        <v>60</v>
      </c>
      <c r="H2535" s="64" t="s">
        <v>1706</v>
      </c>
      <c r="I2535" s="64" t="s">
        <v>1795</v>
      </c>
      <c r="J2535" s="64" t="s">
        <v>1786</v>
      </c>
      <c r="K2535" s="64" t="s">
        <v>1774</v>
      </c>
      <c r="L2535" s="64" t="s">
        <v>60</v>
      </c>
      <c r="M2535" s="63"/>
      <c r="N2535" s="64" t="s">
        <v>1775</v>
      </c>
      <c r="O2535" s="65" t="s">
        <v>1774</v>
      </c>
      <c r="P2535" s="64" t="s">
        <v>13552</v>
      </c>
      <c r="Q2535" s="64" t="s">
        <v>1778</v>
      </c>
      <c r="R2535" s="66">
        <v>45771.794444444444</v>
      </c>
      <c r="S2535" s="64" t="s">
        <v>1837</v>
      </c>
      <c r="T2535" s="66">
        <v>45919.830555555556</v>
      </c>
    </row>
    <row r="2536" spans="1:20" ht="16.8" x14ac:dyDescent="0.25">
      <c r="A2536" s="64" t="s">
        <v>13553</v>
      </c>
      <c r="B2536" s="64" t="s">
        <v>1384</v>
      </c>
      <c r="C2536" s="64" t="s">
        <v>13554</v>
      </c>
      <c r="D2536" s="64" t="s">
        <v>13555</v>
      </c>
      <c r="E2536" s="64" t="s">
        <v>13556</v>
      </c>
      <c r="F2536" s="64" t="s">
        <v>1794</v>
      </c>
      <c r="G2536" s="64" t="s">
        <v>60</v>
      </c>
      <c r="H2536" s="64" t="s">
        <v>1706</v>
      </c>
      <c r="I2536" s="64" t="s">
        <v>1795</v>
      </c>
      <c r="J2536" s="64" t="s">
        <v>1786</v>
      </c>
      <c r="K2536" s="64" t="s">
        <v>1774</v>
      </c>
      <c r="L2536" s="64" t="s">
        <v>60</v>
      </c>
      <c r="M2536" s="63"/>
      <c r="N2536" s="64" t="s">
        <v>1775</v>
      </c>
      <c r="O2536" s="65" t="s">
        <v>1774</v>
      </c>
      <c r="P2536" s="64" t="s">
        <v>13557</v>
      </c>
      <c r="Q2536" s="64" t="s">
        <v>1827</v>
      </c>
      <c r="R2536" s="66">
        <v>45922.570833333331</v>
      </c>
      <c r="S2536" s="63"/>
      <c r="T2536" s="63"/>
    </row>
    <row r="2537" spans="1:20" ht="16.8" x14ac:dyDescent="0.25">
      <c r="A2537" s="64" t="s">
        <v>13558</v>
      </c>
      <c r="B2537" s="64" t="s">
        <v>1385</v>
      </c>
      <c r="C2537" s="64" t="s">
        <v>13559</v>
      </c>
      <c r="D2537" s="64" t="s">
        <v>13560</v>
      </c>
      <c r="E2537" s="64" t="s">
        <v>13561</v>
      </c>
      <c r="F2537" s="64" t="s">
        <v>1794</v>
      </c>
      <c r="G2537" s="64" t="s">
        <v>60</v>
      </c>
      <c r="H2537" s="64" t="s">
        <v>1706</v>
      </c>
      <c r="I2537" s="64" t="s">
        <v>1795</v>
      </c>
      <c r="J2537" s="64" t="s">
        <v>1786</v>
      </c>
      <c r="K2537" s="64" t="s">
        <v>1774</v>
      </c>
      <c r="L2537" s="64" t="s">
        <v>60</v>
      </c>
      <c r="M2537" s="63"/>
      <c r="N2537" s="64" t="s">
        <v>1775</v>
      </c>
      <c r="O2537" s="65" t="s">
        <v>1774</v>
      </c>
      <c r="P2537" s="64" t="s">
        <v>13562</v>
      </c>
      <c r="Q2537" s="64" t="s">
        <v>1827</v>
      </c>
      <c r="R2537" s="66">
        <v>46107.819444444445</v>
      </c>
      <c r="S2537" s="63"/>
      <c r="T2537" s="63"/>
    </row>
    <row r="2538" spans="1:20" ht="16.8" x14ac:dyDescent="0.25">
      <c r="A2538" s="64" t="s">
        <v>13563</v>
      </c>
      <c r="B2538" s="64" t="s">
        <v>13564</v>
      </c>
      <c r="C2538" s="64" t="s">
        <v>13565</v>
      </c>
      <c r="D2538" s="64" t="s">
        <v>13566</v>
      </c>
      <c r="E2538" s="64" t="s">
        <v>13567</v>
      </c>
      <c r="F2538" s="64" t="s">
        <v>2066</v>
      </c>
      <c r="G2538" s="64" t="s">
        <v>60</v>
      </c>
      <c r="H2538" s="63"/>
      <c r="I2538" s="64" t="s">
        <v>1795</v>
      </c>
      <c r="J2538" s="64" t="s">
        <v>4204</v>
      </c>
      <c r="K2538" s="64" t="s">
        <v>1776</v>
      </c>
      <c r="L2538" s="64" t="s">
        <v>60</v>
      </c>
      <c r="M2538" s="63"/>
      <c r="N2538" s="64" t="s">
        <v>1775</v>
      </c>
      <c r="O2538" s="65" t="s">
        <v>1776</v>
      </c>
      <c r="P2538" s="64" t="s">
        <v>13568</v>
      </c>
      <c r="Q2538" s="64" t="s">
        <v>1811</v>
      </c>
      <c r="R2538" s="66">
        <v>45473.5</v>
      </c>
      <c r="S2538" s="64" t="s">
        <v>1779</v>
      </c>
      <c r="T2538" s="66">
        <v>45986.334027777775</v>
      </c>
    </row>
    <row r="2539" spans="1:20" ht="16.8" x14ac:dyDescent="0.25">
      <c r="A2539" s="64" t="s">
        <v>13569</v>
      </c>
      <c r="B2539" s="64" t="s">
        <v>1386</v>
      </c>
      <c r="C2539" s="64" t="s">
        <v>13570</v>
      </c>
      <c r="D2539" s="64" t="s">
        <v>13571</v>
      </c>
      <c r="E2539" s="64" t="s">
        <v>13572</v>
      </c>
      <c r="F2539" s="64" t="s">
        <v>1849</v>
      </c>
      <c r="G2539" s="64" t="s">
        <v>60</v>
      </c>
      <c r="H2539" s="64" t="s">
        <v>1706</v>
      </c>
      <c r="I2539" s="64" t="s">
        <v>1795</v>
      </c>
      <c r="J2539" s="64" t="s">
        <v>1786</v>
      </c>
      <c r="K2539" s="64" t="s">
        <v>1774</v>
      </c>
      <c r="L2539" s="64" t="s">
        <v>60</v>
      </c>
      <c r="M2539" s="63"/>
      <c r="N2539" s="64" t="s">
        <v>1775</v>
      </c>
      <c r="O2539" s="65" t="s">
        <v>1774</v>
      </c>
      <c r="P2539" s="64" t="s">
        <v>1810</v>
      </c>
      <c r="Q2539" s="64" t="s">
        <v>1811</v>
      </c>
      <c r="R2539" s="66">
        <v>45473.5</v>
      </c>
      <c r="S2539" s="64" t="s">
        <v>1779</v>
      </c>
      <c r="T2539" s="66">
        <v>45919.88680555555</v>
      </c>
    </row>
    <row r="2540" spans="1:20" ht="16.8" x14ac:dyDescent="0.25">
      <c r="A2540" s="64" t="s">
        <v>13573</v>
      </c>
      <c r="B2540" s="64" t="s">
        <v>1387</v>
      </c>
      <c r="C2540" s="64" t="s">
        <v>13574</v>
      </c>
      <c r="D2540" s="64" t="s">
        <v>13575</v>
      </c>
      <c r="E2540" s="64" t="s">
        <v>13576</v>
      </c>
      <c r="F2540" s="64" t="s">
        <v>1834</v>
      </c>
      <c r="G2540" s="64" t="s">
        <v>60</v>
      </c>
      <c r="H2540" s="64" t="s">
        <v>1706</v>
      </c>
      <c r="I2540" s="64" t="s">
        <v>1795</v>
      </c>
      <c r="J2540" s="64" t="s">
        <v>1786</v>
      </c>
      <c r="K2540" s="64" t="s">
        <v>1774</v>
      </c>
      <c r="L2540" s="64" t="s">
        <v>60</v>
      </c>
      <c r="M2540" s="63"/>
      <c r="N2540" s="64" t="s">
        <v>1775</v>
      </c>
      <c r="O2540" s="65" t="s">
        <v>1774</v>
      </c>
      <c r="P2540" s="64" t="s">
        <v>13577</v>
      </c>
      <c r="Q2540" s="64" t="s">
        <v>1827</v>
      </c>
      <c r="R2540" s="66">
        <v>45883.471527777772</v>
      </c>
      <c r="S2540" s="64" t="s">
        <v>1779</v>
      </c>
      <c r="T2540" s="66">
        <v>45919.88680555555</v>
      </c>
    </row>
    <row r="2541" spans="1:20" ht="16.8" x14ac:dyDescent="0.25">
      <c r="A2541" s="64" t="s">
        <v>13578</v>
      </c>
      <c r="B2541" s="64" t="s">
        <v>13579</v>
      </c>
      <c r="C2541" s="64" t="s">
        <v>13580</v>
      </c>
      <c r="D2541" s="64" t="s">
        <v>13581</v>
      </c>
      <c r="E2541" s="64" t="s">
        <v>13582</v>
      </c>
      <c r="F2541" s="64" t="s">
        <v>1794</v>
      </c>
      <c r="G2541" s="64" t="s">
        <v>60</v>
      </c>
      <c r="H2541" s="64" t="s">
        <v>1747</v>
      </c>
      <c r="I2541" s="64" t="s">
        <v>1795</v>
      </c>
      <c r="J2541" s="64" t="s">
        <v>1786</v>
      </c>
      <c r="K2541" s="64" t="s">
        <v>1774</v>
      </c>
      <c r="L2541" s="64" t="s">
        <v>60</v>
      </c>
      <c r="M2541" s="63"/>
      <c r="N2541" s="64" t="s">
        <v>1775</v>
      </c>
      <c r="O2541" s="65" t="s">
        <v>1774</v>
      </c>
      <c r="P2541" s="64" t="s">
        <v>1810</v>
      </c>
      <c r="Q2541" s="64" t="s">
        <v>1811</v>
      </c>
      <c r="R2541" s="66">
        <v>45473.5</v>
      </c>
      <c r="S2541" s="64" t="s">
        <v>1779</v>
      </c>
      <c r="T2541" s="66">
        <v>45919.88680555555</v>
      </c>
    </row>
    <row r="2542" spans="1:20" ht="16.8" x14ac:dyDescent="0.25">
      <c r="A2542" s="64" t="s">
        <v>13583</v>
      </c>
      <c r="B2542" s="64" t="s">
        <v>1388</v>
      </c>
      <c r="C2542" s="64" t="s">
        <v>13584</v>
      </c>
      <c r="D2542" s="64" t="s">
        <v>13585</v>
      </c>
      <c r="E2542" s="64" t="s">
        <v>13586</v>
      </c>
      <c r="F2542" s="64" t="s">
        <v>1849</v>
      </c>
      <c r="G2542" s="64" t="s">
        <v>60</v>
      </c>
      <c r="H2542" s="64" t="s">
        <v>1706</v>
      </c>
      <c r="I2542" s="64" t="s">
        <v>1795</v>
      </c>
      <c r="J2542" s="64" t="s">
        <v>1786</v>
      </c>
      <c r="K2542" s="64" t="s">
        <v>1774</v>
      </c>
      <c r="L2542" s="64" t="s">
        <v>60</v>
      </c>
      <c r="M2542" s="63"/>
      <c r="N2542" s="64" t="s">
        <v>1775</v>
      </c>
      <c r="O2542" s="65" t="s">
        <v>1774</v>
      </c>
      <c r="P2542" s="64" t="s">
        <v>13587</v>
      </c>
      <c r="Q2542" s="64" t="s">
        <v>2190</v>
      </c>
      <c r="R2542" s="66">
        <v>45771.606944444444</v>
      </c>
      <c r="S2542" s="64" t="s">
        <v>1779</v>
      </c>
      <c r="T2542" s="66">
        <v>45919.887499999997</v>
      </c>
    </row>
    <row r="2543" spans="1:20" ht="16.8" x14ac:dyDescent="0.25">
      <c r="A2543" s="64" t="s">
        <v>13588</v>
      </c>
      <c r="B2543" s="64" t="s">
        <v>1389</v>
      </c>
      <c r="C2543" s="64" t="s">
        <v>13589</v>
      </c>
      <c r="D2543" s="64" t="s">
        <v>13590</v>
      </c>
      <c r="E2543" s="64" t="s">
        <v>13591</v>
      </c>
      <c r="F2543" s="64" t="s">
        <v>1794</v>
      </c>
      <c r="G2543" s="64" t="s">
        <v>60</v>
      </c>
      <c r="H2543" s="64" t="s">
        <v>1706</v>
      </c>
      <c r="I2543" s="64" t="s">
        <v>1795</v>
      </c>
      <c r="J2543" s="64" t="s">
        <v>1786</v>
      </c>
      <c r="K2543" s="64" t="s">
        <v>1774</v>
      </c>
      <c r="L2543" s="64" t="s">
        <v>60</v>
      </c>
      <c r="M2543" s="63"/>
      <c r="N2543" s="64" t="s">
        <v>1775</v>
      </c>
      <c r="O2543" s="65" t="s">
        <v>1774</v>
      </c>
      <c r="P2543" s="64" t="s">
        <v>13592</v>
      </c>
      <c r="Q2543" s="64" t="s">
        <v>1827</v>
      </c>
      <c r="R2543" s="66">
        <v>45873.569444444445</v>
      </c>
      <c r="S2543" s="64" t="s">
        <v>1837</v>
      </c>
      <c r="T2543" s="66">
        <v>45919.809027777774</v>
      </c>
    </row>
    <row r="2544" spans="1:20" ht="16.8" x14ac:dyDescent="0.25">
      <c r="A2544" s="64" t="s">
        <v>13593</v>
      </c>
      <c r="B2544" s="64" t="s">
        <v>13594</v>
      </c>
      <c r="C2544" s="64" t="s">
        <v>13595</v>
      </c>
      <c r="D2544" s="64" t="s">
        <v>13596</v>
      </c>
      <c r="E2544" s="64" t="s">
        <v>13597</v>
      </c>
      <c r="F2544" s="64" t="s">
        <v>1856</v>
      </c>
      <c r="G2544" s="64" t="s">
        <v>60</v>
      </c>
      <c r="H2544" s="63"/>
      <c r="I2544" s="64" t="s">
        <v>1772</v>
      </c>
      <c r="J2544" s="64" t="s">
        <v>1786</v>
      </c>
      <c r="K2544" s="64" t="s">
        <v>1776</v>
      </c>
      <c r="L2544" s="63"/>
      <c r="M2544" s="64" t="s">
        <v>2155</v>
      </c>
      <c r="N2544" s="64" t="s">
        <v>1775</v>
      </c>
      <c r="O2544" s="65" t="s">
        <v>1776</v>
      </c>
      <c r="P2544" s="64" t="s">
        <v>13598</v>
      </c>
      <c r="Q2544" s="64" t="s">
        <v>1811</v>
      </c>
      <c r="R2544" s="66">
        <v>45473.5</v>
      </c>
      <c r="S2544" s="64" t="s">
        <v>1828</v>
      </c>
      <c r="T2544" s="66">
        <v>45609.668749999997</v>
      </c>
    </row>
    <row r="2545" spans="1:20" ht="16.8" x14ac:dyDescent="0.25">
      <c r="A2545" s="64" t="s">
        <v>13599</v>
      </c>
      <c r="B2545" s="64" t="s">
        <v>13600</v>
      </c>
      <c r="C2545" s="64" t="s">
        <v>13601</v>
      </c>
      <c r="D2545" s="64" t="s">
        <v>13602</v>
      </c>
      <c r="E2545" s="64" t="s">
        <v>13603</v>
      </c>
      <c r="F2545" s="64" t="s">
        <v>1794</v>
      </c>
      <c r="G2545" s="64" t="s">
        <v>60</v>
      </c>
      <c r="H2545" s="64" t="s">
        <v>1706</v>
      </c>
      <c r="I2545" s="64" t="s">
        <v>1795</v>
      </c>
      <c r="J2545" s="64" t="s">
        <v>1786</v>
      </c>
      <c r="K2545" s="64" t="s">
        <v>1776</v>
      </c>
      <c r="L2545" s="64" t="s">
        <v>60</v>
      </c>
      <c r="M2545" s="63"/>
      <c r="N2545" s="64" t="s">
        <v>1775</v>
      </c>
      <c r="O2545" s="65" t="s">
        <v>1776</v>
      </c>
      <c r="P2545" s="64" t="s">
        <v>13604</v>
      </c>
      <c r="Q2545" s="64" t="s">
        <v>1827</v>
      </c>
      <c r="R2545" s="66">
        <v>45841.459722222222</v>
      </c>
      <c r="S2545" s="64" t="s">
        <v>1779</v>
      </c>
      <c r="T2545" s="66">
        <v>46069.799999999996</v>
      </c>
    </row>
    <row r="2546" spans="1:20" ht="16.8" x14ac:dyDescent="0.25">
      <c r="A2546" s="64" t="s">
        <v>13605</v>
      </c>
      <c r="B2546" s="64" t="s">
        <v>1390</v>
      </c>
      <c r="C2546" s="64" t="s">
        <v>13606</v>
      </c>
      <c r="D2546" s="64" t="s">
        <v>13607</v>
      </c>
      <c r="E2546" s="64" t="s">
        <v>13608</v>
      </c>
      <c r="F2546" s="64" t="s">
        <v>1794</v>
      </c>
      <c r="G2546" s="64" t="s">
        <v>60</v>
      </c>
      <c r="H2546" s="64" t="s">
        <v>1706</v>
      </c>
      <c r="I2546" s="64" t="s">
        <v>1795</v>
      </c>
      <c r="J2546" s="64" t="s">
        <v>1786</v>
      </c>
      <c r="K2546" s="64" t="s">
        <v>1774</v>
      </c>
      <c r="L2546" s="64" t="s">
        <v>60</v>
      </c>
      <c r="M2546" s="63"/>
      <c r="N2546" s="64" t="s">
        <v>1775</v>
      </c>
      <c r="O2546" s="65" t="s">
        <v>1774</v>
      </c>
      <c r="P2546" s="64" t="s">
        <v>13609</v>
      </c>
      <c r="Q2546" s="64" t="s">
        <v>1827</v>
      </c>
      <c r="R2546" s="66">
        <v>46066.49722222222</v>
      </c>
      <c r="S2546" s="63"/>
      <c r="T2546" s="63"/>
    </row>
    <row r="2547" spans="1:20" ht="16.8" x14ac:dyDescent="0.25">
      <c r="A2547" s="64" t="s">
        <v>13610</v>
      </c>
      <c r="B2547" s="64" t="s">
        <v>13611</v>
      </c>
      <c r="C2547" s="64" t="s">
        <v>13612</v>
      </c>
      <c r="D2547" s="64" t="s">
        <v>13613</v>
      </c>
      <c r="E2547" s="64" t="s">
        <v>13614</v>
      </c>
      <c r="F2547" s="64" t="s">
        <v>1849</v>
      </c>
      <c r="G2547" s="64" t="s">
        <v>60</v>
      </c>
      <c r="H2547" s="64" t="s">
        <v>1747</v>
      </c>
      <c r="I2547" s="64" t="s">
        <v>1795</v>
      </c>
      <c r="J2547" s="64" t="s">
        <v>1786</v>
      </c>
      <c r="K2547" s="64" t="s">
        <v>1776</v>
      </c>
      <c r="L2547" s="64" t="s">
        <v>60</v>
      </c>
      <c r="M2547" s="63"/>
      <c r="N2547" s="64" t="s">
        <v>1775</v>
      </c>
      <c r="O2547" s="65" t="s">
        <v>1776</v>
      </c>
      <c r="P2547" s="64" t="s">
        <v>1810</v>
      </c>
      <c r="Q2547" s="64" t="s">
        <v>1811</v>
      </c>
      <c r="R2547" s="66">
        <v>45473.5</v>
      </c>
      <c r="S2547" s="64" t="s">
        <v>1837</v>
      </c>
      <c r="T2547" s="66">
        <v>46091.603472222218</v>
      </c>
    </row>
    <row r="2548" spans="1:20" ht="16.8" x14ac:dyDescent="0.25">
      <c r="A2548" s="64" t="s">
        <v>13615</v>
      </c>
      <c r="B2548" s="64" t="s">
        <v>1391</v>
      </c>
      <c r="C2548" s="64" t="s">
        <v>13616</v>
      </c>
      <c r="D2548" s="64" t="s">
        <v>13617</v>
      </c>
      <c r="E2548" s="64" t="s">
        <v>13618</v>
      </c>
      <c r="F2548" s="64" t="s">
        <v>1794</v>
      </c>
      <c r="G2548" s="64" t="s">
        <v>60</v>
      </c>
      <c r="H2548" s="64" t="s">
        <v>1705</v>
      </c>
      <c r="I2548" s="64" t="s">
        <v>1795</v>
      </c>
      <c r="J2548" s="64" t="s">
        <v>1786</v>
      </c>
      <c r="K2548" s="64" t="s">
        <v>1774</v>
      </c>
      <c r="L2548" s="64" t="s">
        <v>60</v>
      </c>
      <c r="M2548" s="63"/>
      <c r="N2548" s="64" t="s">
        <v>1775</v>
      </c>
      <c r="O2548" s="65" t="s">
        <v>1774</v>
      </c>
      <c r="P2548" s="64" t="s">
        <v>13547</v>
      </c>
      <c r="Q2548" s="64" t="s">
        <v>1827</v>
      </c>
      <c r="R2548" s="66">
        <v>46066.572916666664</v>
      </c>
      <c r="S2548" s="63"/>
      <c r="T2548" s="63"/>
    </row>
    <row r="2549" spans="1:20" ht="16.8" x14ac:dyDescent="0.25">
      <c r="A2549" s="64" t="s">
        <v>13619</v>
      </c>
      <c r="B2549" s="64" t="s">
        <v>1392</v>
      </c>
      <c r="C2549" s="64" t="s">
        <v>13620</v>
      </c>
      <c r="D2549" s="64" t="s">
        <v>13621</v>
      </c>
      <c r="E2549" s="64" t="s">
        <v>13622</v>
      </c>
      <c r="F2549" s="64" t="s">
        <v>1794</v>
      </c>
      <c r="G2549" s="64" t="s">
        <v>60</v>
      </c>
      <c r="H2549" s="64" t="s">
        <v>1706</v>
      </c>
      <c r="I2549" s="64" t="s">
        <v>1795</v>
      </c>
      <c r="J2549" s="64" t="s">
        <v>1786</v>
      </c>
      <c r="K2549" s="64" t="s">
        <v>1774</v>
      </c>
      <c r="L2549" s="64" t="s">
        <v>60</v>
      </c>
      <c r="M2549" s="63"/>
      <c r="N2549" s="64" t="s">
        <v>1775</v>
      </c>
      <c r="O2549" s="65" t="s">
        <v>1774</v>
      </c>
      <c r="P2549" s="64" t="s">
        <v>13623</v>
      </c>
      <c r="Q2549" s="64" t="s">
        <v>2190</v>
      </c>
      <c r="R2549" s="66">
        <v>45738.347222222219</v>
      </c>
      <c r="S2549" s="64" t="s">
        <v>1779</v>
      </c>
      <c r="T2549" s="66">
        <v>45919.887499999997</v>
      </c>
    </row>
    <row r="2550" spans="1:20" ht="16.8" x14ac:dyDescent="0.25">
      <c r="A2550" s="64" t="s">
        <v>13624</v>
      </c>
      <c r="B2550" s="64" t="s">
        <v>13625</v>
      </c>
      <c r="C2550" s="64" t="s">
        <v>13626</v>
      </c>
      <c r="D2550" s="64" t="s">
        <v>13627</v>
      </c>
      <c r="E2550" s="64" t="s">
        <v>13628</v>
      </c>
      <c r="F2550" s="64" t="s">
        <v>1785</v>
      </c>
      <c r="G2550" s="64" t="s">
        <v>11</v>
      </c>
      <c r="H2550" s="64" t="s">
        <v>1614</v>
      </c>
      <c r="I2550" s="64" t="s">
        <v>1795</v>
      </c>
      <c r="J2550" s="64" t="s">
        <v>1786</v>
      </c>
      <c r="K2550" s="64" t="s">
        <v>1776</v>
      </c>
      <c r="L2550" s="64" t="s">
        <v>11</v>
      </c>
      <c r="M2550" s="63"/>
      <c r="N2550" s="64" t="s">
        <v>1775</v>
      </c>
      <c r="O2550" s="65" t="s">
        <v>1776</v>
      </c>
      <c r="P2550" s="64" t="s">
        <v>13629</v>
      </c>
      <c r="Q2550" s="64" t="s">
        <v>1788</v>
      </c>
      <c r="R2550" s="66">
        <v>45726.563194444439</v>
      </c>
      <c r="S2550" s="64" t="s">
        <v>1788</v>
      </c>
      <c r="T2550" s="66">
        <v>45890.432638888888</v>
      </c>
    </row>
    <row r="2551" spans="1:20" ht="16.8" x14ac:dyDescent="0.25">
      <c r="A2551" s="64" t="s">
        <v>13630</v>
      </c>
      <c r="B2551" s="64" t="s">
        <v>13631</v>
      </c>
      <c r="C2551" s="64" t="s">
        <v>13632</v>
      </c>
      <c r="D2551" s="64" t="s">
        <v>13633</v>
      </c>
      <c r="E2551" s="64" t="s">
        <v>13634</v>
      </c>
      <c r="F2551" s="64" t="s">
        <v>2969</v>
      </c>
      <c r="G2551" s="64" t="s">
        <v>11</v>
      </c>
      <c r="H2551" s="64" t="s">
        <v>1711</v>
      </c>
      <c r="I2551" s="64" t="s">
        <v>1795</v>
      </c>
      <c r="J2551" s="64" t="s">
        <v>1786</v>
      </c>
      <c r="K2551" s="64" t="s">
        <v>1776</v>
      </c>
      <c r="L2551" s="64" t="s">
        <v>11</v>
      </c>
      <c r="M2551" s="63"/>
      <c r="N2551" s="64" t="s">
        <v>1775</v>
      </c>
      <c r="O2551" s="65" t="s">
        <v>1776</v>
      </c>
      <c r="P2551" s="64" t="s">
        <v>1810</v>
      </c>
      <c r="Q2551" s="64" t="s">
        <v>1811</v>
      </c>
      <c r="R2551" s="66">
        <v>45473.5</v>
      </c>
      <c r="S2551" s="64" t="s">
        <v>2004</v>
      </c>
      <c r="T2551" s="66">
        <v>45883.487499999996</v>
      </c>
    </row>
    <row r="2552" spans="1:20" ht="16.8" x14ac:dyDescent="0.25">
      <c r="A2552" s="64" t="s">
        <v>13635</v>
      </c>
      <c r="B2552" s="64" t="s">
        <v>13636</v>
      </c>
      <c r="C2552" s="64" t="s">
        <v>13637</v>
      </c>
      <c r="D2552" s="64" t="s">
        <v>13638</v>
      </c>
      <c r="E2552" s="64" t="s">
        <v>13639</v>
      </c>
      <c r="F2552" s="64" t="s">
        <v>4026</v>
      </c>
      <c r="G2552" s="64" t="s">
        <v>11</v>
      </c>
      <c r="H2552" s="64" t="s">
        <v>1614</v>
      </c>
      <c r="I2552" s="64" t="s">
        <v>1772</v>
      </c>
      <c r="J2552" s="64" t="s">
        <v>1786</v>
      </c>
      <c r="K2552" s="64" t="s">
        <v>1774</v>
      </c>
      <c r="L2552" s="63"/>
      <c r="M2552" s="64" t="s">
        <v>2155</v>
      </c>
      <c r="N2552" s="64" t="s">
        <v>1775</v>
      </c>
      <c r="O2552" s="65" t="s">
        <v>1774</v>
      </c>
      <c r="P2552" s="64" t="s">
        <v>1810</v>
      </c>
      <c r="Q2552" s="64" t="s">
        <v>1811</v>
      </c>
      <c r="R2552" s="66">
        <v>45473.5</v>
      </c>
      <c r="S2552" s="64" t="s">
        <v>1779</v>
      </c>
      <c r="T2552" s="66">
        <v>45699.476388888885</v>
      </c>
    </row>
    <row r="2553" spans="1:20" ht="16.8" x14ac:dyDescent="0.25">
      <c r="A2553" s="64" t="s">
        <v>13640</v>
      </c>
      <c r="B2553" s="64" t="s">
        <v>1393</v>
      </c>
      <c r="C2553" s="64" t="s">
        <v>13641</v>
      </c>
      <c r="D2553" s="64" t="s">
        <v>13642</v>
      </c>
      <c r="E2553" s="64" t="s">
        <v>13643</v>
      </c>
      <c r="F2553" s="64" t="s">
        <v>2969</v>
      </c>
      <c r="G2553" s="64" t="s">
        <v>29</v>
      </c>
      <c r="H2553" s="64" t="s">
        <v>1664</v>
      </c>
      <c r="I2553" s="64" t="s">
        <v>1772</v>
      </c>
      <c r="J2553" s="64" t="s">
        <v>1786</v>
      </c>
      <c r="K2553" s="64" t="s">
        <v>1774</v>
      </c>
      <c r="L2553" s="64" t="s">
        <v>29</v>
      </c>
      <c r="M2553" s="63"/>
      <c r="N2553" s="64" t="s">
        <v>1775</v>
      </c>
      <c r="O2553" s="65" t="s">
        <v>1774</v>
      </c>
      <c r="P2553" s="64" t="s">
        <v>13644</v>
      </c>
      <c r="Q2553" s="64" t="s">
        <v>1827</v>
      </c>
      <c r="R2553" s="66">
        <v>45499.820138888885</v>
      </c>
      <c r="S2553" s="64" t="s">
        <v>2004</v>
      </c>
      <c r="T2553" s="66">
        <v>45681.609027777777</v>
      </c>
    </row>
    <row r="2554" spans="1:20" ht="16.8" x14ac:dyDescent="0.25">
      <c r="A2554" s="64" t="s">
        <v>13645</v>
      </c>
      <c r="B2554" s="64" t="s">
        <v>1394</v>
      </c>
      <c r="C2554" s="64" t="s">
        <v>13646</v>
      </c>
      <c r="D2554" s="64" t="s">
        <v>13647</v>
      </c>
      <c r="E2554" s="64" t="s">
        <v>13648</v>
      </c>
      <c r="F2554" s="64" t="s">
        <v>2969</v>
      </c>
      <c r="G2554" s="64" t="s">
        <v>29</v>
      </c>
      <c r="H2554" s="64" t="s">
        <v>1664</v>
      </c>
      <c r="I2554" s="64" t="s">
        <v>1772</v>
      </c>
      <c r="J2554" s="64" t="s">
        <v>1786</v>
      </c>
      <c r="K2554" s="64" t="s">
        <v>1774</v>
      </c>
      <c r="L2554" s="64" t="s">
        <v>29</v>
      </c>
      <c r="M2554" s="63"/>
      <c r="N2554" s="64" t="s">
        <v>1775</v>
      </c>
      <c r="O2554" s="65" t="s">
        <v>1774</v>
      </c>
      <c r="P2554" s="64" t="s">
        <v>13649</v>
      </c>
      <c r="Q2554" s="64" t="s">
        <v>1837</v>
      </c>
      <c r="R2554" s="66">
        <v>45843.689583333333</v>
      </c>
      <c r="S2554" s="64" t="s">
        <v>1837</v>
      </c>
      <c r="T2554" s="66">
        <v>45843.690277777772</v>
      </c>
    </row>
    <row r="2555" spans="1:20" ht="16.8" x14ac:dyDescent="0.25">
      <c r="A2555" s="64" t="s">
        <v>13650</v>
      </c>
      <c r="B2555" s="64" t="s">
        <v>1395</v>
      </c>
      <c r="C2555" s="64" t="s">
        <v>13651</v>
      </c>
      <c r="D2555" s="64" t="s">
        <v>13652</v>
      </c>
      <c r="E2555" s="64" t="s">
        <v>13653</v>
      </c>
      <c r="F2555" s="64" t="s">
        <v>2969</v>
      </c>
      <c r="G2555" s="64" t="s">
        <v>29</v>
      </c>
      <c r="H2555" s="64" t="s">
        <v>1664</v>
      </c>
      <c r="I2555" s="64" t="s">
        <v>1772</v>
      </c>
      <c r="J2555" s="64" t="s">
        <v>1786</v>
      </c>
      <c r="K2555" s="64" t="s">
        <v>1774</v>
      </c>
      <c r="L2555" s="64" t="s">
        <v>29</v>
      </c>
      <c r="M2555" s="63"/>
      <c r="N2555" s="64" t="s">
        <v>1775</v>
      </c>
      <c r="O2555" s="65" t="s">
        <v>1776</v>
      </c>
      <c r="P2555" s="64" t="s">
        <v>13654</v>
      </c>
      <c r="Q2555" s="64" t="s">
        <v>3831</v>
      </c>
      <c r="R2555" s="66">
        <v>45857.678472222222</v>
      </c>
      <c r="S2555" s="64" t="s">
        <v>1837</v>
      </c>
      <c r="T2555" s="66">
        <v>46132.709027777775</v>
      </c>
    </row>
    <row r="2556" spans="1:20" ht="16.8" x14ac:dyDescent="0.25">
      <c r="A2556" s="64" t="s">
        <v>13655</v>
      </c>
      <c r="B2556" s="64" t="s">
        <v>13656</v>
      </c>
      <c r="C2556" s="64" t="s">
        <v>13657</v>
      </c>
      <c r="D2556" s="64" t="s">
        <v>13658</v>
      </c>
      <c r="E2556" s="64" t="s">
        <v>13659</v>
      </c>
      <c r="F2556" s="64" t="s">
        <v>2969</v>
      </c>
      <c r="G2556" s="64" t="s">
        <v>29</v>
      </c>
      <c r="H2556" s="64" t="s">
        <v>1664</v>
      </c>
      <c r="I2556" s="64" t="s">
        <v>1772</v>
      </c>
      <c r="J2556" s="64" t="s">
        <v>1786</v>
      </c>
      <c r="K2556" s="64" t="s">
        <v>1776</v>
      </c>
      <c r="L2556" s="64" t="s">
        <v>29</v>
      </c>
      <c r="M2556" s="63"/>
      <c r="N2556" s="64" t="s">
        <v>1775</v>
      </c>
      <c r="O2556" s="65" t="s">
        <v>1776</v>
      </c>
      <c r="P2556" s="64" t="s">
        <v>13660</v>
      </c>
      <c r="Q2556" s="64" t="s">
        <v>1975</v>
      </c>
      <c r="R2556" s="66">
        <v>45558.584722222222</v>
      </c>
      <c r="S2556" s="64" t="s">
        <v>1779</v>
      </c>
      <c r="T2556" s="66">
        <v>46069.799999999996</v>
      </c>
    </row>
    <row r="2557" spans="1:20" ht="16.8" x14ac:dyDescent="0.25">
      <c r="A2557" s="64" t="s">
        <v>13661</v>
      </c>
      <c r="B2557" s="64" t="s">
        <v>1396</v>
      </c>
      <c r="C2557" s="64" t="s">
        <v>7062</v>
      </c>
      <c r="D2557" s="64" t="s">
        <v>7063</v>
      </c>
      <c r="E2557" s="64" t="s">
        <v>7064</v>
      </c>
      <c r="F2557" s="64" t="s">
        <v>6611</v>
      </c>
      <c r="G2557" s="64" t="s">
        <v>29</v>
      </c>
      <c r="H2557" s="64" t="s">
        <v>1664</v>
      </c>
      <c r="I2557" s="64" t="s">
        <v>1772</v>
      </c>
      <c r="J2557" s="64" t="s">
        <v>1786</v>
      </c>
      <c r="K2557" s="64" t="s">
        <v>1774</v>
      </c>
      <c r="L2557" s="64" t="s">
        <v>29</v>
      </c>
      <c r="M2557" s="63"/>
      <c r="N2557" s="64" t="s">
        <v>1775</v>
      </c>
      <c r="O2557" s="65" t="s">
        <v>1774</v>
      </c>
      <c r="P2557" s="64" t="s">
        <v>1810</v>
      </c>
      <c r="Q2557" s="64" t="s">
        <v>1837</v>
      </c>
      <c r="R2557" s="66">
        <v>45667.448611111111</v>
      </c>
      <c r="S2557" s="64" t="s">
        <v>2004</v>
      </c>
      <c r="T2557" s="66">
        <v>45681.611111111109</v>
      </c>
    </row>
    <row r="2558" spans="1:20" ht="16.8" x14ac:dyDescent="0.25">
      <c r="A2558" s="64" t="s">
        <v>13662</v>
      </c>
      <c r="B2558" s="64" t="s">
        <v>13663</v>
      </c>
      <c r="C2558" s="64" t="s">
        <v>13664</v>
      </c>
      <c r="D2558" s="64" t="s">
        <v>13665</v>
      </c>
      <c r="E2558" s="64" t="s">
        <v>13666</v>
      </c>
      <c r="F2558" s="64" t="s">
        <v>2969</v>
      </c>
      <c r="G2558" s="64" t="s">
        <v>29</v>
      </c>
      <c r="H2558" s="64" t="s">
        <v>1664</v>
      </c>
      <c r="I2558" s="64" t="s">
        <v>1772</v>
      </c>
      <c r="J2558" s="64" t="s">
        <v>1786</v>
      </c>
      <c r="K2558" s="64" t="s">
        <v>1776</v>
      </c>
      <c r="L2558" s="64" t="s">
        <v>29</v>
      </c>
      <c r="M2558" s="63"/>
      <c r="N2558" s="64" t="s">
        <v>1775</v>
      </c>
      <c r="O2558" s="65" t="s">
        <v>1776</v>
      </c>
      <c r="P2558" s="64" t="s">
        <v>1810</v>
      </c>
      <c r="Q2558" s="64" t="s">
        <v>1811</v>
      </c>
      <c r="R2558" s="66">
        <v>45473.5</v>
      </c>
      <c r="S2558" s="64" t="s">
        <v>2004</v>
      </c>
      <c r="T2558" s="66">
        <v>45771.38958333333</v>
      </c>
    </row>
    <row r="2559" spans="1:20" ht="16.8" x14ac:dyDescent="0.25">
      <c r="A2559" s="64" t="s">
        <v>13667</v>
      </c>
      <c r="B2559" s="64" t="s">
        <v>1397</v>
      </c>
      <c r="C2559" s="64" t="s">
        <v>13668</v>
      </c>
      <c r="D2559" s="64" t="s">
        <v>13669</v>
      </c>
      <c r="E2559" s="64" t="s">
        <v>13670</v>
      </c>
      <c r="F2559" s="64" t="s">
        <v>2969</v>
      </c>
      <c r="G2559" s="64" t="s">
        <v>29</v>
      </c>
      <c r="H2559" s="64" t="s">
        <v>1664</v>
      </c>
      <c r="I2559" s="64" t="s">
        <v>1772</v>
      </c>
      <c r="J2559" s="64" t="s">
        <v>1786</v>
      </c>
      <c r="K2559" s="64" t="s">
        <v>1774</v>
      </c>
      <c r="L2559" s="64" t="s">
        <v>29</v>
      </c>
      <c r="M2559" s="63"/>
      <c r="N2559" s="64" t="s">
        <v>1775</v>
      </c>
      <c r="O2559" s="65" t="s">
        <v>1774</v>
      </c>
      <c r="P2559" s="64" t="s">
        <v>13671</v>
      </c>
      <c r="Q2559" s="64" t="s">
        <v>1827</v>
      </c>
      <c r="R2559" s="66">
        <v>45500.583333333328</v>
      </c>
      <c r="S2559" s="64" t="s">
        <v>2004</v>
      </c>
      <c r="T2559" s="66">
        <v>45681.611805555556</v>
      </c>
    </row>
    <row r="2560" spans="1:20" ht="16.8" x14ac:dyDescent="0.25">
      <c r="A2560" s="64" t="s">
        <v>13672</v>
      </c>
      <c r="B2560" s="64" t="s">
        <v>1398</v>
      </c>
      <c r="C2560" s="64" t="s">
        <v>13673</v>
      </c>
      <c r="D2560" s="64" t="s">
        <v>13674</v>
      </c>
      <c r="E2560" s="64" t="s">
        <v>13675</v>
      </c>
      <c r="F2560" s="64" t="s">
        <v>2969</v>
      </c>
      <c r="G2560" s="64" t="s">
        <v>29</v>
      </c>
      <c r="H2560" s="64" t="s">
        <v>1664</v>
      </c>
      <c r="I2560" s="64" t="s">
        <v>1772</v>
      </c>
      <c r="J2560" s="64" t="s">
        <v>1786</v>
      </c>
      <c r="K2560" s="64" t="s">
        <v>1774</v>
      </c>
      <c r="L2560" s="64" t="s">
        <v>29</v>
      </c>
      <c r="M2560" s="63"/>
      <c r="N2560" s="64" t="s">
        <v>1775</v>
      </c>
      <c r="O2560" s="65" t="s">
        <v>1774</v>
      </c>
      <c r="P2560" s="64" t="s">
        <v>1810</v>
      </c>
      <c r="Q2560" s="64" t="s">
        <v>1811</v>
      </c>
      <c r="R2560" s="66">
        <v>45473.5</v>
      </c>
      <c r="S2560" s="64" t="s">
        <v>2004</v>
      </c>
      <c r="T2560" s="66">
        <v>45681.612499999996</v>
      </c>
    </row>
    <row r="2561" spans="1:20" ht="16.8" x14ac:dyDescent="0.25">
      <c r="A2561" s="64" t="s">
        <v>13676</v>
      </c>
      <c r="B2561" s="64" t="s">
        <v>1399</v>
      </c>
      <c r="C2561" s="64" t="s">
        <v>13677</v>
      </c>
      <c r="D2561" s="64" t="s">
        <v>13678</v>
      </c>
      <c r="E2561" s="64" t="s">
        <v>13679</v>
      </c>
      <c r="F2561" s="64" t="s">
        <v>1866</v>
      </c>
      <c r="G2561" s="64" t="s">
        <v>29</v>
      </c>
      <c r="H2561" s="64" t="s">
        <v>1664</v>
      </c>
      <c r="I2561" s="64" t="s">
        <v>1772</v>
      </c>
      <c r="J2561" s="64" t="s">
        <v>1786</v>
      </c>
      <c r="K2561" s="64" t="s">
        <v>1774</v>
      </c>
      <c r="L2561" s="64" t="s">
        <v>29</v>
      </c>
      <c r="M2561" s="63"/>
      <c r="N2561" s="64" t="s">
        <v>1775</v>
      </c>
      <c r="O2561" s="65" t="s">
        <v>1774</v>
      </c>
      <c r="P2561" s="64" t="s">
        <v>1810</v>
      </c>
      <c r="Q2561" s="64" t="s">
        <v>1811</v>
      </c>
      <c r="R2561" s="66">
        <v>45473.5</v>
      </c>
      <c r="S2561" s="64" t="s">
        <v>2004</v>
      </c>
      <c r="T2561" s="66">
        <v>45681.612499999996</v>
      </c>
    </row>
    <row r="2562" spans="1:20" ht="16.8" x14ac:dyDescent="0.25">
      <c r="A2562" s="64" t="s">
        <v>13680</v>
      </c>
      <c r="B2562" s="64" t="s">
        <v>13681</v>
      </c>
      <c r="C2562" s="64" t="s">
        <v>13682</v>
      </c>
      <c r="D2562" s="64" t="s">
        <v>13683</v>
      </c>
      <c r="E2562" s="64" t="s">
        <v>13684</v>
      </c>
      <c r="F2562" s="64" t="s">
        <v>2969</v>
      </c>
      <c r="G2562" s="64" t="s">
        <v>29</v>
      </c>
      <c r="H2562" s="64" t="s">
        <v>1661</v>
      </c>
      <c r="I2562" s="64" t="s">
        <v>1795</v>
      </c>
      <c r="J2562" s="64" t="s">
        <v>1786</v>
      </c>
      <c r="K2562" s="64" t="s">
        <v>1774</v>
      </c>
      <c r="L2562" s="64" t="s">
        <v>29</v>
      </c>
      <c r="M2562" s="63"/>
      <c r="N2562" s="64" t="s">
        <v>1775</v>
      </c>
      <c r="O2562" s="65" t="s">
        <v>1774</v>
      </c>
      <c r="P2562" s="64" t="s">
        <v>1810</v>
      </c>
      <c r="Q2562" s="64" t="s">
        <v>1811</v>
      </c>
      <c r="R2562" s="66">
        <v>45473.5</v>
      </c>
      <c r="S2562" s="64" t="s">
        <v>1779</v>
      </c>
      <c r="T2562" s="66">
        <v>45827.629166666666</v>
      </c>
    </row>
    <row r="2563" spans="1:20" ht="16.8" x14ac:dyDescent="0.25">
      <c r="A2563" s="64" t="s">
        <v>13685</v>
      </c>
      <c r="B2563" s="64" t="s">
        <v>1400</v>
      </c>
      <c r="C2563" s="64" t="s">
        <v>13686</v>
      </c>
      <c r="D2563" s="64" t="s">
        <v>13687</v>
      </c>
      <c r="E2563" s="64" t="s">
        <v>13688</v>
      </c>
      <c r="F2563" s="64" t="s">
        <v>1866</v>
      </c>
      <c r="G2563" s="64" t="s">
        <v>29</v>
      </c>
      <c r="H2563" s="64" t="s">
        <v>1664</v>
      </c>
      <c r="I2563" s="64" t="s">
        <v>1772</v>
      </c>
      <c r="J2563" s="64" t="s">
        <v>2161</v>
      </c>
      <c r="K2563" s="64" t="s">
        <v>1774</v>
      </c>
      <c r="L2563" s="64" t="s">
        <v>29</v>
      </c>
      <c r="M2563" s="63"/>
      <c r="N2563" s="64" t="s">
        <v>1775</v>
      </c>
      <c r="O2563" s="65" t="s">
        <v>1774</v>
      </c>
      <c r="P2563" s="64" t="s">
        <v>1810</v>
      </c>
      <c r="Q2563" s="64" t="s">
        <v>1811</v>
      </c>
      <c r="R2563" s="66">
        <v>45473.5</v>
      </c>
      <c r="S2563" s="64" t="s">
        <v>2004</v>
      </c>
      <c r="T2563" s="66">
        <v>45681.613194444442</v>
      </c>
    </row>
    <row r="2564" spans="1:20" ht="16.8" x14ac:dyDescent="0.25">
      <c r="A2564" s="64" t="s">
        <v>13689</v>
      </c>
      <c r="B2564" s="64" t="s">
        <v>1401</v>
      </c>
      <c r="C2564" s="64" t="s">
        <v>13690</v>
      </c>
      <c r="D2564" s="64" t="s">
        <v>13691</v>
      </c>
      <c r="E2564" s="64" t="s">
        <v>13692</v>
      </c>
      <c r="F2564" s="64" t="s">
        <v>1866</v>
      </c>
      <c r="G2564" s="64" t="s">
        <v>29</v>
      </c>
      <c r="H2564" s="64" t="s">
        <v>1664</v>
      </c>
      <c r="I2564" s="64" t="s">
        <v>1772</v>
      </c>
      <c r="J2564" s="64" t="s">
        <v>1786</v>
      </c>
      <c r="K2564" s="64" t="s">
        <v>1774</v>
      </c>
      <c r="L2564" s="64" t="s">
        <v>29</v>
      </c>
      <c r="M2564" s="63"/>
      <c r="N2564" s="64" t="s">
        <v>1775</v>
      </c>
      <c r="O2564" s="65" t="s">
        <v>1774</v>
      </c>
      <c r="P2564" s="64" t="s">
        <v>1810</v>
      </c>
      <c r="Q2564" s="64" t="s">
        <v>1811</v>
      </c>
      <c r="R2564" s="66">
        <v>45473.5</v>
      </c>
      <c r="S2564" s="64" t="s">
        <v>2004</v>
      </c>
      <c r="T2564" s="66">
        <v>45681.613888888889</v>
      </c>
    </row>
    <row r="2565" spans="1:20" ht="16.8" x14ac:dyDescent="0.25">
      <c r="A2565" s="64" t="s">
        <v>13693</v>
      </c>
      <c r="B2565" s="64" t="s">
        <v>13694</v>
      </c>
      <c r="C2565" s="64" t="s">
        <v>13695</v>
      </c>
      <c r="D2565" s="64" t="s">
        <v>13696</v>
      </c>
      <c r="E2565" s="64" t="s">
        <v>13697</v>
      </c>
      <c r="F2565" s="64" t="s">
        <v>2969</v>
      </c>
      <c r="G2565" s="64" t="s">
        <v>29</v>
      </c>
      <c r="H2565" s="64" t="s">
        <v>1664</v>
      </c>
      <c r="I2565" s="64" t="s">
        <v>1772</v>
      </c>
      <c r="J2565" s="64" t="s">
        <v>2161</v>
      </c>
      <c r="K2565" s="64" t="s">
        <v>1776</v>
      </c>
      <c r="L2565" s="64" t="s">
        <v>29</v>
      </c>
      <c r="M2565" s="63"/>
      <c r="N2565" s="64" t="s">
        <v>1775</v>
      </c>
      <c r="O2565" s="65" t="s">
        <v>1776</v>
      </c>
      <c r="P2565" s="64" t="s">
        <v>1810</v>
      </c>
      <c r="Q2565" s="64" t="s">
        <v>1811</v>
      </c>
      <c r="R2565" s="66">
        <v>45473.5</v>
      </c>
      <c r="S2565" s="64" t="s">
        <v>1779</v>
      </c>
      <c r="T2565" s="66">
        <v>45986.334027777775</v>
      </c>
    </row>
    <row r="2566" spans="1:20" ht="16.8" x14ac:dyDescent="0.25">
      <c r="A2566" s="64" t="s">
        <v>13698</v>
      </c>
      <c r="B2566" s="64" t="s">
        <v>1402</v>
      </c>
      <c r="C2566" s="64" t="s">
        <v>13699</v>
      </c>
      <c r="D2566" s="64" t="s">
        <v>13700</v>
      </c>
      <c r="E2566" s="64" t="s">
        <v>13701</v>
      </c>
      <c r="F2566" s="64" t="s">
        <v>2969</v>
      </c>
      <c r="G2566" s="64" t="s">
        <v>29</v>
      </c>
      <c r="H2566" s="64" t="s">
        <v>1664</v>
      </c>
      <c r="I2566" s="64" t="s">
        <v>1772</v>
      </c>
      <c r="J2566" s="64" t="s">
        <v>1786</v>
      </c>
      <c r="K2566" s="64" t="s">
        <v>1774</v>
      </c>
      <c r="L2566" s="64" t="s">
        <v>29</v>
      </c>
      <c r="M2566" s="63"/>
      <c r="N2566" s="64" t="s">
        <v>1775</v>
      </c>
      <c r="O2566" s="65" t="s">
        <v>1774</v>
      </c>
      <c r="P2566" s="64" t="s">
        <v>1810</v>
      </c>
      <c r="Q2566" s="64" t="s">
        <v>1811</v>
      </c>
      <c r="R2566" s="66">
        <v>45473.5</v>
      </c>
      <c r="S2566" s="64" t="s">
        <v>2004</v>
      </c>
      <c r="T2566" s="66">
        <v>45681.614583333328</v>
      </c>
    </row>
    <row r="2567" spans="1:20" ht="16.8" x14ac:dyDescent="0.25">
      <c r="A2567" s="64" t="s">
        <v>13702</v>
      </c>
      <c r="B2567" s="64" t="s">
        <v>1403</v>
      </c>
      <c r="C2567" s="64" t="s">
        <v>13703</v>
      </c>
      <c r="D2567" s="64" t="s">
        <v>13704</v>
      </c>
      <c r="E2567" s="64" t="s">
        <v>13705</v>
      </c>
      <c r="F2567" s="64" t="s">
        <v>1866</v>
      </c>
      <c r="G2567" s="64" t="s">
        <v>29</v>
      </c>
      <c r="H2567" s="64" t="s">
        <v>1664</v>
      </c>
      <c r="I2567" s="64" t="s">
        <v>1772</v>
      </c>
      <c r="J2567" s="64" t="s">
        <v>1786</v>
      </c>
      <c r="K2567" s="64" t="s">
        <v>1774</v>
      </c>
      <c r="L2567" s="64" t="s">
        <v>29</v>
      </c>
      <c r="M2567" s="63"/>
      <c r="N2567" s="64" t="s">
        <v>1775</v>
      </c>
      <c r="O2567" s="65" t="s">
        <v>1774</v>
      </c>
      <c r="P2567" s="64" t="s">
        <v>1810</v>
      </c>
      <c r="Q2567" s="64" t="s">
        <v>1811</v>
      </c>
      <c r="R2567" s="66">
        <v>45473.5</v>
      </c>
      <c r="S2567" s="64" t="s">
        <v>2004</v>
      </c>
      <c r="T2567" s="66">
        <v>45681.614583333328</v>
      </c>
    </row>
    <row r="2568" spans="1:20" ht="16.8" x14ac:dyDescent="0.25">
      <c r="A2568" s="64" t="s">
        <v>13706</v>
      </c>
      <c r="B2568" s="64" t="s">
        <v>13707</v>
      </c>
      <c r="C2568" s="64" t="s">
        <v>13708</v>
      </c>
      <c r="D2568" s="64" t="s">
        <v>13709</v>
      </c>
      <c r="E2568" s="64" t="s">
        <v>13710</v>
      </c>
      <c r="F2568" s="64" t="s">
        <v>2969</v>
      </c>
      <c r="G2568" s="64" t="s">
        <v>29</v>
      </c>
      <c r="H2568" s="64" t="s">
        <v>1664</v>
      </c>
      <c r="I2568" s="64" t="s">
        <v>1772</v>
      </c>
      <c r="J2568" s="64" t="s">
        <v>1786</v>
      </c>
      <c r="K2568" s="64" t="s">
        <v>1776</v>
      </c>
      <c r="L2568" s="64" t="s">
        <v>29</v>
      </c>
      <c r="M2568" s="63"/>
      <c r="N2568" s="64" t="s">
        <v>1775</v>
      </c>
      <c r="O2568" s="65" t="s">
        <v>1776</v>
      </c>
      <c r="P2568" s="64" t="s">
        <v>1810</v>
      </c>
      <c r="Q2568" s="64" t="s">
        <v>1811</v>
      </c>
      <c r="R2568" s="66">
        <v>45473.5</v>
      </c>
      <c r="S2568" s="64" t="s">
        <v>2004</v>
      </c>
      <c r="T2568" s="66">
        <v>45840.613888888889</v>
      </c>
    </row>
    <row r="2569" spans="1:20" ht="16.8" x14ac:dyDescent="0.25">
      <c r="A2569" s="64" t="s">
        <v>13711</v>
      </c>
      <c r="B2569" s="64" t="s">
        <v>1404</v>
      </c>
      <c r="C2569" s="64" t="s">
        <v>13712</v>
      </c>
      <c r="D2569" s="64" t="s">
        <v>13713</v>
      </c>
      <c r="E2569" s="64" t="s">
        <v>13714</v>
      </c>
      <c r="F2569" s="64" t="s">
        <v>2969</v>
      </c>
      <c r="G2569" s="64" t="s">
        <v>29</v>
      </c>
      <c r="H2569" s="64" t="s">
        <v>1664</v>
      </c>
      <c r="I2569" s="64" t="s">
        <v>1772</v>
      </c>
      <c r="J2569" s="64" t="s">
        <v>1786</v>
      </c>
      <c r="K2569" s="64" t="s">
        <v>1774</v>
      </c>
      <c r="L2569" s="64" t="s">
        <v>29</v>
      </c>
      <c r="M2569" s="63"/>
      <c r="N2569" s="64" t="s">
        <v>1775</v>
      </c>
      <c r="O2569" s="65" t="s">
        <v>1774</v>
      </c>
      <c r="P2569" s="64" t="s">
        <v>1810</v>
      </c>
      <c r="Q2569" s="64" t="s">
        <v>1811</v>
      </c>
      <c r="R2569" s="66">
        <v>45473.5</v>
      </c>
      <c r="S2569" s="64" t="s">
        <v>2004</v>
      </c>
      <c r="T2569" s="66">
        <v>45681.615277777775</v>
      </c>
    </row>
    <row r="2570" spans="1:20" ht="16.8" x14ac:dyDescent="0.25">
      <c r="A2570" s="64" t="s">
        <v>13715</v>
      </c>
      <c r="B2570" s="64" t="s">
        <v>13716</v>
      </c>
      <c r="C2570" s="64" t="s">
        <v>13717</v>
      </c>
      <c r="D2570" s="64" t="s">
        <v>13718</v>
      </c>
      <c r="E2570" s="64" t="s">
        <v>13719</v>
      </c>
      <c r="F2570" s="64" t="s">
        <v>1876</v>
      </c>
      <c r="G2570" s="64" t="s">
        <v>29</v>
      </c>
      <c r="H2570" s="64" t="s">
        <v>1676</v>
      </c>
      <c r="I2570" s="64" t="s">
        <v>1772</v>
      </c>
      <c r="J2570" s="64" t="s">
        <v>2161</v>
      </c>
      <c r="K2570" s="64" t="s">
        <v>1774</v>
      </c>
      <c r="L2570" s="64" t="s">
        <v>29</v>
      </c>
      <c r="M2570" s="63"/>
      <c r="N2570" s="64" t="s">
        <v>1775</v>
      </c>
      <c r="O2570" s="65" t="s">
        <v>1776</v>
      </c>
      <c r="P2570" s="64" t="s">
        <v>1810</v>
      </c>
      <c r="Q2570" s="64" t="s">
        <v>1811</v>
      </c>
      <c r="R2570" s="66">
        <v>45473.5</v>
      </c>
      <c r="S2570" s="64" t="s">
        <v>2004</v>
      </c>
      <c r="T2570" s="66">
        <v>45814.59097222222</v>
      </c>
    </row>
    <row r="2571" spans="1:20" ht="16.8" x14ac:dyDescent="0.25">
      <c r="A2571" s="64" t="s">
        <v>13720</v>
      </c>
      <c r="B2571" s="64" t="s">
        <v>1405</v>
      </c>
      <c r="C2571" s="64" t="s">
        <v>13721</v>
      </c>
      <c r="D2571" s="64" t="s">
        <v>13722</v>
      </c>
      <c r="E2571" s="64" t="s">
        <v>13723</v>
      </c>
      <c r="F2571" s="64" t="s">
        <v>2969</v>
      </c>
      <c r="G2571" s="64" t="s">
        <v>29</v>
      </c>
      <c r="H2571" s="64" t="s">
        <v>1664</v>
      </c>
      <c r="I2571" s="64" t="s">
        <v>1772</v>
      </c>
      <c r="J2571" s="64" t="s">
        <v>1786</v>
      </c>
      <c r="K2571" s="64" t="s">
        <v>1774</v>
      </c>
      <c r="L2571" s="64" t="s">
        <v>29</v>
      </c>
      <c r="M2571" s="63"/>
      <c r="N2571" s="64" t="s">
        <v>1775</v>
      </c>
      <c r="O2571" s="65" t="s">
        <v>1774</v>
      </c>
      <c r="P2571" s="64" t="s">
        <v>13724</v>
      </c>
      <c r="Q2571" s="64" t="s">
        <v>3831</v>
      </c>
      <c r="R2571" s="66">
        <v>45818.624305555553</v>
      </c>
      <c r="S2571" s="64" t="s">
        <v>3831</v>
      </c>
      <c r="T2571" s="66">
        <v>45825.786111111112</v>
      </c>
    </row>
    <row r="2572" spans="1:20" ht="16.8" x14ac:dyDescent="0.25">
      <c r="A2572" s="64" t="s">
        <v>13725</v>
      </c>
      <c r="B2572" s="64" t="s">
        <v>13726</v>
      </c>
      <c r="C2572" s="64" t="s">
        <v>13727</v>
      </c>
      <c r="D2572" s="64" t="s">
        <v>13728</v>
      </c>
      <c r="E2572" s="64" t="s">
        <v>13729</v>
      </c>
      <c r="F2572" s="64" t="s">
        <v>2969</v>
      </c>
      <c r="G2572" s="64" t="s">
        <v>29</v>
      </c>
      <c r="H2572" s="64" t="s">
        <v>1664</v>
      </c>
      <c r="I2572" s="64" t="s">
        <v>1772</v>
      </c>
      <c r="J2572" s="64" t="s">
        <v>1786</v>
      </c>
      <c r="K2572" s="64" t="s">
        <v>1776</v>
      </c>
      <c r="L2572" s="64" t="s">
        <v>29</v>
      </c>
      <c r="M2572" s="63"/>
      <c r="N2572" s="64" t="s">
        <v>1775</v>
      </c>
      <c r="O2572" s="65" t="s">
        <v>1776</v>
      </c>
      <c r="P2572" s="64" t="s">
        <v>1810</v>
      </c>
      <c r="Q2572" s="64" t="s">
        <v>1811</v>
      </c>
      <c r="R2572" s="66">
        <v>45473.5</v>
      </c>
      <c r="S2572" s="64" t="s">
        <v>2004</v>
      </c>
      <c r="T2572" s="66">
        <v>45681.616666666661</v>
      </c>
    </row>
    <row r="2573" spans="1:20" ht="16.8" x14ac:dyDescent="0.25">
      <c r="A2573" s="64" t="s">
        <v>13730</v>
      </c>
      <c r="B2573" s="64" t="s">
        <v>13731</v>
      </c>
      <c r="C2573" s="64" t="s">
        <v>7360</v>
      </c>
      <c r="D2573" s="64" t="s">
        <v>7361</v>
      </c>
      <c r="E2573" s="64" t="s">
        <v>7362</v>
      </c>
      <c r="F2573" s="64" t="s">
        <v>1771</v>
      </c>
      <c r="G2573" s="64" t="s">
        <v>67</v>
      </c>
      <c r="H2573" s="64" t="s">
        <v>35</v>
      </c>
      <c r="I2573" s="64" t="s">
        <v>1772</v>
      </c>
      <c r="J2573" s="64" t="s">
        <v>1786</v>
      </c>
      <c r="K2573" s="64" t="s">
        <v>1774</v>
      </c>
      <c r="L2573" s="63"/>
      <c r="M2573" s="64" t="s">
        <v>2155</v>
      </c>
      <c r="N2573" s="64" t="s">
        <v>1775</v>
      </c>
      <c r="O2573" s="65" t="s">
        <v>1776</v>
      </c>
      <c r="P2573" s="64" t="s">
        <v>13732</v>
      </c>
      <c r="Q2573" s="64" t="s">
        <v>1811</v>
      </c>
      <c r="R2573" s="66">
        <v>45473.5</v>
      </c>
      <c r="S2573" s="64" t="s">
        <v>1788</v>
      </c>
      <c r="T2573" s="66">
        <v>45558.347916666666</v>
      </c>
    </row>
    <row r="2574" spans="1:20" ht="16.8" x14ac:dyDescent="0.25">
      <c r="A2574" s="64" t="s">
        <v>13733</v>
      </c>
      <c r="B2574" s="64" t="s">
        <v>13734</v>
      </c>
      <c r="C2574" s="64" t="s">
        <v>13735</v>
      </c>
      <c r="D2574" s="64" t="s">
        <v>13736</v>
      </c>
      <c r="E2574" s="64" t="s">
        <v>13737</v>
      </c>
      <c r="F2574" s="64" t="s">
        <v>2969</v>
      </c>
      <c r="G2574" s="64" t="s">
        <v>29</v>
      </c>
      <c r="H2574" s="64" t="s">
        <v>1664</v>
      </c>
      <c r="I2574" s="64" t="s">
        <v>1772</v>
      </c>
      <c r="J2574" s="64" t="s">
        <v>1786</v>
      </c>
      <c r="K2574" s="64" t="s">
        <v>1776</v>
      </c>
      <c r="L2574" s="64" t="s">
        <v>29</v>
      </c>
      <c r="M2574" s="63"/>
      <c r="N2574" s="64" t="s">
        <v>1775</v>
      </c>
      <c r="O2574" s="65" t="s">
        <v>1776</v>
      </c>
      <c r="P2574" s="64" t="s">
        <v>13738</v>
      </c>
      <c r="Q2574" s="64" t="s">
        <v>1827</v>
      </c>
      <c r="R2574" s="66">
        <v>45903.390972222223</v>
      </c>
      <c r="S2574" s="63"/>
      <c r="T2574" s="66">
        <v>45917.767361111109</v>
      </c>
    </row>
    <row r="2575" spans="1:20" ht="16.8" x14ac:dyDescent="0.25">
      <c r="A2575" s="64" t="s">
        <v>13739</v>
      </c>
      <c r="B2575" s="64" t="s">
        <v>1406</v>
      </c>
      <c r="C2575" s="64" t="s">
        <v>13740</v>
      </c>
      <c r="D2575" s="64" t="s">
        <v>13741</v>
      </c>
      <c r="E2575" s="64" t="s">
        <v>13742</v>
      </c>
      <c r="F2575" s="64" t="s">
        <v>1785</v>
      </c>
      <c r="G2575" s="64" t="s">
        <v>29</v>
      </c>
      <c r="H2575" s="64" t="s">
        <v>1664</v>
      </c>
      <c r="I2575" s="64" t="s">
        <v>1772</v>
      </c>
      <c r="J2575" s="64" t="s">
        <v>2161</v>
      </c>
      <c r="K2575" s="64" t="s">
        <v>1774</v>
      </c>
      <c r="L2575" s="64" t="s">
        <v>29</v>
      </c>
      <c r="M2575" s="63"/>
      <c r="N2575" s="64" t="s">
        <v>1775</v>
      </c>
      <c r="O2575" s="65" t="s">
        <v>1774</v>
      </c>
      <c r="P2575" s="64" t="s">
        <v>1810</v>
      </c>
      <c r="Q2575" s="64" t="s">
        <v>1811</v>
      </c>
      <c r="R2575" s="66">
        <v>45473.5</v>
      </c>
      <c r="S2575" s="64" t="s">
        <v>2004</v>
      </c>
      <c r="T2575" s="66">
        <v>45681.616666666661</v>
      </c>
    </row>
    <row r="2576" spans="1:20" ht="16.8" x14ac:dyDescent="0.25">
      <c r="A2576" s="64" t="s">
        <v>13743</v>
      </c>
      <c r="B2576" s="64" t="s">
        <v>13744</v>
      </c>
      <c r="C2576" s="64" t="s">
        <v>13745</v>
      </c>
      <c r="D2576" s="64" t="s">
        <v>13746</v>
      </c>
      <c r="E2576" s="64" t="s">
        <v>13747</v>
      </c>
      <c r="F2576" s="64" t="s">
        <v>3957</v>
      </c>
      <c r="G2576" s="64" t="s">
        <v>29</v>
      </c>
      <c r="H2576" s="64" t="s">
        <v>1664</v>
      </c>
      <c r="I2576" s="64" t="s">
        <v>1772</v>
      </c>
      <c r="J2576" s="64" t="s">
        <v>1786</v>
      </c>
      <c r="K2576" s="64" t="s">
        <v>1774</v>
      </c>
      <c r="L2576" s="64" t="s">
        <v>29</v>
      </c>
      <c r="M2576" s="63"/>
      <c r="N2576" s="64" t="s">
        <v>1775</v>
      </c>
      <c r="O2576" s="65" t="s">
        <v>1774</v>
      </c>
      <c r="P2576" s="64" t="s">
        <v>1810</v>
      </c>
      <c r="Q2576" s="64" t="s">
        <v>1811</v>
      </c>
      <c r="R2576" s="66">
        <v>45473.5</v>
      </c>
      <c r="S2576" s="64" t="s">
        <v>2004</v>
      </c>
      <c r="T2576" s="66">
        <v>45681.617361111108</v>
      </c>
    </row>
    <row r="2577" spans="1:20" ht="16.8" x14ac:dyDescent="0.25">
      <c r="A2577" s="64" t="s">
        <v>13748</v>
      </c>
      <c r="B2577" s="64" t="s">
        <v>13749</v>
      </c>
      <c r="C2577" s="64" t="s">
        <v>13750</v>
      </c>
      <c r="D2577" s="64" t="s">
        <v>13751</v>
      </c>
      <c r="E2577" s="64" t="s">
        <v>13752</v>
      </c>
      <c r="F2577" s="64" t="s">
        <v>2969</v>
      </c>
      <c r="G2577" s="64" t="s">
        <v>29</v>
      </c>
      <c r="H2577" s="64" t="s">
        <v>1664</v>
      </c>
      <c r="I2577" s="64" t="s">
        <v>1772</v>
      </c>
      <c r="J2577" s="64" t="s">
        <v>1786</v>
      </c>
      <c r="K2577" s="64" t="s">
        <v>1776</v>
      </c>
      <c r="L2577" s="64" t="s">
        <v>29</v>
      </c>
      <c r="M2577" s="63"/>
      <c r="N2577" s="64" t="s">
        <v>1775</v>
      </c>
      <c r="O2577" s="65" t="s">
        <v>1776</v>
      </c>
      <c r="P2577" s="64" t="s">
        <v>1810</v>
      </c>
      <c r="Q2577" s="64" t="s">
        <v>1811</v>
      </c>
      <c r="R2577" s="66">
        <v>45473.5</v>
      </c>
      <c r="S2577" s="64" t="s">
        <v>1779</v>
      </c>
      <c r="T2577" s="66">
        <v>45986.334027777775</v>
      </c>
    </row>
    <row r="2578" spans="1:20" ht="16.8" x14ac:dyDescent="0.25">
      <c r="A2578" s="64" t="s">
        <v>13753</v>
      </c>
      <c r="B2578" s="64" t="s">
        <v>13754</v>
      </c>
      <c r="C2578" s="64" t="s">
        <v>13755</v>
      </c>
      <c r="D2578" s="64" t="s">
        <v>13756</v>
      </c>
      <c r="E2578" s="64" t="s">
        <v>13757</v>
      </c>
      <c r="F2578" s="64" t="s">
        <v>2969</v>
      </c>
      <c r="G2578" s="64" t="s">
        <v>29</v>
      </c>
      <c r="H2578" s="64" t="s">
        <v>1664</v>
      </c>
      <c r="I2578" s="64" t="s">
        <v>1772</v>
      </c>
      <c r="J2578" s="64" t="s">
        <v>2161</v>
      </c>
      <c r="K2578" s="64" t="s">
        <v>1776</v>
      </c>
      <c r="L2578" s="64" t="s">
        <v>29</v>
      </c>
      <c r="M2578" s="63"/>
      <c r="N2578" s="64" t="s">
        <v>1775</v>
      </c>
      <c r="O2578" s="65" t="s">
        <v>1776</v>
      </c>
      <c r="P2578" s="64" t="s">
        <v>1810</v>
      </c>
      <c r="Q2578" s="64" t="s">
        <v>1811</v>
      </c>
      <c r="R2578" s="66">
        <v>45473.5</v>
      </c>
      <c r="S2578" s="64" t="s">
        <v>2004</v>
      </c>
      <c r="T2578" s="66">
        <v>45846.624305555553</v>
      </c>
    </row>
    <row r="2579" spans="1:20" ht="16.8" x14ac:dyDescent="0.25">
      <c r="A2579" s="64" t="s">
        <v>13758</v>
      </c>
      <c r="B2579" s="64" t="s">
        <v>13759</v>
      </c>
      <c r="C2579" s="64" t="s">
        <v>13760</v>
      </c>
      <c r="D2579" s="64" t="s">
        <v>13761</v>
      </c>
      <c r="E2579" s="64" t="s">
        <v>13762</v>
      </c>
      <c r="F2579" s="64" t="s">
        <v>2969</v>
      </c>
      <c r="G2579" s="64" t="s">
        <v>29</v>
      </c>
      <c r="H2579" s="64" t="s">
        <v>1664</v>
      </c>
      <c r="I2579" s="64" t="s">
        <v>1772</v>
      </c>
      <c r="J2579" s="64" t="s">
        <v>1786</v>
      </c>
      <c r="K2579" s="64" t="s">
        <v>1774</v>
      </c>
      <c r="L2579" s="64" t="s">
        <v>29</v>
      </c>
      <c r="M2579" s="63"/>
      <c r="N2579" s="64" t="s">
        <v>1775</v>
      </c>
      <c r="O2579" s="65" t="s">
        <v>1774</v>
      </c>
      <c r="P2579" s="64" t="s">
        <v>13763</v>
      </c>
      <c r="Q2579" s="64" t="s">
        <v>3831</v>
      </c>
      <c r="R2579" s="66">
        <v>46134.40625</v>
      </c>
      <c r="S2579" s="63"/>
      <c r="T2579" s="63"/>
    </row>
    <row r="2580" spans="1:20" ht="16.8" x14ac:dyDescent="0.25">
      <c r="A2580" s="64" t="s">
        <v>13764</v>
      </c>
      <c r="B2580" s="64" t="s">
        <v>1408</v>
      </c>
      <c r="C2580" s="64" t="s">
        <v>13765</v>
      </c>
      <c r="D2580" s="64" t="s">
        <v>13766</v>
      </c>
      <c r="E2580" s="64" t="s">
        <v>13767</v>
      </c>
      <c r="F2580" s="64" t="s">
        <v>2969</v>
      </c>
      <c r="G2580" s="64" t="s">
        <v>29</v>
      </c>
      <c r="H2580" s="64" t="s">
        <v>1664</v>
      </c>
      <c r="I2580" s="64" t="s">
        <v>1772</v>
      </c>
      <c r="J2580" s="64" t="s">
        <v>1786</v>
      </c>
      <c r="K2580" s="64" t="s">
        <v>1774</v>
      </c>
      <c r="L2580" s="64" t="s">
        <v>29</v>
      </c>
      <c r="M2580" s="63"/>
      <c r="N2580" s="64" t="s">
        <v>1775</v>
      </c>
      <c r="O2580" s="65" t="s">
        <v>1774</v>
      </c>
      <c r="P2580" s="64" t="s">
        <v>13768</v>
      </c>
      <c r="Q2580" s="64" t="s">
        <v>1828</v>
      </c>
      <c r="R2580" s="66">
        <v>45832.369444444441</v>
      </c>
      <c r="S2580" s="63"/>
      <c r="T2580" s="63"/>
    </row>
    <row r="2581" spans="1:20" ht="16.8" x14ac:dyDescent="0.25">
      <c r="A2581" s="64" t="s">
        <v>13769</v>
      </c>
      <c r="B2581" s="64" t="s">
        <v>1409</v>
      </c>
      <c r="C2581" s="64" t="s">
        <v>13770</v>
      </c>
      <c r="D2581" s="64" t="s">
        <v>13771</v>
      </c>
      <c r="E2581" s="64" t="s">
        <v>13772</v>
      </c>
      <c r="F2581" s="64" t="s">
        <v>2969</v>
      </c>
      <c r="G2581" s="64" t="s">
        <v>29</v>
      </c>
      <c r="H2581" s="64" t="s">
        <v>1664</v>
      </c>
      <c r="I2581" s="64" t="s">
        <v>1772</v>
      </c>
      <c r="J2581" s="64" t="s">
        <v>1786</v>
      </c>
      <c r="K2581" s="64" t="s">
        <v>1774</v>
      </c>
      <c r="L2581" s="64" t="s">
        <v>29</v>
      </c>
      <c r="M2581" s="63"/>
      <c r="N2581" s="64" t="s">
        <v>1775</v>
      </c>
      <c r="O2581" s="65" t="s">
        <v>1774</v>
      </c>
      <c r="P2581" s="64" t="s">
        <v>13773</v>
      </c>
      <c r="Q2581" s="64" t="s">
        <v>1827</v>
      </c>
      <c r="R2581" s="66">
        <v>45940.767361111109</v>
      </c>
      <c r="S2581" s="64" t="s">
        <v>1827</v>
      </c>
      <c r="T2581" s="66">
        <v>45940.768055555556</v>
      </c>
    </row>
    <row r="2582" spans="1:20" ht="16.8" x14ac:dyDescent="0.25">
      <c r="A2582" s="64" t="s">
        <v>13774</v>
      </c>
      <c r="B2582" s="64" t="s">
        <v>13775</v>
      </c>
      <c r="C2582" s="64" t="s">
        <v>13776</v>
      </c>
      <c r="D2582" s="64" t="s">
        <v>13777</v>
      </c>
      <c r="E2582" s="64" t="s">
        <v>13778</v>
      </c>
      <c r="F2582" s="64" t="s">
        <v>2969</v>
      </c>
      <c r="G2582" s="64" t="s">
        <v>29</v>
      </c>
      <c r="H2582" s="64" t="s">
        <v>1664</v>
      </c>
      <c r="I2582" s="64" t="s">
        <v>1772</v>
      </c>
      <c r="J2582" s="64" t="s">
        <v>1786</v>
      </c>
      <c r="K2582" s="64" t="s">
        <v>1776</v>
      </c>
      <c r="L2582" s="64" t="s">
        <v>29</v>
      </c>
      <c r="M2582" s="63"/>
      <c r="N2582" s="64" t="s">
        <v>1775</v>
      </c>
      <c r="O2582" s="65" t="s">
        <v>1776</v>
      </c>
      <c r="P2582" s="64" t="s">
        <v>13779</v>
      </c>
      <c r="Q2582" s="64" t="s">
        <v>1811</v>
      </c>
      <c r="R2582" s="66">
        <v>45473.5</v>
      </c>
      <c r="S2582" s="64" t="s">
        <v>2004</v>
      </c>
      <c r="T2582" s="66">
        <v>45824.581249999996</v>
      </c>
    </row>
    <row r="2583" spans="1:20" ht="16.8" x14ac:dyDescent="0.25">
      <c r="A2583" s="64" t="s">
        <v>13780</v>
      </c>
      <c r="B2583" s="64" t="s">
        <v>13781</v>
      </c>
      <c r="C2583" s="64" t="s">
        <v>13782</v>
      </c>
      <c r="D2583" s="64" t="s">
        <v>13783</v>
      </c>
      <c r="E2583" s="64" t="s">
        <v>13784</v>
      </c>
      <c r="F2583" s="64" t="s">
        <v>2969</v>
      </c>
      <c r="G2583" s="64" t="s">
        <v>29</v>
      </c>
      <c r="H2583" s="64" t="s">
        <v>1664</v>
      </c>
      <c r="I2583" s="64" t="s">
        <v>1772</v>
      </c>
      <c r="J2583" s="64" t="s">
        <v>1786</v>
      </c>
      <c r="K2583" s="64" t="s">
        <v>1776</v>
      </c>
      <c r="L2583" s="64" t="s">
        <v>29</v>
      </c>
      <c r="M2583" s="63"/>
      <c r="N2583" s="64" t="s">
        <v>1775</v>
      </c>
      <c r="O2583" s="65" t="s">
        <v>1776</v>
      </c>
      <c r="P2583" s="64" t="s">
        <v>13785</v>
      </c>
      <c r="Q2583" s="64" t="s">
        <v>1827</v>
      </c>
      <c r="R2583" s="66">
        <v>45840.722916666666</v>
      </c>
      <c r="S2583" s="63"/>
      <c r="T2583" s="66">
        <v>45861.38680555555</v>
      </c>
    </row>
    <row r="2584" spans="1:20" ht="16.8" x14ac:dyDescent="0.25">
      <c r="A2584" s="64" t="s">
        <v>13786</v>
      </c>
      <c r="B2584" s="64" t="s">
        <v>1410</v>
      </c>
      <c r="C2584" s="64" t="s">
        <v>13787</v>
      </c>
      <c r="D2584" s="64" t="s">
        <v>13788</v>
      </c>
      <c r="E2584" s="64" t="s">
        <v>13789</v>
      </c>
      <c r="F2584" s="64" t="s">
        <v>2969</v>
      </c>
      <c r="G2584" s="64" t="s">
        <v>29</v>
      </c>
      <c r="H2584" s="64" t="s">
        <v>1664</v>
      </c>
      <c r="I2584" s="64" t="s">
        <v>1772</v>
      </c>
      <c r="J2584" s="64" t="s">
        <v>1786</v>
      </c>
      <c r="K2584" s="64" t="s">
        <v>1774</v>
      </c>
      <c r="L2584" s="64" t="s">
        <v>29</v>
      </c>
      <c r="M2584" s="63"/>
      <c r="N2584" s="64" t="s">
        <v>1775</v>
      </c>
      <c r="O2584" s="65" t="s">
        <v>1774</v>
      </c>
      <c r="P2584" s="64" t="s">
        <v>13790</v>
      </c>
      <c r="Q2584" s="64" t="s">
        <v>1827</v>
      </c>
      <c r="R2584" s="66">
        <v>45875.42083333333</v>
      </c>
      <c r="S2584" s="63"/>
      <c r="T2584" s="63"/>
    </row>
    <row r="2585" spans="1:20" ht="16.8" x14ac:dyDescent="0.25">
      <c r="A2585" s="64" t="s">
        <v>13791</v>
      </c>
      <c r="B2585" s="64" t="s">
        <v>1411</v>
      </c>
      <c r="C2585" s="64" t="s">
        <v>13792</v>
      </c>
      <c r="D2585" s="64" t="s">
        <v>13793</v>
      </c>
      <c r="E2585" s="64" t="s">
        <v>13794</v>
      </c>
      <c r="F2585" s="64" t="s">
        <v>2969</v>
      </c>
      <c r="G2585" s="64" t="s">
        <v>29</v>
      </c>
      <c r="H2585" s="64" t="s">
        <v>1664</v>
      </c>
      <c r="I2585" s="64" t="s">
        <v>1772</v>
      </c>
      <c r="J2585" s="64" t="s">
        <v>1786</v>
      </c>
      <c r="K2585" s="64" t="s">
        <v>1774</v>
      </c>
      <c r="L2585" s="64" t="s">
        <v>29</v>
      </c>
      <c r="M2585" s="63"/>
      <c r="N2585" s="64" t="s">
        <v>1775</v>
      </c>
      <c r="O2585" s="65" t="s">
        <v>1774</v>
      </c>
      <c r="P2585" s="64" t="s">
        <v>1810</v>
      </c>
      <c r="Q2585" s="64" t="s">
        <v>1811</v>
      </c>
      <c r="R2585" s="66">
        <v>45473.5</v>
      </c>
      <c r="S2585" s="64" t="s">
        <v>2004</v>
      </c>
      <c r="T2585" s="66">
        <v>45681.619444444441</v>
      </c>
    </row>
    <row r="2586" spans="1:20" ht="16.8" x14ac:dyDescent="0.25">
      <c r="A2586" s="64" t="s">
        <v>13795</v>
      </c>
      <c r="B2586" s="64" t="s">
        <v>1412</v>
      </c>
      <c r="C2586" s="64" t="s">
        <v>13796</v>
      </c>
      <c r="D2586" s="64" t="s">
        <v>13797</v>
      </c>
      <c r="E2586" s="64" t="s">
        <v>13798</v>
      </c>
      <c r="F2586" s="64" t="s">
        <v>2969</v>
      </c>
      <c r="G2586" s="64" t="s">
        <v>29</v>
      </c>
      <c r="H2586" s="64" t="s">
        <v>1664</v>
      </c>
      <c r="I2586" s="64" t="s">
        <v>1772</v>
      </c>
      <c r="J2586" s="64" t="s">
        <v>1786</v>
      </c>
      <c r="K2586" s="64" t="s">
        <v>1774</v>
      </c>
      <c r="L2586" s="64" t="s">
        <v>29</v>
      </c>
      <c r="M2586" s="63"/>
      <c r="N2586" s="64" t="s">
        <v>1775</v>
      </c>
      <c r="O2586" s="65" t="s">
        <v>1774</v>
      </c>
      <c r="P2586" s="64" t="s">
        <v>13799</v>
      </c>
      <c r="Q2586" s="64" t="s">
        <v>1811</v>
      </c>
      <c r="R2586" s="66">
        <v>45473.5</v>
      </c>
      <c r="S2586" s="64" t="s">
        <v>2004</v>
      </c>
      <c r="T2586" s="66">
        <v>45681.619444444441</v>
      </c>
    </row>
    <row r="2587" spans="1:20" ht="16.8" x14ac:dyDescent="0.25">
      <c r="A2587" s="64" t="s">
        <v>13800</v>
      </c>
      <c r="B2587" s="64" t="s">
        <v>13801</v>
      </c>
      <c r="C2587" s="64" t="s">
        <v>13802</v>
      </c>
      <c r="D2587" s="64" t="s">
        <v>13803</v>
      </c>
      <c r="E2587" s="64" t="s">
        <v>13804</v>
      </c>
      <c r="F2587" s="64" t="s">
        <v>2969</v>
      </c>
      <c r="G2587" s="64" t="s">
        <v>29</v>
      </c>
      <c r="H2587" s="64" t="s">
        <v>1664</v>
      </c>
      <c r="I2587" s="64" t="s">
        <v>1772</v>
      </c>
      <c r="J2587" s="64" t="s">
        <v>1786</v>
      </c>
      <c r="K2587" s="64" t="s">
        <v>1776</v>
      </c>
      <c r="L2587" s="64" t="s">
        <v>29</v>
      </c>
      <c r="M2587" s="63"/>
      <c r="N2587" s="64" t="s">
        <v>1775</v>
      </c>
      <c r="O2587" s="65" t="s">
        <v>1776</v>
      </c>
      <c r="P2587" s="64" t="s">
        <v>13805</v>
      </c>
      <c r="Q2587" s="64" t="s">
        <v>1827</v>
      </c>
      <c r="R2587" s="66">
        <v>45883.5625</v>
      </c>
      <c r="S2587" s="64" t="s">
        <v>1779</v>
      </c>
      <c r="T2587" s="66">
        <v>46083.611111111109</v>
      </c>
    </row>
    <row r="2588" spans="1:20" ht="16.8" x14ac:dyDescent="0.25">
      <c r="A2588" s="64" t="s">
        <v>13806</v>
      </c>
      <c r="B2588" s="64" t="s">
        <v>1413</v>
      </c>
      <c r="C2588" s="64" t="s">
        <v>13807</v>
      </c>
      <c r="D2588" s="64" t="s">
        <v>13808</v>
      </c>
      <c r="E2588" s="64" t="s">
        <v>13809</v>
      </c>
      <c r="F2588" s="64" t="s">
        <v>4026</v>
      </c>
      <c r="G2588" s="64" t="s">
        <v>11</v>
      </c>
      <c r="H2588" s="64" t="s">
        <v>1688</v>
      </c>
      <c r="I2588" s="64" t="s">
        <v>1772</v>
      </c>
      <c r="J2588" s="64" t="s">
        <v>2161</v>
      </c>
      <c r="K2588" s="64" t="s">
        <v>1774</v>
      </c>
      <c r="L2588" s="63"/>
      <c r="M2588" s="64" t="s">
        <v>2155</v>
      </c>
      <c r="N2588" s="64" t="s">
        <v>1775</v>
      </c>
      <c r="O2588" s="65" t="s">
        <v>1776</v>
      </c>
      <c r="P2588" s="64" t="s">
        <v>1810</v>
      </c>
      <c r="Q2588" s="64" t="s">
        <v>1811</v>
      </c>
      <c r="R2588" s="66">
        <v>45473.5</v>
      </c>
      <c r="S2588" s="64" t="s">
        <v>1828</v>
      </c>
      <c r="T2588" s="66">
        <v>46139.595138888886</v>
      </c>
    </row>
    <row r="2589" spans="1:20" ht="16.8" x14ac:dyDescent="0.25">
      <c r="A2589" s="64" t="s">
        <v>13810</v>
      </c>
      <c r="B2589" s="64" t="s">
        <v>13811</v>
      </c>
      <c r="C2589" s="64" t="s">
        <v>13812</v>
      </c>
      <c r="D2589" s="64" t="s">
        <v>13813</v>
      </c>
      <c r="E2589" s="64" t="s">
        <v>13814</v>
      </c>
      <c r="F2589" s="64" t="s">
        <v>3820</v>
      </c>
      <c r="G2589" s="64" t="s">
        <v>44</v>
      </c>
      <c r="H2589" s="64" t="s">
        <v>1631</v>
      </c>
      <c r="I2589" s="64" t="s">
        <v>1772</v>
      </c>
      <c r="J2589" s="64" t="s">
        <v>1786</v>
      </c>
      <c r="K2589" s="64" t="s">
        <v>1774</v>
      </c>
      <c r="L2589" s="63"/>
      <c r="M2589" s="64" t="s">
        <v>2155</v>
      </c>
      <c r="N2589" s="64" t="s">
        <v>1775</v>
      </c>
      <c r="O2589" s="65" t="s">
        <v>1774</v>
      </c>
      <c r="P2589" s="64" t="s">
        <v>1810</v>
      </c>
      <c r="Q2589" s="64" t="s">
        <v>1811</v>
      </c>
      <c r="R2589" s="66">
        <v>45473.5</v>
      </c>
      <c r="S2589" s="64" t="s">
        <v>1779</v>
      </c>
      <c r="T2589" s="66">
        <v>45699.466666666667</v>
      </c>
    </row>
    <row r="2590" spans="1:20" ht="16.8" x14ac:dyDescent="0.25">
      <c r="A2590" s="64" t="s">
        <v>13815</v>
      </c>
      <c r="B2590" s="64" t="s">
        <v>1414</v>
      </c>
      <c r="C2590" s="64" t="s">
        <v>13807</v>
      </c>
      <c r="D2590" s="64" t="s">
        <v>13808</v>
      </c>
      <c r="E2590" s="64" t="s">
        <v>13809</v>
      </c>
      <c r="F2590" s="64" t="s">
        <v>4026</v>
      </c>
      <c r="G2590" s="64" t="s">
        <v>11</v>
      </c>
      <c r="H2590" s="64" t="s">
        <v>1688</v>
      </c>
      <c r="I2590" s="64" t="s">
        <v>1772</v>
      </c>
      <c r="J2590" s="64" t="s">
        <v>2161</v>
      </c>
      <c r="K2590" s="64" t="s">
        <v>1774</v>
      </c>
      <c r="L2590" s="63"/>
      <c r="M2590" s="64" t="s">
        <v>2155</v>
      </c>
      <c r="N2590" s="64" t="s">
        <v>1775</v>
      </c>
      <c r="O2590" s="65" t="s">
        <v>1774</v>
      </c>
      <c r="P2590" s="64" t="s">
        <v>1810</v>
      </c>
      <c r="Q2590" s="64" t="s">
        <v>4453</v>
      </c>
      <c r="R2590" s="66">
        <v>46139.596527777772</v>
      </c>
      <c r="S2590" s="63"/>
      <c r="T2590" s="63"/>
    </row>
    <row r="2591" spans="1:20" ht="16.8" x14ac:dyDescent="0.25">
      <c r="A2591" s="64" t="s">
        <v>13816</v>
      </c>
      <c r="B2591" s="64" t="s">
        <v>1415</v>
      </c>
      <c r="C2591" s="64" t="s">
        <v>10080</v>
      </c>
      <c r="D2591" s="64" t="s">
        <v>10081</v>
      </c>
      <c r="E2591" s="64" t="s">
        <v>10082</v>
      </c>
      <c r="F2591" s="64" t="s">
        <v>2322</v>
      </c>
      <c r="G2591" s="64" t="s">
        <v>58</v>
      </c>
      <c r="H2591" s="64" t="s">
        <v>1645</v>
      </c>
      <c r="I2591" s="64" t="s">
        <v>1795</v>
      </c>
      <c r="J2591" s="64" t="s">
        <v>1786</v>
      </c>
      <c r="K2591" s="64" t="s">
        <v>1774</v>
      </c>
      <c r="L2591" s="64" t="s">
        <v>58</v>
      </c>
      <c r="M2591" s="63"/>
      <c r="N2591" s="64" t="s">
        <v>1775</v>
      </c>
      <c r="O2591" s="65" t="s">
        <v>1774</v>
      </c>
      <c r="P2591" s="64" t="s">
        <v>13817</v>
      </c>
      <c r="Q2591" s="64" t="s">
        <v>1837</v>
      </c>
      <c r="R2591" s="66">
        <v>45990.385416666664</v>
      </c>
      <c r="S2591" s="63"/>
      <c r="T2591" s="63"/>
    </row>
    <row r="2592" spans="1:20" ht="16.8" x14ac:dyDescent="0.25">
      <c r="A2592" s="64" t="s">
        <v>13818</v>
      </c>
      <c r="B2592" s="64" t="s">
        <v>1416</v>
      </c>
      <c r="C2592" s="64" t="s">
        <v>11670</v>
      </c>
      <c r="D2592" s="64" t="s">
        <v>11671</v>
      </c>
      <c r="E2592" s="64" t="s">
        <v>11672</v>
      </c>
      <c r="F2592" s="64" t="s">
        <v>1876</v>
      </c>
      <c r="G2592" s="64" t="s">
        <v>58</v>
      </c>
      <c r="H2592" s="64" t="s">
        <v>1645</v>
      </c>
      <c r="I2592" s="64" t="s">
        <v>1795</v>
      </c>
      <c r="J2592" s="64" t="s">
        <v>1786</v>
      </c>
      <c r="K2592" s="64" t="s">
        <v>1774</v>
      </c>
      <c r="L2592" s="64" t="s">
        <v>58</v>
      </c>
      <c r="M2592" s="63"/>
      <c r="N2592" s="64" t="s">
        <v>1775</v>
      </c>
      <c r="O2592" s="65" t="s">
        <v>1774</v>
      </c>
      <c r="P2592" s="64" t="s">
        <v>13819</v>
      </c>
      <c r="Q2592" s="64" t="s">
        <v>1837</v>
      </c>
      <c r="R2592" s="66">
        <v>45989.470138888886</v>
      </c>
      <c r="S2592" s="63"/>
      <c r="T2592" s="63"/>
    </row>
    <row r="2593" spans="1:20" ht="16.8" x14ac:dyDescent="0.25">
      <c r="A2593" s="64" t="s">
        <v>13820</v>
      </c>
      <c r="B2593" s="64" t="s">
        <v>1417</v>
      </c>
      <c r="C2593" s="64" t="s">
        <v>11682</v>
      </c>
      <c r="D2593" s="64" t="s">
        <v>11683</v>
      </c>
      <c r="E2593" s="64" t="s">
        <v>11684</v>
      </c>
      <c r="F2593" s="64" t="s">
        <v>1876</v>
      </c>
      <c r="G2593" s="64" t="s">
        <v>58</v>
      </c>
      <c r="H2593" s="64" t="s">
        <v>1645</v>
      </c>
      <c r="I2593" s="64" t="s">
        <v>1795</v>
      </c>
      <c r="J2593" s="64" t="s">
        <v>1786</v>
      </c>
      <c r="K2593" s="64" t="s">
        <v>1774</v>
      </c>
      <c r="L2593" s="64" t="s">
        <v>58</v>
      </c>
      <c r="M2593" s="63"/>
      <c r="N2593" s="64" t="s">
        <v>1775</v>
      </c>
      <c r="O2593" s="65" t="s">
        <v>1774</v>
      </c>
      <c r="P2593" s="64" t="s">
        <v>13819</v>
      </c>
      <c r="Q2593" s="64" t="s">
        <v>1837</v>
      </c>
      <c r="R2593" s="66">
        <v>45989.474999999999</v>
      </c>
      <c r="S2593" s="63"/>
      <c r="T2593" s="63"/>
    </row>
    <row r="2594" spans="1:20" ht="16.8" x14ac:dyDescent="0.25">
      <c r="A2594" s="64" t="s">
        <v>13821</v>
      </c>
      <c r="B2594" s="64" t="s">
        <v>1418</v>
      </c>
      <c r="C2594" s="64" t="s">
        <v>13822</v>
      </c>
      <c r="D2594" s="64" t="s">
        <v>13823</v>
      </c>
      <c r="E2594" s="64" t="s">
        <v>13824</v>
      </c>
      <c r="F2594" s="64" t="s">
        <v>1876</v>
      </c>
      <c r="G2594" s="64" t="s">
        <v>58</v>
      </c>
      <c r="H2594" s="64" t="s">
        <v>1645</v>
      </c>
      <c r="I2594" s="64" t="s">
        <v>1795</v>
      </c>
      <c r="J2594" s="64" t="s">
        <v>1786</v>
      </c>
      <c r="K2594" s="64" t="s">
        <v>1774</v>
      </c>
      <c r="L2594" s="64" t="s">
        <v>58</v>
      </c>
      <c r="M2594" s="63"/>
      <c r="N2594" s="64" t="s">
        <v>1775</v>
      </c>
      <c r="O2594" s="65" t="s">
        <v>1774</v>
      </c>
      <c r="P2594" s="64" t="s">
        <v>13825</v>
      </c>
      <c r="Q2594" s="64" t="s">
        <v>1828</v>
      </c>
      <c r="R2594" s="66">
        <v>46085.361111111109</v>
      </c>
      <c r="S2594" s="63"/>
      <c r="T2594" s="63"/>
    </row>
    <row r="2595" spans="1:20" ht="16.8" x14ac:dyDescent="0.25">
      <c r="A2595" s="64" t="s">
        <v>13826</v>
      </c>
      <c r="B2595" s="64" t="s">
        <v>13827</v>
      </c>
      <c r="C2595" s="64" t="s">
        <v>10141</v>
      </c>
      <c r="D2595" s="64" t="s">
        <v>10142</v>
      </c>
      <c r="E2595" s="64" t="s">
        <v>10143</v>
      </c>
      <c r="F2595" s="64" t="s">
        <v>1771</v>
      </c>
      <c r="G2595" s="64" t="s">
        <v>58</v>
      </c>
      <c r="H2595" s="64" t="s">
        <v>1645</v>
      </c>
      <c r="I2595" s="64" t="s">
        <v>1795</v>
      </c>
      <c r="J2595" s="64" t="s">
        <v>1786</v>
      </c>
      <c r="K2595" s="64" t="s">
        <v>1776</v>
      </c>
      <c r="L2595" s="64" t="s">
        <v>58</v>
      </c>
      <c r="M2595" s="63"/>
      <c r="N2595" s="64" t="s">
        <v>1775</v>
      </c>
      <c r="O2595" s="65" t="s">
        <v>1776</v>
      </c>
      <c r="P2595" s="64" t="s">
        <v>13828</v>
      </c>
      <c r="Q2595" s="64" t="s">
        <v>2190</v>
      </c>
      <c r="R2595" s="66">
        <v>45945.395138888889</v>
      </c>
      <c r="S2595" s="64" t="s">
        <v>1837</v>
      </c>
      <c r="T2595" s="66">
        <v>46081.411805555552</v>
      </c>
    </row>
    <row r="2596" spans="1:20" ht="16.8" x14ac:dyDescent="0.25">
      <c r="A2596" s="64" t="s">
        <v>13829</v>
      </c>
      <c r="B2596" s="64" t="s">
        <v>1419</v>
      </c>
      <c r="C2596" s="64" t="s">
        <v>11692</v>
      </c>
      <c r="D2596" s="64" t="s">
        <v>5084</v>
      </c>
      <c r="E2596" s="64" t="s">
        <v>11693</v>
      </c>
      <c r="F2596" s="64" t="s">
        <v>1876</v>
      </c>
      <c r="G2596" s="64" t="s">
        <v>58</v>
      </c>
      <c r="H2596" s="64" t="s">
        <v>1645</v>
      </c>
      <c r="I2596" s="64" t="s">
        <v>1795</v>
      </c>
      <c r="J2596" s="64" t="s">
        <v>1786</v>
      </c>
      <c r="K2596" s="64" t="s">
        <v>1774</v>
      </c>
      <c r="L2596" s="64" t="s">
        <v>58</v>
      </c>
      <c r="M2596" s="63"/>
      <c r="N2596" s="64" t="s">
        <v>1775</v>
      </c>
      <c r="O2596" s="65" t="s">
        <v>1774</v>
      </c>
      <c r="P2596" s="64" t="s">
        <v>13819</v>
      </c>
      <c r="Q2596" s="64" t="s">
        <v>1837</v>
      </c>
      <c r="R2596" s="66">
        <v>45989.472916666666</v>
      </c>
      <c r="S2596" s="63"/>
      <c r="T2596" s="63"/>
    </row>
    <row r="2597" spans="1:20" ht="16.8" x14ac:dyDescent="0.25">
      <c r="A2597" s="64" t="s">
        <v>13830</v>
      </c>
      <c r="B2597" s="64" t="s">
        <v>1420</v>
      </c>
      <c r="C2597" s="64" t="s">
        <v>11567</v>
      </c>
      <c r="D2597" s="64" t="s">
        <v>11568</v>
      </c>
      <c r="E2597" s="64" t="s">
        <v>11569</v>
      </c>
      <c r="F2597" s="64" t="s">
        <v>1876</v>
      </c>
      <c r="G2597" s="64" t="s">
        <v>58</v>
      </c>
      <c r="H2597" s="64" t="s">
        <v>1645</v>
      </c>
      <c r="I2597" s="64" t="s">
        <v>1795</v>
      </c>
      <c r="J2597" s="64" t="s">
        <v>1786</v>
      </c>
      <c r="K2597" s="64" t="s">
        <v>1774</v>
      </c>
      <c r="L2597" s="64" t="s">
        <v>58</v>
      </c>
      <c r="M2597" s="63"/>
      <c r="N2597" s="64" t="s">
        <v>1775</v>
      </c>
      <c r="O2597" s="65" t="s">
        <v>1774</v>
      </c>
      <c r="P2597" s="64" t="s">
        <v>13819</v>
      </c>
      <c r="Q2597" s="64" t="s">
        <v>1837</v>
      </c>
      <c r="R2597" s="66">
        <v>45989.473611111112</v>
      </c>
      <c r="S2597" s="63"/>
      <c r="T2597" s="63"/>
    </row>
    <row r="2598" spans="1:20" ht="16.8" x14ac:dyDescent="0.25">
      <c r="A2598" s="64" t="s">
        <v>13831</v>
      </c>
      <c r="B2598" s="64" t="s">
        <v>13832</v>
      </c>
      <c r="C2598" s="64" t="s">
        <v>11696</v>
      </c>
      <c r="D2598" s="64" t="s">
        <v>11697</v>
      </c>
      <c r="E2598" s="64" t="s">
        <v>11698</v>
      </c>
      <c r="F2598" s="64" t="s">
        <v>1876</v>
      </c>
      <c r="G2598" s="64" t="s">
        <v>58</v>
      </c>
      <c r="H2598" s="64" t="s">
        <v>1645</v>
      </c>
      <c r="I2598" s="64" t="s">
        <v>1795</v>
      </c>
      <c r="J2598" s="64" t="s">
        <v>1786</v>
      </c>
      <c r="K2598" s="64" t="s">
        <v>1774</v>
      </c>
      <c r="L2598" s="64" t="s">
        <v>58</v>
      </c>
      <c r="M2598" s="63"/>
      <c r="N2598" s="64" t="s">
        <v>1775</v>
      </c>
      <c r="O2598" s="65" t="s">
        <v>1774</v>
      </c>
      <c r="P2598" s="64" t="s">
        <v>13819</v>
      </c>
      <c r="Q2598" s="64" t="s">
        <v>1837</v>
      </c>
      <c r="R2598" s="66">
        <v>45989.46875</v>
      </c>
      <c r="S2598" s="63"/>
      <c r="T2598" s="63"/>
    </row>
    <row r="2599" spans="1:20" ht="16.8" x14ac:dyDescent="0.25">
      <c r="A2599" s="64" t="s">
        <v>13833</v>
      </c>
      <c r="B2599" s="64" t="s">
        <v>1421</v>
      </c>
      <c r="C2599" s="64" t="s">
        <v>11699</v>
      </c>
      <c r="D2599" s="64" t="s">
        <v>11700</v>
      </c>
      <c r="E2599" s="64" t="s">
        <v>11701</v>
      </c>
      <c r="F2599" s="64" t="s">
        <v>1771</v>
      </c>
      <c r="G2599" s="64" t="s">
        <v>58</v>
      </c>
      <c r="H2599" s="64" t="s">
        <v>1645</v>
      </c>
      <c r="I2599" s="64" t="s">
        <v>1795</v>
      </c>
      <c r="J2599" s="64" t="s">
        <v>1786</v>
      </c>
      <c r="K2599" s="64" t="s">
        <v>1774</v>
      </c>
      <c r="L2599" s="64" t="s">
        <v>58</v>
      </c>
      <c r="M2599" s="63"/>
      <c r="N2599" s="64" t="s">
        <v>1775</v>
      </c>
      <c r="O2599" s="65" t="s">
        <v>1774</v>
      </c>
      <c r="P2599" s="64" t="s">
        <v>13834</v>
      </c>
      <c r="Q2599" s="64" t="s">
        <v>1837</v>
      </c>
      <c r="R2599" s="66">
        <v>45946.46597222222</v>
      </c>
      <c r="S2599" s="64" t="s">
        <v>1788</v>
      </c>
      <c r="T2599" s="66">
        <v>45950.788888888885</v>
      </c>
    </row>
    <row r="2600" spans="1:20" ht="16.8" x14ac:dyDescent="0.25">
      <c r="A2600" s="64" t="s">
        <v>13835</v>
      </c>
      <c r="B2600" s="64" t="s">
        <v>13836</v>
      </c>
      <c r="C2600" s="64" t="s">
        <v>13837</v>
      </c>
      <c r="D2600" s="64" t="s">
        <v>13838</v>
      </c>
      <c r="E2600" s="64" t="s">
        <v>13839</v>
      </c>
      <c r="F2600" s="64" t="s">
        <v>3820</v>
      </c>
      <c r="G2600" s="64" t="s">
        <v>32</v>
      </c>
      <c r="H2600" s="64" t="s">
        <v>32</v>
      </c>
      <c r="I2600" s="64" t="s">
        <v>1772</v>
      </c>
      <c r="J2600" s="64" t="s">
        <v>1786</v>
      </c>
      <c r="K2600" s="64" t="s">
        <v>1774</v>
      </c>
      <c r="L2600" s="63"/>
      <c r="M2600" s="64" t="s">
        <v>2155</v>
      </c>
      <c r="N2600" s="64" t="s">
        <v>1775</v>
      </c>
      <c r="O2600" s="65" t="s">
        <v>1774</v>
      </c>
      <c r="P2600" s="64" t="s">
        <v>1810</v>
      </c>
      <c r="Q2600" s="64" t="s">
        <v>1811</v>
      </c>
      <c r="R2600" s="66">
        <v>45473.5</v>
      </c>
      <c r="S2600" s="64" t="s">
        <v>1779</v>
      </c>
      <c r="T2600" s="66">
        <v>45699.427777777775</v>
      </c>
    </row>
    <row r="2601" spans="1:20" ht="16.8" x14ac:dyDescent="0.25">
      <c r="A2601" s="64" t="s">
        <v>13840</v>
      </c>
      <c r="B2601" s="64" t="s">
        <v>1422</v>
      </c>
      <c r="C2601" s="64" t="s">
        <v>13841</v>
      </c>
      <c r="D2601" s="64" t="s">
        <v>13842</v>
      </c>
      <c r="E2601" s="64" t="s">
        <v>13843</v>
      </c>
      <c r="F2601" s="64" t="s">
        <v>1785</v>
      </c>
      <c r="G2601" s="64" t="s">
        <v>58</v>
      </c>
      <c r="H2601" s="64" t="s">
        <v>1699</v>
      </c>
      <c r="I2601" s="64" t="s">
        <v>1772</v>
      </c>
      <c r="J2601" s="64" t="s">
        <v>1786</v>
      </c>
      <c r="K2601" s="64" t="s">
        <v>1774</v>
      </c>
      <c r="L2601" s="64" t="s">
        <v>58</v>
      </c>
      <c r="M2601" s="63"/>
      <c r="N2601" s="64" t="s">
        <v>1775</v>
      </c>
      <c r="O2601" s="65" t="s">
        <v>1774</v>
      </c>
      <c r="P2601" s="64" t="s">
        <v>1810</v>
      </c>
      <c r="Q2601" s="64" t="s">
        <v>1811</v>
      </c>
      <c r="R2601" s="66">
        <v>45473.5</v>
      </c>
      <c r="S2601" s="64" t="s">
        <v>1779</v>
      </c>
      <c r="T2601" s="66">
        <v>45919.798611111109</v>
      </c>
    </row>
    <row r="2602" spans="1:20" ht="16.8" x14ac:dyDescent="0.25">
      <c r="A2602" s="64" t="s">
        <v>13844</v>
      </c>
      <c r="B2602" s="64" t="s">
        <v>13845</v>
      </c>
      <c r="C2602" s="64" t="s">
        <v>13846</v>
      </c>
      <c r="D2602" s="64" t="s">
        <v>13847</v>
      </c>
      <c r="E2602" s="64" t="s">
        <v>13848</v>
      </c>
      <c r="F2602" s="64" t="s">
        <v>1785</v>
      </c>
      <c r="G2602" s="64" t="s">
        <v>16</v>
      </c>
      <c r="H2602" s="64" t="s">
        <v>16</v>
      </c>
      <c r="I2602" s="64" t="s">
        <v>1772</v>
      </c>
      <c r="J2602" s="64" t="s">
        <v>2161</v>
      </c>
      <c r="K2602" s="64" t="s">
        <v>1774</v>
      </c>
      <c r="L2602" s="64" t="s">
        <v>16</v>
      </c>
      <c r="M2602" s="63"/>
      <c r="N2602" s="64" t="s">
        <v>1775</v>
      </c>
      <c r="O2602" s="65" t="s">
        <v>1774</v>
      </c>
      <c r="P2602" s="64" t="s">
        <v>1810</v>
      </c>
      <c r="Q2602" s="64" t="s">
        <v>1811</v>
      </c>
      <c r="R2602" s="66">
        <v>45473.5</v>
      </c>
      <c r="S2602" s="64" t="s">
        <v>1837</v>
      </c>
      <c r="T2602" s="66">
        <v>45852.443749999999</v>
      </c>
    </row>
    <row r="2603" spans="1:20" ht="16.8" x14ac:dyDescent="0.25">
      <c r="A2603" s="64" t="s">
        <v>13849</v>
      </c>
      <c r="B2603" s="64" t="s">
        <v>13850</v>
      </c>
      <c r="C2603" s="64" t="s">
        <v>13851</v>
      </c>
      <c r="D2603" s="64" t="s">
        <v>13852</v>
      </c>
      <c r="E2603" s="64" t="s">
        <v>13853</v>
      </c>
      <c r="F2603" s="64" t="s">
        <v>1785</v>
      </c>
      <c r="G2603" s="64" t="s">
        <v>48</v>
      </c>
      <c r="H2603" s="64" t="s">
        <v>1675</v>
      </c>
      <c r="I2603" s="64" t="s">
        <v>1772</v>
      </c>
      <c r="J2603" s="64" t="s">
        <v>1786</v>
      </c>
      <c r="K2603" s="64" t="s">
        <v>1774</v>
      </c>
      <c r="L2603" s="64" t="s">
        <v>48</v>
      </c>
      <c r="M2603" s="63"/>
      <c r="N2603" s="64" t="s">
        <v>1775</v>
      </c>
      <c r="O2603" s="65" t="s">
        <v>1774</v>
      </c>
      <c r="P2603" s="64" t="s">
        <v>13854</v>
      </c>
      <c r="Q2603" s="64" t="s">
        <v>1811</v>
      </c>
      <c r="R2603" s="66">
        <v>45473.5</v>
      </c>
      <c r="S2603" s="64" t="s">
        <v>1827</v>
      </c>
      <c r="T2603" s="66">
        <v>45875.478472222218</v>
      </c>
    </row>
    <row r="2604" spans="1:20" ht="16.8" x14ac:dyDescent="0.25">
      <c r="A2604" s="64" t="s">
        <v>13855</v>
      </c>
      <c r="B2604" s="64" t="s">
        <v>1423</v>
      </c>
      <c r="C2604" s="64" t="s">
        <v>13856</v>
      </c>
      <c r="D2604" s="64" t="s">
        <v>13857</v>
      </c>
      <c r="E2604" s="64" t="s">
        <v>13858</v>
      </c>
      <c r="F2604" s="64" t="s">
        <v>1771</v>
      </c>
      <c r="G2604" s="64" t="s">
        <v>25</v>
      </c>
      <c r="H2604" s="64" t="s">
        <v>1682</v>
      </c>
      <c r="I2604" s="64" t="s">
        <v>1772</v>
      </c>
      <c r="J2604" s="64" t="s">
        <v>1786</v>
      </c>
      <c r="K2604" s="64" t="s">
        <v>1774</v>
      </c>
      <c r="L2604" s="64" t="s">
        <v>25</v>
      </c>
      <c r="M2604" s="63"/>
      <c r="N2604" s="64" t="s">
        <v>1775</v>
      </c>
      <c r="O2604" s="65" t="s">
        <v>1774</v>
      </c>
      <c r="P2604" s="64" t="s">
        <v>13859</v>
      </c>
      <c r="Q2604" s="64" t="s">
        <v>1811</v>
      </c>
      <c r="R2604" s="66">
        <v>45473.5</v>
      </c>
      <c r="S2604" s="64" t="s">
        <v>1827</v>
      </c>
      <c r="T2604" s="66">
        <v>46078.590277777774</v>
      </c>
    </row>
    <row r="2605" spans="1:20" ht="16.8" x14ac:dyDescent="0.25">
      <c r="A2605" s="64" t="s">
        <v>13860</v>
      </c>
      <c r="B2605" s="64" t="s">
        <v>13861</v>
      </c>
      <c r="C2605" s="64" t="s">
        <v>5199</v>
      </c>
      <c r="D2605" s="64" t="s">
        <v>5200</v>
      </c>
      <c r="E2605" s="64" t="s">
        <v>5201</v>
      </c>
      <c r="F2605" s="64" t="s">
        <v>5202</v>
      </c>
      <c r="G2605" s="64" t="s">
        <v>33</v>
      </c>
      <c r="H2605" s="64" t="s">
        <v>33</v>
      </c>
      <c r="I2605" s="64" t="s">
        <v>1772</v>
      </c>
      <c r="J2605" s="64" t="s">
        <v>1786</v>
      </c>
      <c r="K2605" s="64" t="s">
        <v>1774</v>
      </c>
      <c r="L2605" s="63"/>
      <c r="M2605" s="64" t="s">
        <v>2155</v>
      </c>
      <c r="N2605" s="64" t="s">
        <v>1775</v>
      </c>
      <c r="O2605" s="65" t="s">
        <v>1776</v>
      </c>
      <c r="P2605" s="64" t="s">
        <v>11827</v>
      </c>
      <c r="Q2605" s="64" t="s">
        <v>1811</v>
      </c>
      <c r="R2605" s="66">
        <v>45473.5</v>
      </c>
      <c r="S2605" s="64" t="s">
        <v>4453</v>
      </c>
      <c r="T2605" s="66">
        <v>45524.623611111107</v>
      </c>
    </row>
    <row r="2606" spans="1:20" ht="16.8" x14ac:dyDescent="0.25">
      <c r="A2606" s="64" t="s">
        <v>13862</v>
      </c>
      <c r="B2606" s="64" t="s">
        <v>13863</v>
      </c>
      <c r="C2606" s="64" t="s">
        <v>10069</v>
      </c>
      <c r="D2606" s="64" t="s">
        <v>10070</v>
      </c>
      <c r="E2606" s="64" t="s">
        <v>10071</v>
      </c>
      <c r="F2606" s="64" t="s">
        <v>2281</v>
      </c>
      <c r="G2606" s="64" t="s">
        <v>25</v>
      </c>
      <c r="H2606" s="64" t="s">
        <v>1692</v>
      </c>
      <c r="I2606" s="64" t="s">
        <v>1795</v>
      </c>
      <c r="J2606" s="64" t="s">
        <v>1786</v>
      </c>
      <c r="K2606" s="64" t="s">
        <v>1774</v>
      </c>
      <c r="L2606" s="64" t="s">
        <v>25</v>
      </c>
      <c r="M2606" s="63"/>
      <c r="N2606" s="64" t="s">
        <v>1775</v>
      </c>
      <c r="O2606" s="65" t="s">
        <v>1774</v>
      </c>
      <c r="P2606" s="64" t="s">
        <v>10072</v>
      </c>
      <c r="Q2606" s="64" t="s">
        <v>1975</v>
      </c>
      <c r="R2606" s="66">
        <v>45712.34375</v>
      </c>
      <c r="S2606" s="64" t="s">
        <v>1828</v>
      </c>
      <c r="T2606" s="66">
        <v>45919.76458333333</v>
      </c>
    </row>
    <row r="2607" spans="1:20" ht="16.8" x14ac:dyDescent="0.25">
      <c r="A2607" s="64" t="s">
        <v>13864</v>
      </c>
      <c r="B2607" s="64" t="s">
        <v>13865</v>
      </c>
      <c r="C2607" s="64" t="s">
        <v>13866</v>
      </c>
      <c r="D2607" s="64" t="s">
        <v>13867</v>
      </c>
      <c r="E2607" s="64" t="s">
        <v>13868</v>
      </c>
      <c r="F2607" s="64" t="s">
        <v>1876</v>
      </c>
      <c r="G2607" s="64" t="s">
        <v>25</v>
      </c>
      <c r="H2607" s="64" t="s">
        <v>1692</v>
      </c>
      <c r="I2607" s="64" t="s">
        <v>1795</v>
      </c>
      <c r="J2607" s="64" t="s">
        <v>1786</v>
      </c>
      <c r="K2607" s="64" t="s">
        <v>1774</v>
      </c>
      <c r="L2607" s="64" t="s">
        <v>25</v>
      </c>
      <c r="M2607" s="63"/>
      <c r="N2607" s="64" t="s">
        <v>1775</v>
      </c>
      <c r="O2607" s="65" t="s">
        <v>1774</v>
      </c>
      <c r="P2607" s="64" t="s">
        <v>13869</v>
      </c>
      <c r="Q2607" s="64" t="s">
        <v>1837</v>
      </c>
      <c r="R2607" s="66">
        <v>46003.690972222219</v>
      </c>
      <c r="S2607" s="64" t="s">
        <v>1827</v>
      </c>
      <c r="T2607" s="66">
        <v>46030.570138888885</v>
      </c>
    </row>
    <row r="2608" spans="1:20" ht="16.8" x14ac:dyDescent="0.25">
      <c r="A2608" s="64" t="s">
        <v>13870</v>
      </c>
      <c r="B2608" s="64" t="s">
        <v>13871</v>
      </c>
      <c r="C2608" s="64" t="s">
        <v>13872</v>
      </c>
      <c r="D2608" s="64" t="s">
        <v>13873</v>
      </c>
      <c r="E2608" s="64" t="s">
        <v>13874</v>
      </c>
      <c r="F2608" s="64" t="s">
        <v>1802</v>
      </c>
      <c r="G2608" s="64" t="s">
        <v>25</v>
      </c>
      <c r="H2608" s="64" t="s">
        <v>1682</v>
      </c>
      <c r="I2608" s="64" t="s">
        <v>1772</v>
      </c>
      <c r="J2608" s="64" t="s">
        <v>1786</v>
      </c>
      <c r="K2608" s="64" t="s">
        <v>1776</v>
      </c>
      <c r="L2608" s="64" t="s">
        <v>25</v>
      </c>
      <c r="M2608" s="63"/>
      <c r="N2608" s="64" t="s">
        <v>1775</v>
      </c>
      <c r="O2608" s="65" t="s">
        <v>1776</v>
      </c>
      <c r="P2608" s="64" t="s">
        <v>13875</v>
      </c>
      <c r="Q2608" s="64" t="s">
        <v>1828</v>
      </c>
      <c r="R2608" s="66">
        <v>45692.43472222222</v>
      </c>
      <c r="S2608" s="64" t="s">
        <v>1779</v>
      </c>
      <c r="T2608" s="66">
        <v>46057.404861111107</v>
      </c>
    </row>
    <row r="2609" spans="1:20" ht="16.8" x14ac:dyDescent="0.25">
      <c r="A2609" s="64" t="s">
        <v>13876</v>
      </c>
      <c r="B2609" s="64" t="s">
        <v>13877</v>
      </c>
      <c r="C2609" s="64" t="s">
        <v>13866</v>
      </c>
      <c r="D2609" s="64" t="s">
        <v>13867</v>
      </c>
      <c r="E2609" s="64" t="s">
        <v>13868</v>
      </c>
      <c r="F2609" s="64" t="s">
        <v>1876</v>
      </c>
      <c r="G2609" s="64" t="s">
        <v>25</v>
      </c>
      <c r="H2609" s="64" t="s">
        <v>1692</v>
      </c>
      <c r="I2609" s="64" t="s">
        <v>1795</v>
      </c>
      <c r="J2609" s="64" t="s">
        <v>1786</v>
      </c>
      <c r="K2609" s="64" t="s">
        <v>1774</v>
      </c>
      <c r="L2609" s="64" t="s">
        <v>25</v>
      </c>
      <c r="M2609" s="63"/>
      <c r="N2609" s="64" t="s">
        <v>1775</v>
      </c>
      <c r="O2609" s="65" t="s">
        <v>1776</v>
      </c>
      <c r="P2609" s="64" t="s">
        <v>13869</v>
      </c>
      <c r="Q2609" s="64" t="s">
        <v>1837</v>
      </c>
      <c r="R2609" s="66">
        <v>46003.704861111109</v>
      </c>
      <c r="S2609" s="64" t="s">
        <v>1827</v>
      </c>
      <c r="T2609" s="66">
        <v>46030.569444444445</v>
      </c>
    </row>
    <row r="2610" spans="1:20" ht="16.8" x14ac:dyDescent="0.25">
      <c r="A2610" s="64" t="s">
        <v>13878</v>
      </c>
      <c r="B2610" s="64" t="s">
        <v>13879</v>
      </c>
      <c r="C2610" s="64" t="s">
        <v>13880</v>
      </c>
      <c r="D2610" s="64" t="s">
        <v>13881</v>
      </c>
      <c r="E2610" s="64" t="s">
        <v>13882</v>
      </c>
      <c r="F2610" s="64" t="s">
        <v>1771</v>
      </c>
      <c r="G2610" s="64" t="s">
        <v>25</v>
      </c>
      <c r="H2610" s="64" t="s">
        <v>1682</v>
      </c>
      <c r="I2610" s="64" t="s">
        <v>1795</v>
      </c>
      <c r="J2610" s="64" t="s">
        <v>1786</v>
      </c>
      <c r="K2610" s="64" t="s">
        <v>1774</v>
      </c>
      <c r="L2610" s="64" t="s">
        <v>25</v>
      </c>
      <c r="M2610" s="63"/>
      <c r="N2610" s="64" t="s">
        <v>1775</v>
      </c>
      <c r="O2610" s="65" t="s">
        <v>1774</v>
      </c>
      <c r="P2610" s="64" t="s">
        <v>13883</v>
      </c>
      <c r="Q2610" s="64" t="s">
        <v>1827</v>
      </c>
      <c r="R2610" s="66">
        <v>45961.703472222223</v>
      </c>
      <c r="S2610" s="63"/>
      <c r="T2610" s="63"/>
    </row>
    <row r="2611" spans="1:20" ht="16.8" x14ac:dyDescent="0.25">
      <c r="A2611" s="64" t="s">
        <v>13884</v>
      </c>
      <c r="B2611" s="64" t="s">
        <v>13885</v>
      </c>
      <c r="C2611" s="64" t="s">
        <v>13886</v>
      </c>
      <c r="D2611" s="64" t="s">
        <v>13887</v>
      </c>
      <c r="E2611" s="64" t="s">
        <v>13888</v>
      </c>
      <c r="F2611" s="64" t="s">
        <v>1771</v>
      </c>
      <c r="G2611" s="64" t="s">
        <v>25</v>
      </c>
      <c r="H2611" s="64" t="s">
        <v>1682</v>
      </c>
      <c r="I2611" s="64" t="s">
        <v>1795</v>
      </c>
      <c r="J2611" s="64" t="s">
        <v>1786</v>
      </c>
      <c r="K2611" s="64" t="s">
        <v>1776</v>
      </c>
      <c r="L2611" s="64" t="s">
        <v>25</v>
      </c>
      <c r="M2611" s="63"/>
      <c r="N2611" s="64" t="s">
        <v>1775</v>
      </c>
      <c r="O2611" s="65" t="s">
        <v>1776</v>
      </c>
      <c r="P2611" s="64" t="s">
        <v>13889</v>
      </c>
      <c r="Q2611" s="64" t="s">
        <v>1827</v>
      </c>
      <c r="R2611" s="66">
        <v>45887.57708333333</v>
      </c>
      <c r="S2611" s="64" t="s">
        <v>1837</v>
      </c>
      <c r="T2611" s="66">
        <v>46056.409722222219</v>
      </c>
    </row>
    <row r="2612" spans="1:20" ht="16.8" x14ac:dyDescent="0.25">
      <c r="A2612" s="64" t="s">
        <v>13890</v>
      </c>
      <c r="B2612" s="64" t="s">
        <v>13891</v>
      </c>
      <c r="C2612" s="64" t="s">
        <v>13892</v>
      </c>
      <c r="D2612" s="64" t="s">
        <v>13893</v>
      </c>
      <c r="E2612" s="64" t="s">
        <v>13894</v>
      </c>
      <c r="F2612" s="64" t="s">
        <v>1771</v>
      </c>
      <c r="G2612" s="64" t="s">
        <v>25</v>
      </c>
      <c r="H2612" s="64" t="s">
        <v>1682</v>
      </c>
      <c r="I2612" s="64" t="s">
        <v>1772</v>
      </c>
      <c r="J2612" s="64" t="s">
        <v>1786</v>
      </c>
      <c r="K2612" s="64" t="s">
        <v>1774</v>
      </c>
      <c r="L2612" s="64" t="s">
        <v>25</v>
      </c>
      <c r="M2612" s="63"/>
      <c r="N2612" s="64" t="s">
        <v>1775</v>
      </c>
      <c r="O2612" s="65" t="s">
        <v>1774</v>
      </c>
      <c r="P2612" s="64" t="s">
        <v>13895</v>
      </c>
      <c r="Q2612" s="64" t="s">
        <v>1778</v>
      </c>
      <c r="R2612" s="66">
        <v>45794.555555555555</v>
      </c>
      <c r="S2612" s="64" t="s">
        <v>1828</v>
      </c>
      <c r="T2612" s="66">
        <v>45919.772222222222</v>
      </c>
    </row>
    <row r="2613" spans="1:20" ht="16.8" x14ac:dyDescent="0.25">
      <c r="A2613" s="64" t="s">
        <v>13896</v>
      </c>
      <c r="B2613" s="64" t="s">
        <v>1424</v>
      </c>
      <c r="C2613" s="64" t="s">
        <v>5490</v>
      </c>
      <c r="D2613" s="64" t="s">
        <v>5491</v>
      </c>
      <c r="E2613" s="64" t="s">
        <v>5492</v>
      </c>
      <c r="F2613" s="64" t="s">
        <v>2281</v>
      </c>
      <c r="G2613" s="64" t="s">
        <v>25</v>
      </c>
      <c r="H2613" s="64" t="s">
        <v>1682</v>
      </c>
      <c r="I2613" s="64" t="s">
        <v>1795</v>
      </c>
      <c r="J2613" s="64" t="s">
        <v>1786</v>
      </c>
      <c r="K2613" s="64" t="s">
        <v>1774</v>
      </c>
      <c r="L2613" s="64" t="s">
        <v>25</v>
      </c>
      <c r="M2613" s="63"/>
      <c r="N2613" s="64" t="s">
        <v>1775</v>
      </c>
      <c r="O2613" s="65" t="s">
        <v>1774</v>
      </c>
      <c r="P2613" s="64" t="s">
        <v>13897</v>
      </c>
      <c r="Q2613" s="64" t="s">
        <v>1827</v>
      </c>
      <c r="R2613" s="66">
        <v>46015.781944444439</v>
      </c>
      <c r="S2613" s="64" t="s">
        <v>1837</v>
      </c>
      <c r="T2613" s="66">
        <v>46029.600694444445</v>
      </c>
    </row>
    <row r="2614" spans="1:20" ht="16.8" x14ac:dyDescent="0.25">
      <c r="A2614" s="64" t="s">
        <v>13898</v>
      </c>
      <c r="B2614" s="64" t="s">
        <v>13899</v>
      </c>
      <c r="C2614" s="64" t="s">
        <v>13900</v>
      </c>
      <c r="D2614" s="64" t="s">
        <v>13901</v>
      </c>
      <c r="E2614" s="64" t="s">
        <v>13902</v>
      </c>
      <c r="F2614" s="64" t="s">
        <v>1771</v>
      </c>
      <c r="G2614" s="64" t="s">
        <v>12</v>
      </c>
      <c r="H2614" s="64" t="s">
        <v>1600</v>
      </c>
      <c r="I2614" s="64" t="s">
        <v>1772</v>
      </c>
      <c r="J2614" s="64" t="s">
        <v>1773</v>
      </c>
      <c r="K2614" s="64" t="s">
        <v>1776</v>
      </c>
      <c r="L2614" s="64" t="s">
        <v>12</v>
      </c>
      <c r="M2614" s="63"/>
      <c r="N2614" s="64" t="s">
        <v>1775</v>
      </c>
      <c r="O2614" s="65" t="s">
        <v>1776</v>
      </c>
      <c r="P2614" s="64" t="s">
        <v>1810</v>
      </c>
      <c r="Q2614" s="64" t="s">
        <v>1811</v>
      </c>
      <c r="R2614" s="66">
        <v>45473.5</v>
      </c>
      <c r="S2614" s="64" t="s">
        <v>2004</v>
      </c>
      <c r="T2614" s="66">
        <v>45740.499305555553</v>
      </c>
    </row>
    <row r="2615" spans="1:20" ht="16.8" x14ac:dyDescent="0.25">
      <c r="A2615" s="64" t="s">
        <v>13903</v>
      </c>
      <c r="B2615" s="64" t="s">
        <v>13904</v>
      </c>
      <c r="C2615" s="64" t="s">
        <v>13099</v>
      </c>
      <c r="D2615" s="64" t="s">
        <v>13100</v>
      </c>
      <c r="E2615" s="64" t="s">
        <v>13101</v>
      </c>
      <c r="F2615" s="64" t="s">
        <v>1876</v>
      </c>
      <c r="G2615" s="64" t="s">
        <v>49</v>
      </c>
      <c r="H2615" s="64" t="s">
        <v>1665</v>
      </c>
      <c r="I2615" s="64" t="s">
        <v>1795</v>
      </c>
      <c r="J2615" s="64" t="s">
        <v>1786</v>
      </c>
      <c r="K2615" s="64" t="s">
        <v>1774</v>
      </c>
      <c r="L2615" s="64" t="s">
        <v>49</v>
      </c>
      <c r="M2615" s="63"/>
      <c r="N2615" s="64" t="s">
        <v>1775</v>
      </c>
      <c r="O2615" s="65" t="s">
        <v>1774</v>
      </c>
      <c r="P2615" s="64" t="s">
        <v>13905</v>
      </c>
      <c r="Q2615" s="64" t="s">
        <v>1827</v>
      </c>
      <c r="R2615" s="66">
        <v>45912.631249999999</v>
      </c>
      <c r="S2615" s="64" t="s">
        <v>1828</v>
      </c>
      <c r="T2615" s="66">
        <v>45919.804166666661</v>
      </c>
    </row>
    <row r="2616" spans="1:20" ht="16.8" x14ac:dyDescent="0.25">
      <c r="A2616" s="64" t="s">
        <v>13906</v>
      </c>
      <c r="B2616" s="64" t="s">
        <v>1425</v>
      </c>
      <c r="C2616" s="64" t="s">
        <v>10198</v>
      </c>
      <c r="D2616" s="64" t="s">
        <v>10199</v>
      </c>
      <c r="E2616" s="64" t="s">
        <v>10200</v>
      </c>
      <c r="F2616" s="64" t="s">
        <v>1771</v>
      </c>
      <c r="G2616" s="64" t="s">
        <v>25</v>
      </c>
      <c r="H2616" s="64" t="s">
        <v>1692</v>
      </c>
      <c r="I2616" s="64" t="s">
        <v>1795</v>
      </c>
      <c r="J2616" s="64" t="s">
        <v>1786</v>
      </c>
      <c r="K2616" s="64" t="s">
        <v>1774</v>
      </c>
      <c r="L2616" s="64" t="s">
        <v>25</v>
      </c>
      <c r="M2616" s="63"/>
      <c r="N2616" s="64" t="s">
        <v>1775</v>
      </c>
      <c r="O2616" s="65" t="s">
        <v>1774</v>
      </c>
      <c r="P2616" s="64" t="s">
        <v>13907</v>
      </c>
      <c r="Q2616" s="64" t="s">
        <v>2190</v>
      </c>
      <c r="R2616" s="66">
        <v>45712.365277777775</v>
      </c>
      <c r="S2616" s="64" t="s">
        <v>1828</v>
      </c>
      <c r="T2616" s="66">
        <v>45919.766666666663</v>
      </c>
    </row>
    <row r="2617" spans="1:20" ht="16.8" x14ac:dyDescent="0.25">
      <c r="A2617" s="64" t="s">
        <v>13908</v>
      </c>
      <c r="B2617" s="64" t="s">
        <v>1426</v>
      </c>
      <c r="C2617" s="64" t="s">
        <v>13909</v>
      </c>
      <c r="D2617" s="64" t="s">
        <v>13910</v>
      </c>
      <c r="E2617" s="64" t="s">
        <v>13911</v>
      </c>
      <c r="F2617" s="64" t="s">
        <v>1771</v>
      </c>
      <c r="G2617" s="64" t="s">
        <v>25</v>
      </c>
      <c r="H2617" s="64" t="s">
        <v>1682</v>
      </c>
      <c r="I2617" s="64" t="s">
        <v>1795</v>
      </c>
      <c r="J2617" s="64" t="s">
        <v>1786</v>
      </c>
      <c r="K2617" s="64" t="s">
        <v>1774</v>
      </c>
      <c r="L2617" s="64" t="s">
        <v>25</v>
      </c>
      <c r="M2617" s="63"/>
      <c r="N2617" s="64" t="s">
        <v>1775</v>
      </c>
      <c r="O2617" s="65" t="s">
        <v>1774</v>
      </c>
      <c r="P2617" s="64" t="s">
        <v>1810</v>
      </c>
      <c r="Q2617" s="64" t="s">
        <v>1811</v>
      </c>
      <c r="R2617" s="66">
        <v>45473.5</v>
      </c>
      <c r="S2617" s="64" t="s">
        <v>1828</v>
      </c>
      <c r="T2617" s="66">
        <v>45919.769444444442</v>
      </c>
    </row>
    <row r="2618" spans="1:20" ht="16.8" x14ac:dyDescent="0.25">
      <c r="A2618" s="64" t="s">
        <v>13912</v>
      </c>
      <c r="B2618" s="64" t="s">
        <v>1427</v>
      </c>
      <c r="C2618" s="64" t="s">
        <v>13913</v>
      </c>
      <c r="D2618" s="64" t="s">
        <v>13914</v>
      </c>
      <c r="E2618" s="64" t="s">
        <v>13915</v>
      </c>
      <c r="F2618" s="64" t="s">
        <v>1802</v>
      </c>
      <c r="G2618" s="64" t="s">
        <v>49</v>
      </c>
      <c r="H2618" s="64" t="s">
        <v>1665</v>
      </c>
      <c r="I2618" s="64" t="s">
        <v>1795</v>
      </c>
      <c r="J2618" s="64" t="s">
        <v>1786</v>
      </c>
      <c r="K2618" s="64" t="s">
        <v>1774</v>
      </c>
      <c r="L2618" s="64" t="s">
        <v>49</v>
      </c>
      <c r="M2618" s="63"/>
      <c r="N2618" s="64" t="s">
        <v>1775</v>
      </c>
      <c r="O2618" s="65" t="s">
        <v>1774</v>
      </c>
      <c r="P2618" s="64" t="s">
        <v>13916</v>
      </c>
      <c r="Q2618" s="64" t="s">
        <v>1827</v>
      </c>
      <c r="R2618" s="66">
        <v>45856.645833333328</v>
      </c>
      <c r="S2618" s="64" t="s">
        <v>1828</v>
      </c>
      <c r="T2618" s="66">
        <v>45919.814583333333</v>
      </c>
    </row>
    <row r="2619" spans="1:20" ht="16.8" x14ac:dyDescent="0.25">
      <c r="A2619" s="64" t="s">
        <v>13917</v>
      </c>
      <c r="B2619" s="64" t="s">
        <v>13918</v>
      </c>
      <c r="C2619" s="64" t="s">
        <v>13919</v>
      </c>
      <c r="D2619" s="64" t="s">
        <v>13920</v>
      </c>
      <c r="E2619" s="64" t="s">
        <v>13921</v>
      </c>
      <c r="F2619" s="64" t="s">
        <v>2322</v>
      </c>
      <c r="G2619" s="64" t="s">
        <v>25</v>
      </c>
      <c r="H2619" s="64" t="s">
        <v>1682</v>
      </c>
      <c r="I2619" s="64" t="s">
        <v>1772</v>
      </c>
      <c r="J2619" s="64" t="s">
        <v>1786</v>
      </c>
      <c r="K2619" s="64" t="s">
        <v>1774</v>
      </c>
      <c r="L2619" s="64" t="s">
        <v>25</v>
      </c>
      <c r="M2619" s="63"/>
      <c r="N2619" s="64" t="s">
        <v>1775</v>
      </c>
      <c r="O2619" s="65" t="s">
        <v>1774</v>
      </c>
      <c r="P2619" s="64" t="s">
        <v>1810</v>
      </c>
      <c r="Q2619" s="64" t="s">
        <v>1811</v>
      </c>
      <c r="R2619" s="66">
        <v>45473.5</v>
      </c>
      <c r="S2619" s="64" t="s">
        <v>1828</v>
      </c>
      <c r="T2619" s="66">
        <v>45919.768055555556</v>
      </c>
    </row>
    <row r="2620" spans="1:20" ht="16.8" x14ac:dyDescent="0.25">
      <c r="A2620" s="64" t="s">
        <v>13922</v>
      </c>
      <c r="B2620" s="64" t="s">
        <v>1428</v>
      </c>
      <c r="C2620" s="64" t="s">
        <v>13923</v>
      </c>
      <c r="D2620" s="64" t="s">
        <v>13924</v>
      </c>
      <c r="E2620" s="64" t="s">
        <v>13925</v>
      </c>
      <c r="F2620" s="64" t="s">
        <v>1771</v>
      </c>
      <c r="G2620" s="64" t="s">
        <v>25</v>
      </c>
      <c r="H2620" s="64" t="s">
        <v>1682</v>
      </c>
      <c r="I2620" s="64" t="s">
        <v>1772</v>
      </c>
      <c r="J2620" s="64" t="s">
        <v>1786</v>
      </c>
      <c r="K2620" s="64" t="s">
        <v>1774</v>
      </c>
      <c r="L2620" s="64" t="s">
        <v>25</v>
      </c>
      <c r="M2620" s="63"/>
      <c r="N2620" s="64" t="s">
        <v>1775</v>
      </c>
      <c r="O2620" s="65" t="s">
        <v>1774</v>
      </c>
      <c r="P2620" s="64" t="s">
        <v>13926</v>
      </c>
      <c r="Q2620" s="64" t="s">
        <v>2190</v>
      </c>
      <c r="R2620" s="66">
        <v>45622.759722222218</v>
      </c>
      <c r="S2620" s="64" t="s">
        <v>1828</v>
      </c>
      <c r="T2620" s="66">
        <v>45919.777083333334</v>
      </c>
    </row>
    <row r="2621" spans="1:20" ht="16.8" x14ac:dyDescent="0.25">
      <c r="A2621" s="64" t="s">
        <v>13927</v>
      </c>
      <c r="B2621" s="64" t="s">
        <v>13928</v>
      </c>
      <c r="C2621" s="64" t="s">
        <v>13929</v>
      </c>
      <c r="D2621" s="64" t="s">
        <v>13930</v>
      </c>
      <c r="E2621" s="64" t="s">
        <v>13931</v>
      </c>
      <c r="F2621" s="64" t="s">
        <v>2322</v>
      </c>
      <c r="G2621" s="64" t="s">
        <v>12</v>
      </c>
      <c r="H2621" s="64" t="s">
        <v>1599</v>
      </c>
      <c r="I2621" s="64" t="s">
        <v>1795</v>
      </c>
      <c r="J2621" s="64" t="s">
        <v>1786</v>
      </c>
      <c r="K2621" s="64" t="s">
        <v>1776</v>
      </c>
      <c r="L2621" s="64" t="s">
        <v>12</v>
      </c>
      <c r="M2621" s="63"/>
      <c r="N2621" s="64" t="s">
        <v>1775</v>
      </c>
      <c r="O2621" s="65" t="s">
        <v>1776</v>
      </c>
      <c r="P2621" s="64" t="s">
        <v>1810</v>
      </c>
      <c r="Q2621" s="64" t="s">
        <v>1811</v>
      </c>
      <c r="R2621" s="66">
        <v>45473.5</v>
      </c>
      <c r="S2621" s="64" t="s">
        <v>2004</v>
      </c>
      <c r="T2621" s="66">
        <v>45964.817361111112</v>
      </c>
    </row>
    <row r="2622" spans="1:20" ht="16.8" x14ac:dyDescent="0.25">
      <c r="A2622" s="64" t="s">
        <v>13932</v>
      </c>
      <c r="B2622" s="64" t="s">
        <v>13933</v>
      </c>
      <c r="C2622" s="64" t="s">
        <v>5267</v>
      </c>
      <c r="D2622" s="64" t="s">
        <v>5268</v>
      </c>
      <c r="E2622" s="64" t="s">
        <v>5269</v>
      </c>
      <c r="F2622" s="64" t="s">
        <v>2322</v>
      </c>
      <c r="G2622" s="64" t="s">
        <v>49</v>
      </c>
      <c r="H2622" s="64" t="s">
        <v>1665</v>
      </c>
      <c r="I2622" s="64" t="s">
        <v>1772</v>
      </c>
      <c r="J2622" s="64" t="s">
        <v>1786</v>
      </c>
      <c r="K2622" s="64" t="s">
        <v>1774</v>
      </c>
      <c r="L2622" s="64" t="s">
        <v>49</v>
      </c>
      <c r="M2622" s="63"/>
      <c r="N2622" s="64" t="s">
        <v>1775</v>
      </c>
      <c r="O2622" s="65" t="s">
        <v>1774</v>
      </c>
      <c r="P2622" s="64" t="s">
        <v>13934</v>
      </c>
      <c r="Q2622" s="64" t="s">
        <v>1788</v>
      </c>
      <c r="R2622" s="66">
        <v>45573.362499999996</v>
      </c>
      <c r="S2622" s="64" t="s">
        <v>1828</v>
      </c>
      <c r="T2622" s="66">
        <v>45919.830555555556</v>
      </c>
    </row>
    <row r="2623" spans="1:20" ht="16.8" x14ac:dyDescent="0.25">
      <c r="A2623" s="64" t="s">
        <v>13935</v>
      </c>
      <c r="B2623" s="64" t="s">
        <v>13936</v>
      </c>
      <c r="C2623" s="64" t="s">
        <v>9670</v>
      </c>
      <c r="D2623" s="64" t="s">
        <v>9671</v>
      </c>
      <c r="E2623" s="64" t="s">
        <v>9672</v>
      </c>
      <c r="F2623" s="64" t="s">
        <v>1876</v>
      </c>
      <c r="G2623" s="64" t="s">
        <v>1623</v>
      </c>
      <c r="H2623" s="64" t="s">
        <v>1624</v>
      </c>
      <c r="I2623" s="64" t="s">
        <v>1795</v>
      </c>
      <c r="J2623" s="64" t="s">
        <v>1786</v>
      </c>
      <c r="K2623" s="64" t="s">
        <v>1774</v>
      </c>
      <c r="L2623" s="64" t="s">
        <v>1623</v>
      </c>
      <c r="M2623" s="63"/>
      <c r="N2623" s="64" t="s">
        <v>1775</v>
      </c>
      <c r="O2623" s="65" t="s">
        <v>1776</v>
      </c>
      <c r="P2623" s="64" t="s">
        <v>13937</v>
      </c>
      <c r="Q2623" s="64" t="s">
        <v>1828</v>
      </c>
      <c r="R2623" s="66">
        <v>45826.721527777772</v>
      </c>
      <c r="S2623" s="64" t="s">
        <v>1779</v>
      </c>
      <c r="T2623" s="66">
        <v>46136.510416666664</v>
      </c>
    </row>
    <row r="2624" spans="1:20" ht="16.8" x14ac:dyDescent="0.25">
      <c r="A2624" s="64" t="s">
        <v>13938</v>
      </c>
      <c r="B2624" s="64" t="s">
        <v>1429</v>
      </c>
      <c r="C2624" s="64" t="s">
        <v>13939</v>
      </c>
      <c r="D2624" s="64" t="s">
        <v>13940</v>
      </c>
      <c r="E2624" s="64" t="s">
        <v>13941</v>
      </c>
      <c r="F2624" s="64" t="s">
        <v>2969</v>
      </c>
      <c r="G2624" s="64" t="s">
        <v>49</v>
      </c>
      <c r="H2624" s="64" t="s">
        <v>1665</v>
      </c>
      <c r="I2624" s="64" t="s">
        <v>1795</v>
      </c>
      <c r="J2624" s="64" t="s">
        <v>1786</v>
      </c>
      <c r="K2624" s="64" t="s">
        <v>1774</v>
      </c>
      <c r="L2624" s="64" t="s">
        <v>49</v>
      </c>
      <c r="M2624" s="63"/>
      <c r="N2624" s="64" t="s">
        <v>1775</v>
      </c>
      <c r="O2624" s="65" t="s">
        <v>1774</v>
      </c>
      <c r="P2624" s="64" t="s">
        <v>1810</v>
      </c>
      <c r="Q2624" s="64" t="s">
        <v>1811</v>
      </c>
      <c r="R2624" s="66">
        <v>45473.5</v>
      </c>
      <c r="S2624" s="64" t="s">
        <v>1828</v>
      </c>
      <c r="T2624" s="66">
        <v>45919.794444444444</v>
      </c>
    </row>
    <row r="2625" spans="1:20" ht="16.8" x14ac:dyDescent="0.25">
      <c r="A2625" s="64" t="s">
        <v>13942</v>
      </c>
      <c r="B2625" s="64" t="s">
        <v>13943</v>
      </c>
      <c r="C2625" s="64" t="s">
        <v>13944</v>
      </c>
      <c r="D2625" s="64" t="s">
        <v>13945</v>
      </c>
      <c r="E2625" s="64" t="s">
        <v>13946</v>
      </c>
      <c r="F2625" s="64" t="s">
        <v>1876</v>
      </c>
      <c r="G2625" s="64" t="s">
        <v>49</v>
      </c>
      <c r="H2625" s="64" t="s">
        <v>1665</v>
      </c>
      <c r="I2625" s="64" t="s">
        <v>1795</v>
      </c>
      <c r="J2625" s="64" t="s">
        <v>1786</v>
      </c>
      <c r="K2625" s="64" t="s">
        <v>1774</v>
      </c>
      <c r="L2625" s="64" t="s">
        <v>49</v>
      </c>
      <c r="M2625" s="63"/>
      <c r="N2625" s="64" t="s">
        <v>1775</v>
      </c>
      <c r="O2625" s="65" t="s">
        <v>1774</v>
      </c>
      <c r="P2625" s="64" t="s">
        <v>13947</v>
      </c>
      <c r="Q2625" s="64" t="s">
        <v>1837</v>
      </c>
      <c r="R2625" s="66">
        <v>45547.427777777775</v>
      </c>
      <c r="S2625" s="64" t="s">
        <v>1779</v>
      </c>
      <c r="T2625" s="66">
        <v>45919.870138888888</v>
      </c>
    </row>
    <row r="2626" spans="1:20" ht="16.8" x14ac:dyDescent="0.25">
      <c r="A2626" s="64" t="s">
        <v>13948</v>
      </c>
      <c r="B2626" s="64" t="s">
        <v>13949</v>
      </c>
      <c r="C2626" s="64" t="s">
        <v>13950</v>
      </c>
      <c r="D2626" s="64" t="s">
        <v>13951</v>
      </c>
      <c r="E2626" s="64" t="s">
        <v>13952</v>
      </c>
      <c r="F2626" s="64" t="s">
        <v>1771</v>
      </c>
      <c r="G2626" s="64" t="s">
        <v>25</v>
      </c>
      <c r="H2626" s="63"/>
      <c r="I2626" s="64" t="s">
        <v>1795</v>
      </c>
      <c r="J2626" s="64" t="s">
        <v>1786</v>
      </c>
      <c r="K2626" s="64" t="s">
        <v>1776</v>
      </c>
      <c r="L2626" s="63"/>
      <c r="M2626" s="64" t="s">
        <v>2155</v>
      </c>
      <c r="N2626" s="64" t="s">
        <v>1775</v>
      </c>
      <c r="O2626" s="65" t="s">
        <v>1776</v>
      </c>
      <c r="P2626" s="64" t="s">
        <v>13953</v>
      </c>
      <c r="Q2626" s="64" t="s">
        <v>1811</v>
      </c>
      <c r="R2626" s="66">
        <v>45473.5</v>
      </c>
      <c r="S2626" s="64" t="s">
        <v>1828</v>
      </c>
      <c r="T2626" s="66">
        <v>45540.631944444445</v>
      </c>
    </row>
    <row r="2627" spans="1:20" ht="16.8" x14ac:dyDescent="0.25">
      <c r="A2627" s="64" t="s">
        <v>13954</v>
      </c>
      <c r="B2627" s="64" t="s">
        <v>13955</v>
      </c>
      <c r="C2627" s="64" t="s">
        <v>13956</v>
      </c>
      <c r="D2627" s="64" t="s">
        <v>13957</v>
      </c>
      <c r="E2627" s="64" t="s">
        <v>13958</v>
      </c>
      <c r="F2627" s="64" t="s">
        <v>3957</v>
      </c>
      <c r="G2627" s="64" t="s">
        <v>12</v>
      </c>
      <c r="H2627" s="64" t="s">
        <v>1599</v>
      </c>
      <c r="I2627" s="64" t="s">
        <v>1772</v>
      </c>
      <c r="J2627" s="64" t="s">
        <v>1773</v>
      </c>
      <c r="K2627" s="64" t="s">
        <v>1774</v>
      </c>
      <c r="L2627" s="64" t="s">
        <v>12</v>
      </c>
      <c r="M2627" s="63"/>
      <c r="N2627" s="64" t="s">
        <v>1775</v>
      </c>
      <c r="O2627" s="65" t="s">
        <v>1774</v>
      </c>
      <c r="P2627" s="64" t="s">
        <v>1810</v>
      </c>
      <c r="Q2627" s="64" t="s">
        <v>1811</v>
      </c>
      <c r="R2627" s="66">
        <v>45473.5</v>
      </c>
      <c r="S2627" s="64" t="s">
        <v>1779</v>
      </c>
      <c r="T2627" s="66">
        <v>45985.843055555553</v>
      </c>
    </row>
    <row r="2628" spans="1:20" ht="16.8" x14ac:dyDescent="0.25">
      <c r="A2628" s="64" t="s">
        <v>13959</v>
      </c>
      <c r="B2628" s="64" t="s">
        <v>13960</v>
      </c>
      <c r="C2628" s="64" t="s">
        <v>13961</v>
      </c>
      <c r="D2628" s="64" t="s">
        <v>13962</v>
      </c>
      <c r="E2628" s="64" t="s">
        <v>13963</v>
      </c>
      <c r="F2628" s="64" t="s">
        <v>13341</v>
      </c>
      <c r="G2628" s="64" t="s">
        <v>29</v>
      </c>
      <c r="H2628" s="64" t="s">
        <v>1632</v>
      </c>
      <c r="I2628" s="64" t="s">
        <v>1795</v>
      </c>
      <c r="J2628" s="64" t="s">
        <v>1786</v>
      </c>
      <c r="K2628" s="64" t="s">
        <v>1774</v>
      </c>
      <c r="L2628" s="64" t="s">
        <v>29</v>
      </c>
      <c r="M2628" s="63"/>
      <c r="N2628" s="64" t="s">
        <v>1775</v>
      </c>
      <c r="O2628" s="65" t="s">
        <v>1774</v>
      </c>
      <c r="P2628" s="64" t="s">
        <v>13964</v>
      </c>
      <c r="Q2628" s="64" t="s">
        <v>1827</v>
      </c>
      <c r="R2628" s="66">
        <v>45936.408333333333</v>
      </c>
      <c r="S2628" s="64" t="s">
        <v>1828</v>
      </c>
      <c r="T2628" s="66">
        <v>46120.836805555555</v>
      </c>
    </row>
    <row r="2629" spans="1:20" ht="16.8" x14ac:dyDescent="0.25">
      <c r="A2629" s="64" t="s">
        <v>13965</v>
      </c>
      <c r="B2629" s="64" t="s">
        <v>1431</v>
      </c>
      <c r="C2629" s="64" t="s">
        <v>13966</v>
      </c>
      <c r="D2629" s="64" t="s">
        <v>13967</v>
      </c>
      <c r="E2629" s="64" t="s">
        <v>13968</v>
      </c>
      <c r="F2629" s="64" t="s">
        <v>3957</v>
      </c>
      <c r="G2629" s="64" t="s">
        <v>33</v>
      </c>
      <c r="H2629" s="64" t="s">
        <v>33</v>
      </c>
      <c r="I2629" s="64" t="s">
        <v>1772</v>
      </c>
      <c r="J2629" s="64" t="s">
        <v>1786</v>
      </c>
      <c r="K2629" s="64" t="s">
        <v>1774</v>
      </c>
      <c r="L2629" s="64" t="s">
        <v>33</v>
      </c>
      <c r="M2629" s="63"/>
      <c r="N2629" s="64" t="s">
        <v>1775</v>
      </c>
      <c r="O2629" s="65" t="s">
        <v>1774</v>
      </c>
      <c r="P2629" s="64" t="s">
        <v>1810</v>
      </c>
      <c r="Q2629" s="64" t="s">
        <v>1811</v>
      </c>
      <c r="R2629" s="66">
        <v>45473.5</v>
      </c>
      <c r="S2629" s="64" t="s">
        <v>2004</v>
      </c>
      <c r="T2629" s="66">
        <v>45681.630555555552</v>
      </c>
    </row>
    <row r="2630" spans="1:20" ht="16.8" x14ac:dyDescent="0.25">
      <c r="A2630" s="64" t="s">
        <v>13969</v>
      </c>
      <c r="B2630" s="64" t="s">
        <v>13970</v>
      </c>
      <c r="C2630" s="64" t="s">
        <v>13971</v>
      </c>
      <c r="D2630" s="64" t="s">
        <v>13972</v>
      </c>
      <c r="E2630" s="64" t="s">
        <v>13973</v>
      </c>
      <c r="F2630" s="64" t="s">
        <v>3957</v>
      </c>
      <c r="G2630" s="64" t="s">
        <v>11</v>
      </c>
      <c r="H2630" s="64" t="s">
        <v>1614</v>
      </c>
      <c r="I2630" s="64" t="s">
        <v>1772</v>
      </c>
      <c r="J2630" s="64" t="s">
        <v>1786</v>
      </c>
      <c r="K2630" s="64" t="s">
        <v>1776</v>
      </c>
      <c r="L2630" s="63"/>
      <c r="M2630" s="64" t="s">
        <v>2155</v>
      </c>
      <c r="N2630" s="64" t="s">
        <v>1775</v>
      </c>
      <c r="O2630" s="65" t="s">
        <v>1776</v>
      </c>
      <c r="P2630" s="64" t="s">
        <v>13974</v>
      </c>
      <c r="Q2630" s="64" t="s">
        <v>1811</v>
      </c>
      <c r="R2630" s="66">
        <v>45473.5</v>
      </c>
      <c r="S2630" s="64" t="s">
        <v>1828</v>
      </c>
      <c r="T2630" s="66">
        <v>45499.588888888888</v>
      </c>
    </row>
    <row r="2631" spans="1:20" ht="16.8" x14ac:dyDescent="0.2">
      <c r="A2631" s="64" t="s">
        <v>13975</v>
      </c>
      <c r="B2631" s="64" t="s">
        <v>13976</v>
      </c>
      <c r="C2631" s="64" t="s">
        <v>13977</v>
      </c>
      <c r="D2631" s="64" t="s">
        <v>13978</v>
      </c>
      <c r="E2631" s="64" t="s">
        <v>13979</v>
      </c>
      <c r="F2631" s="64" t="s">
        <v>1785</v>
      </c>
      <c r="G2631" s="64" t="s">
        <v>53</v>
      </c>
      <c r="H2631" s="64" t="s">
        <v>1748</v>
      </c>
      <c r="I2631" s="64" t="s">
        <v>1772</v>
      </c>
      <c r="J2631" s="64" t="s">
        <v>2161</v>
      </c>
      <c r="K2631" s="64" t="s">
        <v>1774</v>
      </c>
      <c r="L2631" s="64" t="s">
        <v>19</v>
      </c>
      <c r="M2631" s="64" t="s">
        <v>1835</v>
      </c>
      <c r="N2631" s="64" t="s">
        <v>1775</v>
      </c>
      <c r="O2631" s="65" t="s">
        <v>1774</v>
      </c>
      <c r="P2631" s="64" t="s">
        <v>1810</v>
      </c>
      <c r="Q2631" s="64" t="s">
        <v>1811</v>
      </c>
      <c r="R2631" s="66">
        <v>45473.5</v>
      </c>
      <c r="S2631" s="64" t="s">
        <v>2004</v>
      </c>
      <c r="T2631" s="66">
        <v>45681.631944444445</v>
      </c>
    </row>
    <row r="2632" spans="1:20" ht="16.8" x14ac:dyDescent="0.25">
      <c r="A2632" s="64" t="s">
        <v>13980</v>
      </c>
      <c r="B2632" s="64" t="s">
        <v>13981</v>
      </c>
      <c r="C2632" s="64" t="s">
        <v>13982</v>
      </c>
      <c r="D2632" s="64" t="s">
        <v>13983</v>
      </c>
      <c r="E2632" s="64" t="s">
        <v>13984</v>
      </c>
      <c r="F2632" s="64" t="s">
        <v>1785</v>
      </c>
      <c r="G2632" s="64" t="s">
        <v>28</v>
      </c>
      <c r="H2632" s="64" t="s">
        <v>28</v>
      </c>
      <c r="I2632" s="64" t="s">
        <v>1795</v>
      </c>
      <c r="J2632" s="64" t="s">
        <v>2161</v>
      </c>
      <c r="K2632" s="64" t="s">
        <v>1774</v>
      </c>
      <c r="L2632" s="64" t="s">
        <v>28</v>
      </c>
      <c r="M2632" s="63"/>
      <c r="N2632" s="64" t="s">
        <v>1775</v>
      </c>
      <c r="O2632" s="65" t="s">
        <v>1774</v>
      </c>
      <c r="P2632" s="64" t="s">
        <v>1810</v>
      </c>
      <c r="Q2632" s="64" t="s">
        <v>1811</v>
      </c>
      <c r="R2632" s="66">
        <v>45473.5</v>
      </c>
      <c r="S2632" s="64" t="s">
        <v>2004</v>
      </c>
      <c r="T2632" s="66">
        <v>45681.631249999999</v>
      </c>
    </row>
    <row r="2633" spans="1:20" ht="16.8" x14ac:dyDescent="0.25">
      <c r="A2633" s="64" t="s">
        <v>13985</v>
      </c>
      <c r="B2633" s="64" t="s">
        <v>13986</v>
      </c>
      <c r="C2633" s="64" t="s">
        <v>13987</v>
      </c>
      <c r="D2633" s="64" t="s">
        <v>13988</v>
      </c>
      <c r="E2633" s="64" t="s">
        <v>13989</v>
      </c>
      <c r="F2633" s="64" t="s">
        <v>1785</v>
      </c>
      <c r="G2633" s="64" t="s">
        <v>37</v>
      </c>
      <c r="H2633" s="64" t="s">
        <v>7237</v>
      </c>
      <c r="I2633" s="64" t="s">
        <v>1772</v>
      </c>
      <c r="J2633" s="64" t="s">
        <v>1773</v>
      </c>
      <c r="K2633" s="64" t="s">
        <v>1776</v>
      </c>
      <c r="L2633" s="64" t="s">
        <v>37</v>
      </c>
      <c r="M2633" s="63"/>
      <c r="N2633" s="64" t="s">
        <v>1775</v>
      </c>
      <c r="O2633" s="65" t="s">
        <v>1774</v>
      </c>
      <c r="P2633" s="64" t="s">
        <v>13990</v>
      </c>
      <c r="Q2633" s="64" t="s">
        <v>1827</v>
      </c>
      <c r="R2633" s="66">
        <v>45924.765277777777</v>
      </c>
      <c r="S2633" s="64" t="s">
        <v>1779</v>
      </c>
      <c r="T2633" s="66">
        <v>45986.375</v>
      </c>
    </row>
    <row r="2634" spans="1:20" ht="16.8" x14ac:dyDescent="0.25">
      <c r="A2634" s="64" t="s">
        <v>13991</v>
      </c>
      <c r="B2634" s="64" t="s">
        <v>1434</v>
      </c>
      <c r="C2634" s="64" t="s">
        <v>13992</v>
      </c>
      <c r="D2634" s="64" t="s">
        <v>13993</v>
      </c>
      <c r="E2634" s="64" t="s">
        <v>13994</v>
      </c>
      <c r="F2634" s="64" t="s">
        <v>4026</v>
      </c>
      <c r="G2634" s="64" t="s">
        <v>11</v>
      </c>
      <c r="H2634" s="64" t="s">
        <v>1614</v>
      </c>
      <c r="I2634" s="64" t="s">
        <v>1772</v>
      </c>
      <c r="J2634" s="64" t="s">
        <v>1786</v>
      </c>
      <c r="K2634" s="64" t="s">
        <v>1774</v>
      </c>
      <c r="L2634" s="64" t="s">
        <v>11</v>
      </c>
      <c r="M2634" s="63"/>
      <c r="N2634" s="64" t="s">
        <v>1775</v>
      </c>
      <c r="O2634" s="65" t="s">
        <v>1774</v>
      </c>
      <c r="P2634" s="64" t="s">
        <v>13995</v>
      </c>
      <c r="Q2634" s="64" t="s">
        <v>1828</v>
      </c>
      <c r="R2634" s="66">
        <v>45989.395138888889</v>
      </c>
      <c r="S2634" s="63"/>
      <c r="T2634" s="63"/>
    </row>
    <row r="2635" spans="1:20" ht="16.8" x14ac:dyDescent="0.25">
      <c r="A2635" s="64" t="s">
        <v>13996</v>
      </c>
      <c r="B2635" s="64" t="s">
        <v>1435</v>
      </c>
      <c r="C2635" s="64" t="s">
        <v>13997</v>
      </c>
      <c r="D2635" s="64" t="s">
        <v>13998</v>
      </c>
      <c r="E2635" s="64" t="s">
        <v>13999</v>
      </c>
      <c r="F2635" s="64" t="s">
        <v>1856</v>
      </c>
      <c r="G2635" s="64" t="s">
        <v>47</v>
      </c>
      <c r="H2635" s="64" t="s">
        <v>47</v>
      </c>
      <c r="I2635" s="64" t="s">
        <v>1772</v>
      </c>
      <c r="J2635" s="64" t="s">
        <v>2161</v>
      </c>
      <c r="K2635" s="64" t="s">
        <v>1774</v>
      </c>
      <c r="L2635" s="64" t="s">
        <v>47</v>
      </c>
      <c r="M2635" s="63"/>
      <c r="N2635" s="64" t="s">
        <v>1775</v>
      </c>
      <c r="O2635" s="65" t="s">
        <v>1774</v>
      </c>
      <c r="P2635" s="64" t="s">
        <v>1810</v>
      </c>
      <c r="Q2635" s="64" t="s">
        <v>1811</v>
      </c>
      <c r="R2635" s="66">
        <v>45473.5</v>
      </c>
      <c r="S2635" s="64" t="s">
        <v>2004</v>
      </c>
      <c r="T2635" s="66">
        <v>45681.631944444445</v>
      </c>
    </row>
    <row r="2636" spans="1:20" ht="16.8" x14ac:dyDescent="0.25">
      <c r="A2636" s="64" t="s">
        <v>14000</v>
      </c>
      <c r="B2636" s="64" t="s">
        <v>14001</v>
      </c>
      <c r="C2636" s="64" t="s">
        <v>4999</v>
      </c>
      <c r="D2636" s="64" t="s">
        <v>5000</v>
      </c>
      <c r="E2636" s="64" t="s">
        <v>5001</v>
      </c>
      <c r="F2636" s="64" t="s">
        <v>1785</v>
      </c>
      <c r="G2636" s="64" t="s">
        <v>47</v>
      </c>
      <c r="H2636" s="64" t="s">
        <v>47</v>
      </c>
      <c r="I2636" s="64" t="s">
        <v>1772</v>
      </c>
      <c r="J2636" s="64" t="s">
        <v>2161</v>
      </c>
      <c r="K2636" s="64" t="s">
        <v>1774</v>
      </c>
      <c r="L2636" s="64" t="s">
        <v>47</v>
      </c>
      <c r="M2636" s="63"/>
      <c r="N2636" s="64" t="s">
        <v>1775</v>
      </c>
      <c r="O2636" s="65" t="s">
        <v>1776</v>
      </c>
      <c r="P2636" s="64" t="s">
        <v>1810</v>
      </c>
      <c r="Q2636" s="64" t="s">
        <v>1811</v>
      </c>
      <c r="R2636" s="66">
        <v>45473.5</v>
      </c>
      <c r="S2636" s="64" t="s">
        <v>2004</v>
      </c>
      <c r="T2636" s="66">
        <v>46007.404861111107</v>
      </c>
    </row>
    <row r="2637" spans="1:20" ht="16.8" x14ac:dyDescent="0.25">
      <c r="A2637" s="64" t="s">
        <v>14002</v>
      </c>
      <c r="B2637" s="64" t="s">
        <v>1436</v>
      </c>
      <c r="C2637" s="64" t="s">
        <v>14003</v>
      </c>
      <c r="D2637" s="64" t="s">
        <v>14004</v>
      </c>
      <c r="E2637" s="64" t="s">
        <v>14005</v>
      </c>
      <c r="F2637" s="64" t="s">
        <v>1794</v>
      </c>
      <c r="G2637" s="64" t="s">
        <v>47</v>
      </c>
      <c r="H2637" s="64" t="s">
        <v>1740</v>
      </c>
      <c r="I2637" s="64" t="s">
        <v>1795</v>
      </c>
      <c r="J2637" s="64" t="s">
        <v>2161</v>
      </c>
      <c r="K2637" s="64" t="s">
        <v>1774</v>
      </c>
      <c r="L2637" s="64" t="s">
        <v>47</v>
      </c>
      <c r="M2637" s="63"/>
      <c r="N2637" s="64" t="s">
        <v>1775</v>
      </c>
      <c r="O2637" s="65" t="s">
        <v>1774</v>
      </c>
      <c r="P2637" s="64" t="s">
        <v>1810</v>
      </c>
      <c r="Q2637" s="64" t="s">
        <v>1811</v>
      </c>
      <c r="R2637" s="66">
        <v>45473.5</v>
      </c>
      <c r="S2637" s="64" t="s">
        <v>2004</v>
      </c>
      <c r="T2637" s="66">
        <v>45681.632638888885</v>
      </c>
    </row>
    <row r="2638" spans="1:20" ht="16.8" x14ac:dyDescent="0.25">
      <c r="A2638" s="64" t="s">
        <v>14006</v>
      </c>
      <c r="B2638" s="64" t="s">
        <v>1437</v>
      </c>
      <c r="C2638" s="64" t="s">
        <v>14007</v>
      </c>
      <c r="D2638" s="64" t="s">
        <v>14008</v>
      </c>
      <c r="E2638" s="64" t="s">
        <v>14009</v>
      </c>
      <c r="F2638" s="64" t="s">
        <v>1802</v>
      </c>
      <c r="G2638" s="64" t="s">
        <v>47</v>
      </c>
      <c r="H2638" s="64" t="s">
        <v>47</v>
      </c>
      <c r="I2638" s="64" t="s">
        <v>1795</v>
      </c>
      <c r="J2638" s="64" t="s">
        <v>2161</v>
      </c>
      <c r="K2638" s="64" t="s">
        <v>1774</v>
      </c>
      <c r="L2638" s="64" t="s">
        <v>47</v>
      </c>
      <c r="M2638" s="63"/>
      <c r="N2638" s="64" t="s">
        <v>1775</v>
      </c>
      <c r="O2638" s="65" t="s">
        <v>1774</v>
      </c>
      <c r="P2638" s="64" t="s">
        <v>1810</v>
      </c>
      <c r="Q2638" s="64" t="s">
        <v>1811</v>
      </c>
      <c r="R2638" s="66">
        <v>45473.5</v>
      </c>
      <c r="S2638" s="64" t="s">
        <v>2004</v>
      </c>
      <c r="T2638" s="66">
        <v>45681.632638888885</v>
      </c>
    </row>
    <row r="2639" spans="1:20" ht="16.8" x14ac:dyDescent="0.25">
      <c r="A2639" s="64" t="s">
        <v>14010</v>
      </c>
      <c r="B2639" s="64" t="s">
        <v>1438</v>
      </c>
      <c r="C2639" s="64" t="s">
        <v>14011</v>
      </c>
      <c r="D2639" s="64" t="s">
        <v>14012</v>
      </c>
      <c r="E2639" s="64" t="s">
        <v>14013</v>
      </c>
      <c r="F2639" s="64" t="s">
        <v>1802</v>
      </c>
      <c r="G2639" s="64" t="s">
        <v>47</v>
      </c>
      <c r="H2639" s="64" t="s">
        <v>47</v>
      </c>
      <c r="I2639" s="64" t="s">
        <v>1772</v>
      </c>
      <c r="J2639" s="64" t="s">
        <v>2161</v>
      </c>
      <c r="K2639" s="64" t="s">
        <v>1774</v>
      </c>
      <c r="L2639" s="64" t="s">
        <v>47</v>
      </c>
      <c r="M2639" s="63"/>
      <c r="N2639" s="64" t="s">
        <v>1775</v>
      </c>
      <c r="O2639" s="65" t="s">
        <v>1774</v>
      </c>
      <c r="P2639" s="64" t="s">
        <v>14014</v>
      </c>
      <c r="Q2639" s="64" t="s">
        <v>1811</v>
      </c>
      <c r="R2639" s="66">
        <v>45473.5</v>
      </c>
      <c r="S2639" s="64" t="s">
        <v>3831</v>
      </c>
      <c r="T2639" s="66">
        <v>45765.372916666667</v>
      </c>
    </row>
    <row r="2640" spans="1:20" ht="16.8" x14ac:dyDescent="0.25">
      <c r="A2640" s="64" t="s">
        <v>14015</v>
      </c>
      <c r="B2640" s="64" t="s">
        <v>14016</v>
      </c>
      <c r="C2640" s="64" t="s">
        <v>14017</v>
      </c>
      <c r="D2640" s="64" t="s">
        <v>14018</v>
      </c>
      <c r="E2640" s="64" t="s">
        <v>14019</v>
      </c>
      <c r="F2640" s="64" t="s">
        <v>1834</v>
      </c>
      <c r="G2640" s="64" t="s">
        <v>47</v>
      </c>
      <c r="H2640" s="64" t="s">
        <v>1740</v>
      </c>
      <c r="I2640" s="64" t="s">
        <v>1772</v>
      </c>
      <c r="J2640" s="64" t="s">
        <v>2161</v>
      </c>
      <c r="K2640" s="64" t="s">
        <v>1776</v>
      </c>
      <c r="L2640" s="64" t="s">
        <v>47</v>
      </c>
      <c r="M2640" s="63"/>
      <c r="N2640" s="64" t="s">
        <v>1775</v>
      </c>
      <c r="O2640" s="65" t="s">
        <v>1776</v>
      </c>
      <c r="P2640" s="64" t="s">
        <v>1810</v>
      </c>
      <c r="Q2640" s="64" t="s">
        <v>1811</v>
      </c>
      <c r="R2640" s="66">
        <v>45473.5</v>
      </c>
      <c r="S2640" s="64" t="s">
        <v>1837</v>
      </c>
      <c r="T2640" s="66">
        <v>46029.600694444445</v>
      </c>
    </row>
    <row r="2641" spans="1:20" ht="16.8" x14ac:dyDescent="0.25">
      <c r="A2641" s="64" t="s">
        <v>14020</v>
      </c>
      <c r="B2641" s="64" t="s">
        <v>14021</v>
      </c>
      <c r="C2641" s="64" t="s">
        <v>14022</v>
      </c>
      <c r="D2641" s="64" t="s">
        <v>14023</v>
      </c>
      <c r="E2641" s="64" t="s">
        <v>14024</v>
      </c>
      <c r="F2641" s="64" t="s">
        <v>1794</v>
      </c>
      <c r="G2641" s="64" t="s">
        <v>47</v>
      </c>
      <c r="H2641" s="64" t="s">
        <v>1739</v>
      </c>
      <c r="I2641" s="64" t="s">
        <v>1795</v>
      </c>
      <c r="J2641" s="64" t="s">
        <v>2161</v>
      </c>
      <c r="K2641" s="64" t="s">
        <v>1776</v>
      </c>
      <c r="L2641" s="64" t="s">
        <v>47</v>
      </c>
      <c r="M2641" s="63"/>
      <c r="N2641" s="64" t="s">
        <v>1775</v>
      </c>
      <c r="O2641" s="65" t="s">
        <v>1776</v>
      </c>
      <c r="P2641" s="64" t="s">
        <v>1810</v>
      </c>
      <c r="Q2641" s="64" t="s">
        <v>1811</v>
      </c>
      <c r="R2641" s="66">
        <v>45473.5</v>
      </c>
      <c r="S2641" s="64" t="s">
        <v>2004</v>
      </c>
      <c r="T2641" s="66">
        <v>45681.634027777778</v>
      </c>
    </row>
    <row r="2642" spans="1:20" ht="16.8" x14ac:dyDescent="0.25">
      <c r="A2642" s="64" t="s">
        <v>14025</v>
      </c>
      <c r="B2642" s="64" t="s">
        <v>14026</v>
      </c>
      <c r="C2642" s="64" t="s">
        <v>10613</v>
      </c>
      <c r="D2642" s="64" t="s">
        <v>10614</v>
      </c>
      <c r="E2642" s="64" t="s">
        <v>10615</v>
      </c>
      <c r="F2642" s="64" t="s">
        <v>1876</v>
      </c>
      <c r="G2642" s="64" t="s">
        <v>47</v>
      </c>
      <c r="H2642" s="64" t="s">
        <v>47</v>
      </c>
      <c r="I2642" s="64" t="s">
        <v>1795</v>
      </c>
      <c r="J2642" s="64" t="s">
        <v>2161</v>
      </c>
      <c r="K2642" s="64" t="s">
        <v>1774</v>
      </c>
      <c r="L2642" s="64" t="s">
        <v>47</v>
      </c>
      <c r="M2642" s="63"/>
      <c r="N2642" s="64" t="s">
        <v>1775</v>
      </c>
      <c r="O2642" s="65" t="s">
        <v>1776</v>
      </c>
      <c r="P2642" s="64" t="s">
        <v>10616</v>
      </c>
      <c r="Q2642" s="64" t="s">
        <v>3831</v>
      </c>
      <c r="R2642" s="66">
        <v>45957.607638888891</v>
      </c>
      <c r="S2642" s="63"/>
      <c r="T2642" s="66">
        <v>45958.383333333331</v>
      </c>
    </row>
    <row r="2643" spans="1:20" ht="16.8" x14ac:dyDescent="0.25">
      <c r="A2643" s="64" t="s">
        <v>14027</v>
      </c>
      <c r="B2643" s="64" t="s">
        <v>14028</v>
      </c>
      <c r="C2643" s="64" t="s">
        <v>14029</v>
      </c>
      <c r="D2643" s="64" t="s">
        <v>14030</v>
      </c>
      <c r="E2643" s="64" t="s">
        <v>14031</v>
      </c>
      <c r="F2643" s="64" t="s">
        <v>1794</v>
      </c>
      <c r="G2643" s="64" t="s">
        <v>47</v>
      </c>
      <c r="H2643" s="64" t="s">
        <v>1739</v>
      </c>
      <c r="I2643" s="64" t="s">
        <v>1795</v>
      </c>
      <c r="J2643" s="64" t="s">
        <v>2161</v>
      </c>
      <c r="K2643" s="64" t="s">
        <v>1776</v>
      </c>
      <c r="L2643" s="64" t="s">
        <v>47</v>
      </c>
      <c r="M2643" s="63"/>
      <c r="N2643" s="64" t="s">
        <v>1775</v>
      </c>
      <c r="O2643" s="65" t="s">
        <v>1776</v>
      </c>
      <c r="P2643" s="64" t="s">
        <v>1810</v>
      </c>
      <c r="Q2643" s="64" t="s">
        <v>1811</v>
      </c>
      <c r="R2643" s="66">
        <v>45473.5</v>
      </c>
      <c r="S2643" s="64" t="s">
        <v>2004</v>
      </c>
      <c r="T2643" s="66">
        <v>45890.430555555555</v>
      </c>
    </row>
    <row r="2644" spans="1:20" ht="16.8" x14ac:dyDescent="0.25">
      <c r="A2644" s="64" t="s">
        <v>14032</v>
      </c>
      <c r="B2644" s="64" t="s">
        <v>1439</v>
      </c>
      <c r="C2644" s="64" t="s">
        <v>14033</v>
      </c>
      <c r="D2644" s="64" t="s">
        <v>14034</v>
      </c>
      <c r="E2644" s="64" t="s">
        <v>14035</v>
      </c>
      <c r="F2644" s="64" t="s">
        <v>1794</v>
      </c>
      <c r="G2644" s="64" t="s">
        <v>47</v>
      </c>
      <c r="H2644" s="64" t="s">
        <v>1740</v>
      </c>
      <c r="I2644" s="64" t="s">
        <v>1795</v>
      </c>
      <c r="J2644" s="64" t="s">
        <v>2161</v>
      </c>
      <c r="K2644" s="64" t="s">
        <v>1774</v>
      </c>
      <c r="L2644" s="64" t="s">
        <v>47</v>
      </c>
      <c r="M2644" s="63"/>
      <c r="N2644" s="64" t="s">
        <v>1775</v>
      </c>
      <c r="O2644" s="65" t="s">
        <v>1774</v>
      </c>
      <c r="P2644" s="64" t="s">
        <v>14036</v>
      </c>
      <c r="Q2644" s="64" t="s">
        <v>3838</v>
      </c>
      <c r="R2644" s="66">
        <v>45600.684027777774</v>
      </c>
      <c r="S2644" s="64" t="s">
        <v>2004</v>
      </c>
      <c r="T2644" s="66">
        <v>45681.635416666664</v>
      </c>
    </row>
    <row r="2645" spans="1:20" ht="16.8" x14ac:dyDescent="0.25">
      <c r="A2645" s="64" t="s">
        <v>14037</v>
      </c>
      <c r="B2645" s="64" t="s">
        <v>14038</v>
      </c>
      <c r="C2645" s="64" t="s">
        <v>14039</v>
      </c>
      <c r="D2645" s="64" t="s">
        <v>14040</v>
      </c>
      <c r="E2645" s="64" t="s">
        <v>14041</v>
      </c>
      <c r="F2645" s="64" t="s">
        <v>1794</v>
      </c>
      <c r="G2645" s="64" t="s">
        <v>47</v>
      </c>
      <c r="H2645" s="64" t="s">
        <v>1739</v>
      </c>
      <c r="I2645" s="64" t="s">
        <v>1795</v>
      </c>
      <c r="J2645" s="64" t="s">
        <v>2161</v>
      </c>
      <c r="K2645" s="64" t="s">
        <v>1776</v>
      </c>
      <c r="L2645" s="64" t="s">
        <v>47</v>
      </c>
      <c r="M2645" s="63"/>
      <c r="N2645" s="64" t="s">
        <v>1775</v>
      </c>
      <c r="O2645" s="65" t="s">
        <v>1776</v>
      </c>
      <c r="P2645" s="64" t="s">
        <v>1810</v>
      </c>
      <c r="Q2645" s="64" t="s">
        <v>1811</v>
      </c>
      <c r="R2645" s="66">
        <v>45473.5</v>
      </c>
      <c r="S2645" s="64" t="s">
        <v>2004</v>
      </c>
      <c r="T2645" s="66">
        <v>45890.430555555555</v>
      </c>
    </row>
    <row r="2646" spans="1:20" ht="16.8" x14ac:dyDescent="0.25">
      <c r="A2646" s="64" t="s">
        <v>14042</v>
      </c>
      <c r="B2646" s="64" t="s">
        <v>1440</v>
      </c>
      <c r="C2646" s="64" t="s">
        <v>14043</v>
      </c>
      <c r="D2646" s="64" t="s">
        <v>14044</v>
      </c>
      <c r="E2646" s="64" t="s">
        <v>14045</v>
      </c>
      <c r="F2646" s="64" t="s">
        <v>1794</v>
      </c>
      <c r="G2646" s="64" t="s">
        <v>47</v>
      </c>
      <c r="H2646" s="64" t="s">
        <v>1740</v>
      </c>
      <c r="I2646" s="64" t="s">
        <v>1795</v>
      </c>
      <c r="J2646" s="64" t="s">
        <v>2161</v>
      </c>
      <c r="K2646" s="64" t="s">
        <v>1774</v>
      </c>
      <c r="L2646" s="64" t="s">
        <v>47</v>
      </c>
      <c r="M2646" s="63"/>
      <c r="N2646" s="64" t="s">
        <v>1775</v>
      </c>
      <c r="O2646" s="65" t="s">
        <v>1774</v>
      </c>
      <c r="P2646" s="64" t="s">
        <v>14046</v>
      </c>
      <c r="Q2646" s="64" t="s">
        <v>1827</v>
      </c>
      <c r="R2646" s="66">
        <v>45966.786111111112</v>
      </c>
      <c r="S2646" s="63"/>
      <c r="T2646" s="63"/>
    </row>
    <row r="2647" spans="1:20" ht="16.8" x14ac:dyDescent="0.25">
      <c r="A2647" s="64" t="s">
        <v>14047</v>
      </c>
      <c r="B2647" s="64" t="s">
        <v>14048</v>
      </c>
      <c r="C2647" s="64" t="s">
        <v>14049</v>
      </c>
      <c r="D2647" s="64" t="s">
        <v>14050</v>
      </c>
      <c r="E2647" s="64" t="s">
        <v>14051</v>
      </c>
      <c r="F2647" s="64" t="s">
        <v>1794</v>
      </c>
      <c r="G2647" s="64" t="s">
        <v>47</v>
      </c>
      <c r="H2647" s="64" t="s">
        <v>1740</v>
      </c>
      <c r="I2647" s="64" t="s">
        <v>1795</v>
      </c>
      <c r="J2647" s="64" t="s">
        <v>2161</v>
      </c>
      <c r="K2647" s="64" t="s">
        <v>1776</v>
      </c>
      <c r="L2647" s="64" t="s">
        <v>47</v>
      </c>
      <c r="M2647" s="63"/>
      <c r="N2647" s="64" t="s">
        <v>1775</v>
      </c>
      <c r="O2647" s="65" t="s">
        <v>1776</v>
      </c>
      <c r="P2647" s="64" t="s">
        <v>1810</v>
      </c>
      <c r="Q2647" s="64" t="s">
        <v>1811</v>
      </c>
      <c r="R2647" s="66">
        <v>45473.5</v>
      </c>
      <c r="S2647" s="64" t="s">
        <v>2004</v>
      </c>
      <c r="T2647" s="66">
        <v>45681.636111111111</v>
      </c>
    </row>
    <row r="2648" spans="1:20" ht="16.8" x14ac:dyDescent="0.25">
      <c r="A2648" s="64" t="s">
        <v>14052</v>
      </c>
      <c r="B2648" s="64" t="s">
        <v>14053</v>
      </c>
      <c r="C2648" s="64" t="s">
        <v>14054</v>
      </c>
      <c r="D2648" s="64" t="s">
        <v>14055</v>
      </c>
      <c r="E2648" s="64" t="s">
        <v>14056</v>
      </c>
      <c r="F2648" s="64" t="s">
        <v>1849</v>
      </c>
      <c r="G2648" s="64" t="s">
        <v>47</v>
      </c>
      <c r="H2648" s="64" t="s">
        <v>1739</v>
      </c>
      <c r="I2648" s="64" t="s">
        <v>1795</v>
      </c>
      <c r="J2648" s="64" t="s">
        <v>2161</v>
      </c>
      <c r="K2648" s="64" t="s">
        <v>1774</v>
      </c>
      <c r="L2648" s="64" t="s">
        <v>47</v>
      </c>
      <c r="M2648" s="63"/>
      <c r="N2648" s="64" t="s">
        <v>1775</v>
      </c>
      <c r="O2648" s="65" t="s">
        <v>1776</v>
      </c>
      <c r="P2648" s="64" t="s">
        <v>14057</v>
      </c>
      <c r="Q2648" s="64" t="s">
        <v>3831</v>
      </c>
      <c r="R2648" s="66">
        <v>45813.443055555552</v>
      </c>
      <c r="S2648" s="63"/>
      <c r="T2648" s="66">
        <v>45883.496527777774</v>
      </c>
    </row>
    <row r="2649" spans="1:20" ht="16.8" x14ac:dyDescent="0.25">
      <c r="A2649" s="64" t="s">
        <v>14058</v>
      </c>
      <c r="B2649" s="64" t="s">
        <v>14059</v>
      </c>
      <c r="C2649" s="64" t="s">
        <v>14060</v>
      </c>
      <c r="D2649" s="64" t="s">
        <v>14061</v>
      </c>
      <c r="E2649" s="64" t="s">
        <v>14062</v>
      </c>
      <c r="F2649" s="64" t="s">
        <v>1771</v>
      </c>
      <c r="G2649" s="64" t="s">
        <v>47</v>
      </c>
      <c r="H2649" s="64" t="s">
        <v>47</v>
      </c>
      <c r="I2649" s="64" t="s">
        <v>1772</v>
      </c>
      <c r="J2649" s="64" t="s">
        <v>2161</v>
      </c>
      <c r="K2649" s="64" t="s">
        <v>1774</v>
      </c>
      <c r="L2649" s="64" t="s">
        <v>47</v>
      </c>
      <c r="M2649" s="63"/>
      <c r="N2649" s="64" t="s">
        <v>1775</v>
      </c>
      <c r="O2649" s="65" t="s">
        <v>1774</v>
      </c>
      <c r="P2649" s="64" t="s">
        <v>14063</v>
      </c>
      <c r="Q2649" s="64" t="s">
        <v>3831</v>
      </c>
      <c r="R2649" s="66">
        <v>46115.379861111112</v>
      </c>
      <c r="S2649" s="64" t="s">
        <v>3831</v>
      </c>
      <c r="T2649" s="66">
        <v>46115.379861111112</v>
      </c>
    </row>
    <row r="2650" spans="1:20" ht="16.8" x14ac:dyDescent="0.25">
      <c r="A2650" s="64" t="s">
        <v>14064</v>
      </c>
      <c r="B2650" s="64" t="s">
        <v>1441</v>
      </c>
      <c r="C2650" s="64" t="s">
        <v>14065</v>
      </c>
      <c r="D2650" s="64" t="s">
        <v>14066</v>
      </c>
      <c r="E2650" s="64" t="s">
        <v>14067</v>
      </c>
      <c r="F2650" s="64" t="s">
        <v>1794</v>
      </c>
      <c r="G2650" s="64" t="s">
        <v>47</v>
      </c>
      <c r="H2650" s="64" t="s">
        <v>1739</v>
      </c>
      <c r="I2650" s="64" t="s">
        <v>1795</v>
      </c>
      <c r="J2650" s="64" t="s">
        <v>2161</v>
      </c>
      <c r="K2650" s="64" t="s">
        <v>1774</v>
      </c>
      <c r="L2650" s="64" t="s">
        <v>47</v>
      </c>
      <c r="M2650" s="63"/>
      <c r="N2650" s="64" t="s">
        <v>1775</v>
      </c>
      <c r="O2650" s="65" t="s">
        <v>1774</v>
      </c>
      <c r="P2650" s="64" t="s">
        <v>1810</v>
      </c>
      <c r="Q2650" s="64" t="s">
        <v>1811</v>
      </c>
      <c r="R2650" s="66">
        <v>45473.5</v>
      </c>
      <c r="S2650" s="64" t="s">
        <v>2004</v>
      </c>
      <c r="T2650" s="66">
        <v>45681.63680555555</v>
      </c>
    </row>
    <row r="2651" spans="1:20" ht="16.8" x14ac:dyDescent="0.25">
      <c r="A2651" s="64" t="s">
        <v>14068</v>
      </c>
      <c r="B2651" s="64" t="s">
        <v>1442</v>
      </c>
      <c r="C2651" s="64" t="s">
        <v>14069</v>
      </c>
      <c r="D2651" s="64" t="s">
        <v>14070</v>
      </c>
      <c r="E2651" s="64" t="s">
        <v>14071</v>
      </c>
      <c r="F2651" s="64" t="s">
        <v>2322</v>
      </c>
      <c r="G2651" s="64" t="s">
        <v>47</v>
      </c>
      <c r="H2651" s="64" t="s">
        <v>47</v>
      </c>
      <c r="I2651" s="64" t="s">
        <v>1772</v>
      </c>
      <c r="J2651" s="64" t="s">
        <v>2161</v>
      </c>
      <c r="K2651" s="64" t="s">
        <v>1774</v>
      </c>
      <c r="L2651" s="64" t="s">
        <v>47</v>
      </c>
      <c r="M2651" s="63"/>
      <c r="N2651" s="64" t="s">
        <v>1775</v>
      </c>
      <c r="O2651" s="65" t="s">
        <v>1774</v>
      </c>
      <c r="P2651" s="64" t="s">
        <v>14072</v>
      </c>
      <c r="Q2651" s="64" t="s">
        <v>3831</v>
      </c>
      <c r="R2651" s="66">
        <v>45908.454861111109</v>
      </c>
      <c r="S2651" s="63"/>
      <c r="T2651" s="63"/>
    </row>
    <row r="2652" spans="1:20" ht="16.8" x14ac:dyDescent="0.25">
      <c r="A2652" s="64" t="s">
        <v>14073</v>
      </c>
      <c r="B2652" s="64" t="s">
        <v>14074</v>
      </c>
      <c r="C2652" s="64" t="s">
        <v>14075</v>
      </c>
      <c r="D2652" s="64" t="s">
        <v>14076</v>
      </c>
      <c r="E2652" s="64" t="s">
        <v>14077</v>
      </c>
      <c r="F2652" s="64" t="s">
        <v>1794</v>
      </c>
      <c r="G2652" s="64" t="s">
        <v>47</v>
      </c>
      <c r="H2652" s="64" t="s">
        <v>1739</v>
      </c>
      <c r="I2652" s="64" t="s">
        <v>1795</v>
      </c>
      <c r="J2652" s="64" t="s">
        <v>2161</v>
      </c>
      <c r="K2652" s="64" t="s">
        <v>1774</v>
      </c>
      <c r="L2652" s="64" t="s">
        <v>47</v>
      </c>
      <c r="M2652" s="63"/>
      <c r="N2652" s="64" t="s">
        <v>1775</v>
      </c>
      <c r="O2652" s="65" t="s">
        <v>1774</v>
      </c>
      <c r="P2652" s="64" t="s">
        <v>1810</v>
      </c>
      <c r="Q2652" s="64" t="s">
        <v>1811</v>
      </c>
      <c r="R2652" s="66">
        <v>45473.5</v>
      </c>
      <c r="S2652" s="64" t="s">
        <v>2004</v>
      </c>
      <c r="T2652" s="66">
        <v>45681.637499999997</v>
      </c>
    </row>
    <row r="2653" spans="1:20" ht="16.8" x14ac:dyDescent="0.25">
      <c r="A2653" s="64" t="s">
        <v>14078</v>
      </c>
      <c r="B2653" s="64" t="s">
        <v>14079</v>
      </c>
      <c r="C2653" s="64" t="s">
        <v>14080</v>
      </c>
      <c r="D2653" s="64" t="s">
        <v>11149</v>
      </c>
      <c r="E2653" s="64" t="s">
        <v>14081</v>
      </c>
      <c r="F2653" s="64" t="s">
        <v>1794</v>
      </c>
      <c r="G2653" s="64" t="s">
        <v>47</v>
      </c>
      <c r="H2653" s="64" t="s">
        <v>1739</v>
      </c>
      <c r="I2653" s="64" t="s">
        <v>1795</v>
      </c>
      <c r="J2653" s="64" t="s">
        <v>2161</v>
      </c>
      <c r="K2653" s="64" t="s">
        <v>1774</v>
      </c>
      <c r="L2653" s="64" t="s">
        <v>47</v>
      </c>
      <c r="M2653" s="63"/>
      <c r="N2653" s="64" t="s">
        <v>1775</v>
      </c>
      <c r="O2653" s="65" t="s">
        <v>1774</v>
      </c>
      <c r="P2653" s="64" t="s">
        <v>1810</v>
      </c>
      <c r="Q2653" s="64" t="s">
        <v>1811</v>
      </c>
      <c r="R2653" s="66">
        <v>45473.5</v>
      </c>
      <c r="S2653" s="64" t="s">
        <v>2004</v>
      </c>
      <c r="T2653" s="66">
        <v>45681.640277777777</v>
      </c>
    </row>
    <row r="2654" spans="1:20" ht="16.8" x14ac:dyDescent="0.25">
      <c r="A2654" s="64" t="s">
        <v>14082</v>
      </c>
      <c r="B2654" s="64" t="s">
        <v>1443</v>
      </c>
      <c r="C2654" s="64" t="s">
        <v>14083</v>
      </c>
      <c r="D2654" s="64" t="s">
        <v>14084</v>
      </c>
      <c r="E2654" s="64" t="s">
        <v>14085</v>
      </c>
      <c r="F2654" s="64" t="s">
        <v>1794</v>
      </c>
      <c r="G2654" s="64" t="s">
        <v>47</v>
      </c>
      <c r="H2654" s="64" t="s">
        <v>1739</v>
      </c>
      <c r="I2654" s="64" t="s">
        <v>1795</v>
      </c>
      <c r="J2654" s="64" t="s">
        <v>2161</v>
      </c>
      <c r="K2654" s="64" t="s">
        <v>1774</v>
      </c>
      <c r="L2654" s="64" t="s">
        <v>47</v>
      </c>
      <c r="M2654" s="63"/>
      <c r="N2654" s="64" t="s">
        <v>1775</v>
      </c>
      <c r="O2654" s="65" t="s">
        <v>1774</v>
      </c>
      <c r="P2654" s="64" t="s">
        <v>1810</v>
      </c>
      <c r="Q2654" s="64" t="s">
        <v>1811</v>
      </c>
      <c r="R2654" s="66">
        <v>45473.5</v>
      </c>
      <c r="S2654" s="64" t="s">
        <v>2004</v>
      </c>
      <c r="T2654" s="66">
        <v>45681.640972222223</v>
      </c>
    </row>
    <row r="2655" spans="1:20" ht="16.8" x14ac:dyDescent="0.25">
      <c r="A2655" s="64" t="s">
        <v>14086</v>
      </c>
      <c r="B2655" s="64" t="s">
        <v>1444</v>
      </c>
      <c r="C2655" s="64" t="s">
        <v>14087</v>
      </c>
      <c r="D2655" s="64" t="s">
        <v>14088</v>
      </c>
      <c r="E2655" s="64" t="s">
        <v>14089</v>
      </c>
      <c r="F2655" s="64" t="s">
        <v>1849</v>
      </c>
      <c r="G2655" s="64" t="s">
        <v>47</v>
      </c>
      <c r="H2655" s="64" t="s">
        <v>1740</v>
      </c>
      <c r="I2655" s="64" t="s">
        <v>1795</v>
      </c>
      <c r="J2655" s="64" t="s">
        <v>2161</v>
      </c>
      <c r="K2655" s="64" t="s">
        <v>1774</v>
      </c>
      <c r="L2655" s="64" t="s">
        <v>47</v>
      </c>
      <c r="M2655" s="63"/>
      <c r="N2655" s="64" t="s">
        <v>1775</v>
      </c>
      <c r="O2655" s="65" t="s">
        <v>1774</v>
      </c>
      <c r="P2655" s="64" t="s">
        <v>14090</v>
      </c>
      <c r="Q2655" s="64" t="s">
        <v>3831</v>
      </c>
      <c r="R2655" s="66">
        <v>46053.440972222219</v>
      </c>
      <c r="S2655" s="63"/>
      <c r="T2655" s="63"/>
    </row>
    <row r="2656" spans="1:20" ht="16.8" x14ac:dyDescent="0.25">
      <c r="A2656" s="64" t="s">
        <v>14091</v>
      </c>
      <c r="B2656" s="64" t="s">
        <v>14092</v>
      </c>
      <c r="C2656" s="64" t="s">
        <v>14093</v>
      </c>
      <c r="D2656" s="64" t="s">
        <v>7997</v>
      </c>
      <c r="E2656" s="64" t="s">
        <v>14094</v>
      </c>
      <c r="F2656" s="64" t="s">
        <v>1794</v>
      </c>
      <c r="G2656" s="64" t="s">
        <v>47</v>
      </c>
      <c r="H2656" s="64" t="s">
        <v>1740</v>
      </c>
      <c r="I2656" s="64" t="s">
        <v>1795</v>
      </c>
      <c r="J2656" s="64" t="s">
        <v>2161</v>
      </c>
      <c r="K2656" s="64" t="s">
        <v>1776</v>
      </c>
      <c r="L2656" s="64" t="s">
        <v>47</v>
      </c>
      <c r="M2656" s="63"/>
      <c r="N2656" s="64" t="s">
        <v>1775</v>
      </c>
      <c r="O2656" s="65" t="s">
        <v>1776</v>
      </c>
      <c r="P2656" s="64" t="s">
        <v>1810</v>
      </c>
      <c r="Q2656" s="64" t="s">
        <v>1811</v>
      </c>
      <c r="R2656" s="66">
        <v>45473.5</v>
      </c>
      <c r="S2656" s="64" t="s">
        <v>2004</v>
      </c>
      <c r="T2656" s="66">
        <v>45681.641666666663</v>
      </c>
    </row>
    <row r="2657" spans="1:20" ht="16.8" x14ac:dyDescent="0.25">
      <c r="A2657" s="64" t="s">
        <v>14095</v>
      </c>
      <c r="B2657" s="64" t="s">
        <v>1445</v>
      </c>
      <c r="C2657" s="64" t="s">
        <v>14096</v>
      </c>
      <c r="D2657" s="64" t="s">
        <v>14097</v>
      </c>
      <c r="E2657" s="64" t="s">
        <v>14098</v>
      </c>
      <c r="F2657" s="64" t="s">
        <v>1876</v>
      </c>
      <c r="G2657" s="64" t="s">
        <v>47</v>
      </c>
      <c r="H2657" s="64" t="s">
        <v>47</v>
      </c>
      <c r="I2657" s="64" t="s">
        <v>1795</v>
      </c>
      <c r="J2657" s="64" t="s">
        <v>2161</v>
      </c>
      <c r="K2657" s="64" t="s">
        <v>1774</v>
      </c>
      <c r="L2657" s="64" t="s">
        <v>47</v>
      </c>
      <c r="M2657" s="63"/>
      <c r="N2657" s="64" t="s">
        <v>1775</v>
      </c>
      <c r="O2657" s="65" t="s">
        <v>1774</v>
      </c>
      <c r="P2657" s="64" t="s">
        <v>14099</v>
      </c>
      <c r="Q2657" s="64" t="s">
        <v>3831</v>
      </c>
      <c r="R2657" s="66">
        <v>45957.568055555552</v>
      </c>
      <c r="S2657" s="63"/>
      <c r="T2657" s="63"/>
    </row>
    <row r="2658" spans="1:20" ht="16.8" x14ac:dyDescent="0.25">
      <c r="A2658" s="64" t="s">
        <v>14100</v>
      </c>
      <c r="B2658" s="64" t="s">
        <v>1446</v>
      </c>
      <c r="C2658" s="64" t="s">
        <v>14101</v>
      </c>
      <c r="D2658" s="64" t="s">
        <v>14102</v>
      </c>
      <c r="E2658" s="64" t="s">
        <v>14103</v>
      </c>
      <c r="F2658" s="64" t="s">
        <v>1794</v>
      </c>
      <c r="G2658" s="64" t="s">
        <v>47</v>
      </c>
      <c r="H2658" s="64" t="s">
        <v>1738</v>
      </c>
      <c r="I2658" s="64" t="s">
        <v>1795</v>
      </c>
      <c r="J2658" s="64" t="s">
        <v>2161</v>
      </c>
      <c r="K2658" s="64" t="s">
        <v>1774</v>
      </c>
      <c r="L2658" s="64" t="s">
        <v>47</v>
      </c>
      <c r="M2658" s="63"/>
      <c r="N2658" s="64" t="s">
        <v>1775</v>
      </c>
      <c r="O2658" s="65" t="s">
        <v>1774</v>
      </c>
      <c r="P2658" s="64" t="s">
        <v>14104</v>
      </c>
      <c r="Q2658" s="64" t="s">
        <v>3831</v>
      </c>
      <c r="R2658" s="66">
        <v>45889.431944444441</v>
      </c>
      <c r="S2658" s="63"/>
      <c r="T2658" s="63"/>
    </row>
    <row r="2659" spans="1:20" ht="16.8" x14ac:dyDescent="0.25">
      <c r="A2659" s="64" t="s">
        <v>14105</v>
      </c>
      <c r="B2659" s="64" t="s">
        <v>14106</v>
      </c>
      <c r="C2659" s="64" t="s">
        <v>14107</v>
      </c>
      <c r="D2659" s="64" t="s">
        <v>14108</v>
      </c>
      <c r="E2659" s="64" t="s">
        <v>14109</v>
      </c>
      <c r="F2659" s="64" t="s">
        <v>1876</v>
      </c>
      <c r="G2659" s="64" t="s">
        <v>47</v>
      </c>
      <c r="H2659" s="64" t="s">
        <v>47</v>
      </c>
      <c r="I2659" s="64" t="s">
        <v>1772</v>
      </c>
      <c r="J2659" s="64" t="s">
        <v>2161</v>
      </c>
      <c r="K2659" s="64" t="s">
        <v>1776</v>
      </c>
      <c r="L2659" s="64" t="s">
        <v>47</v>
      </c>
      <c r="M2659" s="63"/>
      <c r="N2659" s="64" t="s">
        <v>1775</v>
      </c>
      <c r="O2659" s="65" t="s">
        <v>1776</v>
      </c>
      <c r="P2659" s="64" t="s">
        <v>1810</v>
      </c>
      <c r="Q2659" s="64" t="s">
        <v>1811</v>
      </c>
      <c r="R2659" s="66">
        <v>45473.5</v>
      </c>
      <c r="S2659" s="64" t="s">
        <v>2004</v>
      </c>
      <c r="T2659" s="66">
        <v>45890.430555555555</v>
      </c>
    </row>
    <row r="2660" spans="1:20" ht="16.8" x14ac:dyDescent="0.25">
      <c r="A2660" s="64" t="s">
        <v>14110</v>
      </c>
      <c r="B2660" s="64" t="s">
        <v>1447</v>
      </c>
      <c r="C2660" s="64" t="s">
        <v>14111</v>
      </c>
      <c r="D2660" s="64" t="s">
        <v>14112</v>
      </c>
      <c r="E2660" s="64" t="s">
        <v>14113</v>
      </c>
      <c r="F2660" s="64" t="s">
        <v>2322</v>
      </c>
      <c r="G2660" s="64" t="s">
        <v>47</v>
      </c>
      <c r="H2660" s="64" t="s">
        <v>47</v>
      </c>
      <c r="I2660" s="64" t="s">
        <v>1772</v>
      </c>
      <c r="J2660" s="64" t="s">
        <v>2161</v>
      </c>
      <c r="K2660" s="64" t="s">
        <v>1774</v>
      </c>
      <c r="L2660" s="64" t="s">
        <v>47</v>
      </c>
      <c r="M2660" s="63"/>
      <c r="N2660" s="64" t="s">
        <v>1775</v>
      </c>
      <c r="O2660" s="65" t="s">
        <v>1774</v>
      </c>
      <c r="P2660" s="64" t="s">
        <v>1810</v>
      </c>
      <c r="Q2660" s="64" t="s">
        <v>1811</v>
      </c>
      <c r="R2660" s="66">
        <v>45473.5</v>
      </c>
      <c r="S2660" s="64" t="s">
        <v>2004</v>
      </c>
      <c r="T2660" s="66">
        <v>45681.643055555556</v>
      </c>
    </row>
    <row r="2661" spans="1:20" ht="16.8" x14ac:dyDescent="0.25">
      <c r="A2661" s="64" t="s">
        <v>14114</v>
      </c>
      <c r="B2661" s="64" t="s">
        <v>14115</v>
      </c>
      <c r="C2661" s="64" t="s">
        <v>14116</v>
      </c>
      <c r="D2661" s="64" t="s">
        <v>14117</v>
      </c>
      <c r="E2661" s="64" t="s">
        <v>14118</v>
      </c>
      <c r="F2661" s="64" t="s">
        <v>1794</v>
      </c>
      <c r="G2661" s="64" t="s">
        <v>47</v>
      </c>
      <c r="H2661" s="64" t="s">
        <v>1738</v>
      </c>
      <c r="I2661" s="64" t="s">
        <v>1795</v>
      </c>
      <c r="J2661" s="64" t="s">
        <v>2161</v>
      </c>
      <c r="K2661" s="64" t="s">
        <v>1776</v>
      </c>
      <c r="L2661" s="64" t="s">
        <v>47</v>
      </c>
      <c r="M2661" s="63"/>
      <c r="N2661" s="64" t="s">
        <v>1775</v>
      </c>
      <c r="O2661" s="65" t="s">
        <v>1776</v>
      </c>
      <c r="P2661" s="64" t="s">
        <v>1810</v>
      </c>
      <c r="Q2661" s="64" t="s">
        <v>1811</v>
      </c>
      <c r="R2661" s="66">
        <v>45473.5</v>
      </c>
      <c r="S2661" s="64" t="s">
        <v>2004</v>
      </c>
      <c r="T2661" s="66">
        <v>45681.643749999996</v>
      </c>
    </row>
    <row r="2662" spans="1:20" ht="16.8" x14ac:dyDescent="0.25">
      <c r="A2662" s="64" t="s">
        <v>14119</v>
      </c>
      <c r="B2662" s="64" t="s">
        <v>14120</v>
      </c>
      <c r="C2662" s="64" t="s">
        <v>14121</v>
      </c>
      <c r="D2662" s="64" t="s">
        <v>14122</v>
      </c>
      <c r="E2662" s="64" t="s">
        <v>14123</v>
      </c>
      <c r="F2662" s="64" t="s">
        <v>1794</v>
      </c>
      <c r="G2662" s="64" t="s">
        <v>47</v>
      </c>
      <c r="H2662" s="64" t="s">
        <v>1739</v>
      </c>
      <c r="I2662" s="64" t="s">
        <v>1795</v>
      </c>
      <c r="J2662" s="64" t="s">
        <v>2161</v>
      </c>
      <c r="K2662" s="64" t="s">
        <v>1776</v>
      </c>
      <c r="L2662" s="64" t="s">
        <v>47</v>
      </c>
      <c r="M2662" s="63"/>
      <c r="N2662" s="64" t="s">
        <v>1775</v>
      </c>
      <c r="O2662" s="65" t="s">
        <v>1776</v>
      </c>
      <c r="P2662" s="64" t="s">
        <v>1810</v>
      </c>
      <c r="Q2662" s="64" t="s">
        <v>1811</v>
      </c>
      <c r="R2662" s="66">
        <v>45473.5</v>
      </c>
      <c r="S2662" s="64" t="s">
        <v>2004</v>
      </c>
      <c r="T2662" s="66">
        <v>45681.644444444442</v>
      </c>
    </row>
    <row r="2663" spans="1:20" ht="16.8" x14ac:dyDescent="0.25">
      <c r="A2663" s="64" t="s">
        <v>14124</v>
      </c>
      <c r="B2663" s="64" t="s">
        <v>14125</v>
      </c>
      <c r="C2663" s="64" t="s">
        <v>14126</v>
      </c>
      <c r="D2663" s="64" t="s">
        <v>14127</v>
      </c>
      <c r="E2663" s="64" t="s">
        <v>14128</v>
      </c>
      <c r="F2663" s="64" t="s">
        <v>1794</v>
      </c>
      <c r="G2663" s="64" t="s">
        <v>47</v>
      </c>
      <c r="H2663" s="64" t="s">
        <v>1740</v>
      </c>
      <c r="I2663" s="64" t="s">
        <v>1795</v>
      </c>
      <c r="J2663" s="64" t="s">
        <v>2161</v>
      </c>
      <c r="K2663" s="64" t="s">
        <v>1776</v>
      </c>
      <c r="L2663" s="64" t="s">
        <v>47</v>
      </c>
      <c r="M2663" s="63"/>
      <c r="N2663" s="64" t="s">
        <v>1775</v>
      </c>
      <c r="O2663" s="65" t="s">
        <v>1776</v>
      </c>
      <c r="P2663" s="64" t="s">
        <v>1810</v>
      </c>
      <c r="Q2663" s="64" t="s">
        <v>1811</v>
      </c>
      <c r="R2663" s="66">
        <v>45473.5</v>
      </c>
      <c r="S2663" s="64" t="s">
        <v>2004</v>
      </c>
      <c r="T2663" s="66">
        <v>45681.645138888889</v>
      </c>
    </row>
    <row r="2664" spans="1:20" ht="16.8" x14ac:dyDescent="0.25">
      <c r="A2664" s="64" t="s">
        <v>14129</v>
      </c>
      <c r="B2664" s="64" t="s">
        <v>1448</v>
      </c>
      <c r="C2664" s="64" t="s">
        <v>14130</v>
      </c>
      <c r="D2664" s="64" t="s">
        <v>14131</v>
      </c>
      <c r="E2664" s="64" t="s">
        <v>14132</v>
      </c>
      <c r="F2664" s="64" t="s">
        <v>1876</v>
      </c>
      <c r="G2664" s="64" t="s">
        <v>47</v>
      </c>
      <c r="H2664" s="64" t="s">
        <v>47</v>
      </c>
      <c r="I2664" s="64" t="s">
        <v>1795</v>
      </c>
      <c r="J2664" s="64" t="s">
        <v>2161</v>
      </c>
      <c r="K2664" s="64" t="s">
        <v>1774</v>
      </c>
      <c r="L2664" s="64" t="s">
        <v>47</v>
      </c>
      <c r="M2664" s="63"/>
      <c r="N2664" s="64" t="s">
        <v>1775</v>
      </c>
      <c r="O2664" s="65" t="s">
        <v>1774</v>
      </c>
      <c r="P2664" s="64" t="s">
        <v>1810</v>
      </c>
      <c r="Q2664" s="64" t="s">
        <v>1811</v>
      </c>
      <c r="R2664" s="66">
        <v>45473.5</v>
      </c>
      <c r="S2664" s="64" t="s">
        <v>2004</v>
      </c>
      <c r="T2664" s="66">
        <v>45681.645138888889</v>
      </c>
    </row>
    <row r="2665" spans="1:20" ht="16.8" x14ac:dyDescent="0.25">
      <c r="A2665" s="64" t="s">
        <v>14133</v>
      </c>
      <c r="B2665" s="64" t="s">
        <v>1449</v>
      </c>
      <c r="C2665" s="64" t="s">
        <v>14134</v>
      </c>
      <c r="D2665" s="64" t="s">
        <v>14135</v>
      </c>
      <c r="E2665" s="64" t="s">
        <v>14136</v>
      </c>
      <c r="F2665" s="64" t="s">
        <v>1876</v>
      </c>
      <c r="G2665" s="64" t="s">
        <v>47</v>
      </c>
      <c r="H2665" s="64" t="s">
        <v>47</v>
      </c>
      <c r="I2665" s="64" t="s">
        <v>1772</v>
      </c>
      <c r="J2665" s="64" t="s">
        <v>2161</v>
      </c>
      <c r="K2665" s="64" t="s">
        <v>1774</v>
      </c>
      <c r="L2665" s="64" t="s">
        <v>47</v>
      </c>
      <c r="M2665" s="63"/>
      <c r="N2665" s="64" t="s">
        <v>1775</v>
      </c>
      <c r="O2665" s="65" t="s">
        <v>1774</v>
      </c>
      <c r="P2665" s="64" t="s">
        <v>1810</v>
      </c>
      <c r="Q2665" s="64" t="s">
        <v>1811</v>
      </c>
      <c r="R2665" s="66">
        <v>45473.5</v>
      </c>
      <c r="S2665" s="64" t="s">
        <v>2004</v>
      </c>
      <c r="T2665" s="66">
        <v>45681.645833333328</v>
      </c>
    </row>
    <row r="2666" spans="1:20" ht="16.8" x14ac:dyDescent="0.25">
      <c r="A2666" s="64" t="s">
        <v>14137</v>
      </c>
      <c r="B2666" s="64" t="s">
        <v>1450</v>
      </c>
      <c r="C2666" s="64" t="s">
        <v>14138</v>
      </c>
      <c r="D2666" s="64" t="s">
        <v>14139</v>
      </c>
      <c r="E2666" s="64" t="s">
        <v>14140</v>
      </c>
      <c r="F2666" s="64" t="s">
        <v>1876</v>
      </c>
      <c r="G2666" s="64" t="s">
        <v>47</v>
      </c>
      <c r="H2666" s="64" t="s">
        <v>47</v>
      </c>
      <c r="I2666" s="64" t="s">
        <v>1772</v>
      </c>
      <c r="J2666" s="64" t="s">
        <v>2161</v>
      </c>
      <c r="K2666" s="64" t="s">
        <v>1774</v>
      </c>
      <c r="L2666" s="64" t="s">
        <v>47</v>
      </c>
      <c r="M2666" s="63"/>
      <c r="N2666" s="64" t="s">
        <v>1775</v>
      </c>
      <c r="O2666" s="65" t="s">
        <v>1776</v>
      </c>
      <c r="P2666" s="64" t="s">
        <v>1810</v>
      </c>
      <c r="Q2666" s="64" t="s">
        <v>1811</v>
      </c>
      <c r="R2666" s="66">
        <v>45473.5</v>
      </c>
      <c r="S2666" s="64" t="s">
        <v>1779</v>
      </c>
      <c r="T2666" s="66">
        <v>46146.415972222218</v>
      </c>
    </row>
    <row r="2667" spans="1:20" ht="16.8" x14ac:dyDescent="0.25">
      <c r="A2667" s="64" t="s">
        <v>14141</v>
      </c>
      <c r="B2667" s="64" t="s">
        <v>1451</v>
      </c>
      <c r="C2667" s="64" t="s">
        <v>14142</v>
      </c>
      <c r="D2667" s="64" t="s">
        <v>14143</v>
      </c>
      <c r="E2667" s="64" t="s">
        <v>14144</v>
      </c>
      <c r="F2667" s="64" t="s">
        <v>1876</v>
      </c>
      <c r="G2667" s="64" t="s">
        <v>47</v>
      </c>
      <c r="H2667" s="64" t="s">
        <v>47</v>
      </c>
      <c r="I2667" s="64" t="s">
        <v>1795</v>
      </c>
      <c r="J2667" s="64" t="s">
        <v>2161</v>
      </c>
      <c r="K2667" s="64" t="s">
        <v>1774</v>
      </c>
      <c r="L2667" s="64" t="s">
        <v>47</v>
      </c>
      <c r="M2667" s="63"/>
      <c r="N2667" s="64" t="s">
        <v>1775</v>
      </c>
      <c r="O2667" s="65" t="s">
        <v>1774</v>
      </c>
      <c r="P2667" s="64" t="s">
        <v>14145</v>
      </c>
      <c r="Q2667" s="64" t="s">
        <v>3831</v>
      </c>
      <c r="R2667" s="66">
        <v>45957.610416666663</v>
      </c>
      <c r="S2667" s="63"/>
      <c r="T2667" s="63"/>
    </row>
    <row r="2668" spans="1:20" ht="16.8" x14ac:dyDescent="0.25">
      <c r="A2668" s="64" t="s">
        <v>14146</v>
      </c>
      <c r="B2668" s="64" t="s">
        <v>1452</v>
      </c>
      <c r="C2668" s="64" t="s">
        <v>14147</v>
      </c>
      <c r="D2668" s="64" t="s">
        <v>14148</v>
      </c>
      <c r="E2668" s="64" t="s">
        <v>14149</v>
      </c>
      <c r="F2668" s="64" t="s">
        <v>1794</v>
      </c>
      <c r="G2668" s="64" t="s">
        <v>47</v>
      </c>
      <c r="H2668" s="64" t="s">
        <v>1739</v>
      </c>
      <c r="I2668" s="64" t="s">
        <v>1795</v>
      </c>
      <c r="J2668" s="64" t="s">
        <v>2161</v>
      </c>
      <c r="K2668" s="64" t="s">
        <v>1774</v>
      </c>
      <c r="L2668" s="64" t="s">
        <v>47</v>
      </c>
      <c r="M2668" s="63"/>
      <c r="N2668" s="64" t="s">
        <v>1775</v>
      </c>
      <c r="O2668" s="65" t="s">
        <v>1774</v>
      </c>
      <c r="P2668" s="64" t="s">
        <v>1810</v>
      </c>
      <c r="Q2668" s="64" t="s">
        <v>1811</v>
      </c>
      <c r="R2668" s="66">
        <v>45473.5</v>
      </c>
      <c r="S2668" s="64" t="s">
        <v>2004</v>
      </c>
      <c r="T2668" s="66">
        <v>45681.646527777775</v>
      </c>
    </row>
    <row r="2669" spans="1:20" ht="16.8" x14ac:dyDescent="0.25">
      <c r="A2669" s="64" t="s">
        <v>14150</v>
      </c>
      <c r="B2669" s="64" t="s">
        <v>1453</v>
      </c>
      <c r="C2669" s="64" t="s">
        <v>14054</v>
      </c>
      <c r="D2669" s="64" t="s">
        <v>14055</v>
      </c>
      <c r="E2669" s="64" t="s">
        <v>14056</v>
      </c>
      <c r="F2669" s="64" t="s">
        <v>1849</v>
      </c>
      <c r="G2669" s="64" t="s">
        <v>47</v>
      </c>
      <c r="H2669" s="64" t="s">
        <v>1739</v>
      </c>
      <c r="I2669" s="64" t="s">
        <v>1795</v>
      </c>
      <c r="J2669" s="64" t="s">
        <v>2161</v>
      </c>
      <c r="K2669" s="64" t="s">
        <v>1774</v>
      </c>
      <c r="L2669" s="64" t="s">
        <v>47</v>
      </c>
      <c r="M2669" s="63"/>
      <c r="N2669" s="64" t="s">
        <v>1775</v>
      </c>
      <c r="O2669" s="65" t="s">
        <v>1774</v>
      </c>
      <c r="P2669" s="64" t="s">
        <v>1810</v>
      </c>
      <c r="Q2669" s="64" t="s">
        <v>1811</v>
      </c>
      <c r="R2669" s="66">
        <v>45473.5</v>
      </c>
      <c r="S2669" s="64" t="s">
        <v>1779</v>
      </c>
      <c r="T2669" s="66">
        <v>45883.495833333334</v>
      </c>
    </row>
    <row r="2670" spans="1:20" ht="16.8" x14ac:dyDescent="0.25">
      <c r="A2670" s="64" t="s">
        <v>14151</v>
      </c>
      <c r="B2670" s="64" t="s">
        <v>1454</v>
      </c>
      <c r="C2670" s="64" t="s">
        <v>14152</v>
      </c>
      <c r="D2670" s="64" t="s">
        <v>14153</v>
      </c>
      <c r="E2670" s="64" t="s">
        <v>14154</v>
      </c>
      <c r="F2670" s="64" t="s">
        <v>1834</v>
      </c>
      <c r="G2670" s="64" t="s">
        <v>47</v>
      </c>
      <c r="H2670" s="64" t="s">
        <v>47</v>
      </c>
      <c r="I2670" s="64" t="s">
        <v>1795</v>
      </c>
      <c r="J2670" s="64" t="s">
        <v>2161</v>
      </c>
      <c r="K2670" s="64" t="s">
        <v>1774</v>
      </c>
      <c r="L2670" s="64" t="s">
        <v>47</v>
      </c>
      <c r="M2670" s="63"/>
      <c r="N2670" s="64" t="s">
        <v>1775</v>
      </c>
      <c r="O2670" s="65" t="s">
        <v>1774</v>
      </c>
      <c r="P2670" s="64" t="s">
        <v>1810</v>
      </c>
      <c r="Q2670" s="64" t="s">
        <v>1811</v>
      </c>
      <c r="R2670" s="66">
        <v>45473.5</v>
      </c>
      <c r="S2670" s="64" t="s">
        <v>2004</v>
      </c>
      <c r="T2670" s="66">
        <v>45681.646527777775</v>
      </c>
    </row>
    <row r="2671" spans="1:20" ht="16.8" x14ac:dyDescent="0.25">
      <c r="A2671" s="64" t="s">
        <v>14155</v>
      </c>
      <c r="B2671" s="64" t="s">
        <v>1455</v>
      </c>
      <c r="C2671" s="64" t="s">
        <v>8465</v>
      </c>
      <c r="D2671" s="64" t="s">
        <v>8466</v>
      </c>
      <c r="E2671" s="64" t="s">
        <v>8467</v>
      </c>
      <c r="F2671" s="64" t="s">
        <v>1771</v>
      </c>
      <c r="G2671" s="64" t="s">
        <v>60</v>
      </c>
      <c r="H2671" s="64" t="s">
        <v>1678</v>
      </c>
      <c r="I2671" s="64" t="s">
        <v>1795</v>
      </c>
      <c r="J2671" s="64" t="s">
        <v>1786</v>
      </c>
      <c r="K2671" s="64" t="s">
        <v>1774</v>
      </c>
      <c r="L2671" s="64" t="s">
        <v>60</v>
      </c>
      <c r="M2671" s="63"/>
      <c r="N2671" s="64" t="s">
        <v>1775</v>
      </c>
      <c r="O2671" s="65" t="s">
        <v>1774</v>
      </c>
      <c r="P2671" s="64" t="s">
        <v>14156</v>
      </c>
      <c r="Q2671" s="64" t="s">
        <v>1827</v>
      </c>
      <c r="R2671" s="66">
        <v>45908.618750000001</v>
      </c>
      <c r="S2671" s="64" t="s">
        <v>1779</v>
      </c>
      <c r="T2671" s="66">
        <v>45919.861805555556</v>
      </c>
    </row>
    <row r="2672" spans="1:20" ht="16.8" x14ac:dyDescent="0.25">
      <c r="A2672" s="64" t="s">
        <v>14157</v>
      </c>
      <c r="B2672" s="64" t="s">
        <v>14158</v>
      </c>
      <c r="C2672" s="64" t="s">
        <v>14159</v>
      </c>
      <c r="D2672" s="64" t="s">
        <v>14160</v>
      </c>
      <c r="E2672" s="64" t="s">
        <v>14161</v>
      </c>
      <c r="F2672" s="64" t="s">
        <v>1876</v>
      </c>
      <c r="G2672" s="64" t="s">
        <v>45</v>
      </c>
      <c r="H2672" s="63"/>
      <c r="I2672" s="64" t="s">
        <v>1795</v>
      </c>
      <c r="J2672" s="64" t="s">
        <v>1786</v>
      </c>
      <c r="K2672" s="64" t="s">
        <v>1776</v>
      </c>
      <c r="L2672" s="64" t="s">
        <v>45</v>
      </c>
      <c r="M2672" s="63"/>
      <c r="N2672" s="64" t="s">
        <v>1775</v>
      </c>
      <c r="O2672" s="65" t="s">
        <v>1776</v>
      </c>
      <c r="P2672" s="64" t="s">
        <v>1810</v>
      </c>
      <c r="Q2672" s="64" t="s">
        <v>1811</v>
      </c>
      <c r="R2672" s="66">
        <v>45473.5</v>
      </c>
      <c r="S2672" s="64" t="s">
        <v>2004</v>
      </c>
      <c r="T2672" s="66">
        <v>45875.489583333328</v>
      </c>
    </row>
    <row r="2673" spans="1:20" ht="16.8" x14ac:dyDescent="0.25">
      <c r="A2673" s="64" t="s">
        <v>14162</v>
      </c>
      <c r="B2673" s="64" t="s">
        <v>14163</v>
      </c>
      <c r="C2673" s="64" t="s">
        <v>14164</v>
      </c>
      <c r="D2673" s="64" t="s">
        <v>14165</v>
      </c>
      <c r="E2673" s="64" t="s">
        <v>14166</v>
      </c>
      <c r="F2673" s="64" t="s">
        <v>1876</v>
      </c>
      <c r="G2673" s="64" t="s">
        <v>19</v>
      </c>
      <c r="H2673" s="64" t="s">
        <v>1718</v>
      </c>
      <c r="I2673" s="64" t="s">
        <v>1795</v>
      </c>
      <c r="J2673" s="64" t="s">
        <v>1786</v>
      </c>
      <c r="K2673" s="64" t="s">
        <v>1774</v>
      </c>
      <c r="L2673" s="64" t="s">
        <v>19</v>
      </c>
      <c r="M2673" s="63"/>
      <c r="N2673" s="64" t="s">
        <v>1775</v>
      </c>
      <c r="O2673" s="65" t="s">
        <v>1774</v>
      </c>
      <c r="P2673" s="64" t="s">
        <v>1810</v>
      </c>
      <c r="Q2673" s="64" t="s">
        <v>1811</v>
      </c>
      <c r="R2673" s="66">
        <v>45473.5</v>
      </c>
      <c r="S2673" s="64" t="s">
        <v>2004</v>
      </c>
      <c r="T2673" s="66">
        <v>45681.649305555555</v>
      </c>
    </row>
    <row r="2674" spans="1:20" ht="16.8" x14ac:dyDescent="0.25">
      <c r="A2674" s="64" t="s">
        <v>14167</v>
      </c>
      <c r="B2674" s="64" t="s">
        <v>1456</v>
      </c>
      <c r="C2674" s="64" t="s">
        <v>14168</v>
      </c>
      <c r="D2674" s="64" t="s">
        <v>14169</v>
      </c>
      <c r="E2674" s="64" t="s">
        <v>14170</v>
      </c>
      <c r="F2674" s="64" t="s">
        <v>1849</v>
      </c>
      <c r="G2674" s="64" t="s">
        <v>60</v>
      </c>
      <c r="H2674" s="64" t="s">
        <v>1678</v>
      </c>
      <c r="I2674" s="64" t="s">
        <v>1795</v>
      </c>
      <c r="J2674" s="64" t="s">
        <v>1786</v>
      </c>
      <c r="K2674" s="64" t="s">
        <v>1774</v>
      </c>
      <c r="L2674" s="64" t="s">
        <v>60</v>
      </c>
      <c r="M2674" s="63"/>
      <c r="N2674" s="64" t="s">
        <v>1775</v>
      </c>
      <c r="O2674" s="65" t="s">
        <v>1774</v>
      </c>
      <c r="P2674" s="64" t="s">
        <v>1810</v>
      </c>
      <c r="Q2674" s="64" t="s">
        <v>1811</v>
      </c>
      <c r="R2674" s="66">
        <v>45473.5</v>
      </c>
      <c r="S2674" s="64" t="s">
        <v>1837</v>
      </c>
      <c r="T2674" s="66">
        <v>45919.826388888891</v>
      </c>
    </row>
    <row r="2675" spans="1:20" ht="16.8" x14ac:dyDescent="0.25">
      <c r="A2675" s="64" t="s">
        <v>14171</v>
      </c>
      <c r="B2675" s="64" t="s">
        <v>14172</v>
      </c>
      <c r="C2675" s="64" t="s">
        <v>14173</v>
      </c>
      <c r="D2675" s="64" t="s">
        <v>14174</v>
      </c>
      <c r="E2675" s="64" t="s">
        <v>14175</v>
      </c>
      <c r="F2675" s="64" t="s">
        <v>1856</v>
      </c>
      <c r="G2675" s="64" t="s">
        <v>60</v>
      </c>
      <c r="H2675" s="64" t="s">
        <v>1678</v>
      </c>
      <c r="I2675" s="64" t="s">
        <v>1772</v>
      </c>
      <c r="J2675" s="64" t="s">
        <v>1786</v>
      </c>
      <c r="K2675" s="64" t="s">
        <v>1776</v>
      </c>
      <c r="L2675" s="64" t="s">
        <v>60</v>
      </c>
      <c r="M2675" s="63"/>
      <c r="N2675" s="64" t="s">
        <v>1775</v>
      </c>
      <c r="O2675" s="65" t="s">
        <v>1776</v>
      </c>
      <c r="P2675" s="64" t="s">
        <v>14176</v>
      </c>
      <c r="Q2675" s="64" t="s">
        <v>2190</v>
      </c>
      <c r="R2675" s="66">
        <v>45526.395138888889</v>
      </c>
      <c r="S2675" s="64" t="s">
        <v>1837</v>
      </c>
      <c r="T2675" s="66">
        <v>45950.690972222219</v>
      </c>
    </row>
    <row r="2676" spans="1:20" ht="16.8" x14ac:dyDescent="0.25">
      <c r="A2676" s="64" t="s">
        <v>14177</v>
      </c>
      <c r="B2676" s="64" t="s">
        <v>1457</v>
      </c>
      <c r="C2676" s="64" t="s">
        <v>14178</v>
      </c>
      <c r="D2676" s="64" t="s">
        <v>14179</v>
      </c>
      <c r="E2676" s="64" t="s">
        <v>14180</v>
      </c>
      <c r="F2676" s="64" t="s">
        <v>1876</v>
      </c>
      <c r="G2676" s="64" t="s">
        <v>60</v>
      </c>
      <c r="H2676" s="64" t="s">
        <v>1678</v>
      </c>
      <c r="I2676" s="64" t="s">
        <v>1772</v>
      </c>
      <c r="J2676" s="64" t="s">
        <v>1786</v>
      </c>
      <c r="K2676" s="64" t="s">
        <v>1774</v>
      </c>
      <c r="L2676" s="64" t="s">
        <v>60</v>
      </c>
      <c r="M2676" s="63"/>
      <c r="N2676" s="64" t="s">
        <v>1775</v>
      </c>
      <c r="O2676" s="65" t="s">
        <v>1774</v>
      </c>
      <c r="P2676" s="64" t="s">
        <v>1810</v>
      </c>
      <c r="Q2676" s="64" t="s">
        <v>1811</v>
      </c>
      <c r="R2676" s="66">
        <v>45473.5</v>
      </c>
      <c r="S2676" s="64" t="s">
        <v>1779</v>
      </c>
      <c r="T2676" s="66">
        <v>45919.861805555556</v>
      </c>
    </row>
    <row r="2677" spans="1:20" ht="16.8" x14ac:dyDescent="0.25">
      <c r="A2677" s="64" t="s">
        <v>14181</v>
      </c>
      <c r="B2677" s="64" t="s">
        <v>1458</v>
      </c>
      <c r="C2677" s="64" t="s">
        <v>14182</v>
      </c>
      <c r="D2677" s="64" t="s">
        <v>14183</v>
      </c>
      <c r="E2677" s="64" t="s">
        <v>14184</v>
      </c>
      <c r="F2677" s="64" t="s">
        <v>1876</v>
      </c>
      <c r="G2677" s="64" t="s">
        <v>60</v>
      </c>
      <c r="H2677" s="64" t="s">
        <v>1678</v>
      </c>
      <c r="I2677" s="64" t="s">
        <v>1795</v>
      </c>
      <c r="J2677" s="64" t="s">
        <v>1786</v>
      </c>
      <c r="K2677" s="64" t="s">
        <v>1774</v>
      </c>
      <c r="L2677" s="64" t="s">
        <v>60</v>
      </c>
      <c r="M2677" s="63"/>
      <c r="N2677" s="64" t="s">
        <v>1775</v>
      </c>
      <c r="O2677" s="65" t="s">
        <v>1774</v>
      </c>
      <c r="P2677" s="64" t="s">
        <v>1810</v>
      </c>
      <c r="Q2677" s="64" t="s">
        <v>1811</v>
      </c>
      <c r="R2677" s="66">
        <v>45473.5</v>
      </c>
      <c r="S2677" s="64" t="s">
        <v>1837</v>
      </c>
      <c r="T2677" s="66">
        <v>45919.826388888891</v>
      </c>
    </row>
    <row r="2678" spans="1:20" ht="16.8" x14ac:dyDescent="0.25">
      <c r="A2678" s="64" t="s">
        <v>14185</v>
      </c>
      <c r="B2678" s="64" t="s">
        <v>14186</v>
      </c>
      <c r="C2678" s="64" t="s">
        <v>14187</v>
      </c>
      <c r="D2678" s="64" t="s">
        <v>14188</v>
      </c>
      <c r="E2678" s="64" t="s">
        <v>14189</v>
      </c>
      <c r="F2678" s="64" t="s">
        <v>1794</v>
      </c>
      <c r="G2678" s="64" t="s">
        <v>45</v>
      </c>
      <c r="H2678" s="64" t="s">
        <v>1678</v>
      </c>
      <c r="I2678" s="64" t="s">
        <v>1795</v>
      </c>
      <c r="J2678" s="64" t="s">
        <v>1786</v>
      </c>
      <c r="K2678" s="64" t="s">
        <v>1776</v>
      </c>
      <c r="L2678" s="63"/>
      <c r="M2678" s="64" t="s">
        <v>2155</v>
      </c>
      <c r="N2678" s="64" t="s">
        <v>1775</v>
      </c>
      <c r="O2678" s="65" t="s">
        <v>1776</v>
      </c>
      <c r="P2678" s="63"/>
      <c r="Q2678" s="64" t="s">
        <v>1811</v>
      </c>
      <c r="R2678" s="66">
        <v>45473.5</v>
      </c>
      <c r="S2678" s="64" t="s">
        <v>1811</v>
      </c>
      <c r="T2678" s="66">
        <v>45636.658333333333</v>
      </c>
    </row>
    <row r="2679" spans="1:20" ht="16.8" x14ac:dyDescent="0.25">
      <c r="A2679" s="64" t="s">
        <v>14190</v>
      </c>
      <c r="B2679" s="64" t="s">
        <v>1459</v>
      </c>
      <c r="C2679" s="64" t="s">
        <v>14191</v>
      </c>
      <c r="D2679" s="64" t="s">
        <v>14192</v>
      </c>
      <c r="E2679" s="64" t="s">
        <v>14193</v>
      </c>
      <c r="F2679" s="64" t="s">
        <v>2969</v>
      </c>
      <c r="G2679" s="64" t="s">
        <v>60</v>
      </c>
      <c r="H2679" s="64" t="s">
        <v>1705</v>
      </c>
      <c r="I2679" s="64" t="s">
        <v>1795</v>
      </c>
      <c r="J2679" s="64" t="s">
        <v>1786</v>
      </c>
      <c r="K2679" s="64" t="s">
        <v>1774</v>
      </c>
      <c r="L2679" s="64" t="s">
        <v>60</v>
      </c>
      <c r="M2679" s="63"/>
      <c r="N2679" s="64" t="s">
        <v>1775</v>
      </c>
      <c r="O2679" s="65" t="s">
        <v>1774</v>
      </c>
      <c r="P2679" s="64" t="s">
        <v>1810</v>
      </c>
      <c r="Q2679" s="64" t="s">
        <v>1811</v>
      </c>
      <c r="R2679" s="66">
        <v>45473.5</v>
      </c>
      <c r="S2679" s="64" t="s">
        <v>1837</v>
      </c>
      <c r="T2679" s="66">
        <v>45919.829861111109</v>
      </c>
    </row>
    <row r="2680" spans="1:20" ht="16.8" x14ac:dyDescent="0.25">
      <c r="A2680" s="64" t="s">
        <v>14194</v>
      </c>
      <c r="B2680" s="64" t="s">
        <v>1460</v>
      </c>
      <c r="C2680" s="64" t="s">
        <v>14195</v>
      </c>
      <c r="D2680" s="64" t="s">
        <v>14196</v>
      </c>
      <c r="E2680" s="64" t="s">
        <v>14197</v>
      </c>
      <c r="F2680" s="64" t="s">
        <v>2969</v>
      </c>
      <c r="G2680" s="64" t="s">
        <v>60</v>
      </c>
      <c r="H2680" s="64" t="s">
        <v>1678</v>
      </c>
      <c r="I2680" s="64" t="s">
        <v>1772</v>
      </c>
      <c r="J2680" s="64" t="s">
        <v>1786</v>
      </c>
      <c r="K2680" s="64" t="s">
        <v>1774</v>
      </c>
      <c r="L2680" s="64" t="s">
        <v>60</v>
      </c>
      <c r="M2680" s="63"/>
      <c r="N2680" s="64" t="s">
        <v>1775</v>
      </c>
      <c r="O2680" s="65" t="s">
        <v>1774</v>
      </c>
      <c r="P2680" s="64" t="s">
        <v>1810</v>
      </c>
      <c r="Q2680" s="64" t="s">
        <v>1811</v>
      </c>
      <c r="R2680" s="66">
        <v>45473.5</v>
      </c>
      <c r="S2680" s="64" t="s">
        <v>1779</v>
      </c>
      <c r="T2680" s="66">
        <v>45919.862499999996</v>
      </c>
    </row>
    <row r="2681" spans="1:20" ht="16.8" x14ac:dyDescent="0.25">
      <c r="A2681" s="64" t="s">
        <v>14198</v>
      </c>
      <c r="B2681" s="64" t="s">
        <v>14199</v>
      </c>
      <c r="C2681" s="64" t="s">
        <v>14200</v>
      </c>
      <c r="D2681" s="64" t="s">
        <v>14201</v>
      </c>
      <c r="E2681" s="64" t="s">
        <v>14202</v>
      </c>
      <c r="F2681" s="64" t="s">
        <v>1876</v>
      </c>
      <c r="G2681" s="64" t="s">
        <v>60</v>
      </c>
      <c r="H2681" s="64" t="s">
        <v>1678</v>
      </c>
      <c r="I2681" s="64" t="s">
        <v>1795</v>
      </c>
      <c r="J2681" s="64" t="s">
        <v>1786</v>
      </c>
      <c r="K2681" s="64" t="s">
        <v>1774</v>
      </c>
      <c r="L2681" s="64" t="s">
        <v>60</v>
      </c>
      <c r="M2681" s="63"/>
      <c r="N2681" s="64" t="s">
        <v>1775</v>
      </c>
      <c r="O2681" s="65" t="s">
        <v>1776</v>
      </c>
      <c r="P2681" s="64" t="s">
        <v>1810</v>
      </c>
      <c r="Q2681" s="64" t="s">
        <v>1811</v>
      </c>
      <c r="R2681" s="66">
        <v>45473.5</v>
      </c>
      <c r="S2681" s="64" t="s">
        <v>1779</v>
      </c>
      <c r="T2681" s="66">
        <v>45931.502083333333</v>
      </c>
    </row>
    <row r="2682" spans="1:20" ht="16.8" x14ac:dyDescent="0.25">
      <c r="A2682" s="64" t="s">
        <v>14203</v>
      </c>
      <c r="B2682" s="64" t="s">
        <v>1461</v>
      </c>
      <c r="C2682" s="64" t="s">
        <v>8475</v>
      </c>
      <c r="D2682" s="64" t="s">
        <v>4425</v>
      </c>
      <c r="E2682" s="64" t="s">
        <v>8476</v>
      </c>
      <c r="F2682" s="64" t="s">
        <v>1771</v>
      </c>
      <c r="G2682" s="64" t="s">
        <v>60</v>
      </c>
      <c r="H2682" s="64" t="s">
        <v>1678</v>
      </c>
      <c r="I2682" s="64" t="s">
        <v>1772</v>
      </c>
      <c r="J2682" s="64" t="s">
        <v>1786</v>
      </c>
      <c r="K2682" s="64" t="s">
        <v>1774</v>
      </c>
      <c r="L2682" s="64" t="s">
        <v>60</v>
      </c>
      <c r="M2682" s="63"/>
      <c r="N2682" s="64" t="s">
        <v>1775</v>
      </c>
      <c r="O2682" s="65" t="s">
        <v>1774</v>
      </c>
      <c r="P2682" s="64" t="s">
        <v>14204</v>
      </c>
      <c r="Q2682" s="64" t="s">
        <v>1827</v>
      </c>
      <c r="R2682" s="66">
        <v>46035.649305555555</v>
      </c>
      <c r="S2682" s="63"/>
      <c r="T2682" s="63"/>
    </row>
    <row r="2683" spans="1:20" ht="16.8" x14ac:dyDescent="0.25">
      <c r="A2683" s="64" t="s">
        <v>14205</v>
      </c>
      <c r="B2683" s="64" t="s">
        <v>14206</v>
      </c>
      <c r="C2683" s="64" t="s">
        <v>14207</v>
      </c>
      <c r="D2683" s="64" t="s">
        <v>14208</v>
      </c>
      <c r="E2683" s="64" t="s">
        <v>14209</v>
      </c>
      <c r="F2683" s="64" t="s">
        <v>1794</v>
      </c>
      <c r="G2683" s="64" t="s">
        <v>45</v>
      </c>
      <c r="H2683" s="64" t="s">
        <v>1678</v>
      </c>
      <c r="I2683" s="64" t="s">
        <v>1795</v>
      </c>
      <c r="J2683" s="64" t="s">
        <v>1786</v>
      </c>
      <c r="K2683" s="64" t="s">
        <v>1776</v>
      </c>
      <c r="L2683" s="64" t="s">
        <v>45</v>
      </c>
      <c r="M2683" s="63"/>
      <c r="N2683" s="64" t="s">
        <v>1775</v>
      </c>
      <c r="O2683" s="65" t="s">
        <v>1776</v>
      </c>
      <c r="P2683" s="64" t="s">
        <v>1810</v>
      </c>
      <c r="Q2683" s="64" t="s">
        <v>1811</v>
      </c>
      <c r="R2683" s="66">
        <v>45473.5</v>
      </c>
      <c r="S2683" s="64" t="s">
        <v>2004</v>
      </c>
      <c r="T2683" s="66">
        <v>45681.652777777774</v>
      </c>
    </row>
    <row r="2684" spans="1:20" ht="16.8" x14ac:dyDescent="0.25">
      <c r="A2684" s="64" t="s">
        <v>14210</v>
      </c>
      <c r="B2684" s="64" t="s">
        <v>14211</v>
      </c>
      <c r="C2684" s="64" t="s">
        <v>14212</v>
      </c>
      <c r="D2684" s="64" t="s">
        <v>14213</v>
      </c>
      <c r="E2684" s="64" t="s">
        <v>14214</v>
      </c>
      <c r="F2684" s="64" t="s">
        <v>2066</v>
      </c>
      <c r="G2684" s="64" t="s">
        <v>19</v>
      </c>
      <c r="H2684" s="64" t="s">
        <v>1718</v>
      </c>
      <c r="I2684" s="64" t="s">
        <v>1795</v>
      </c>
      <c r="J2684" s="64" t="s">
        <v>1786</v>
      </c>
      <c r="K2684" s="64" t="s">
        <v>1774</v>
      </c>
      <c r="L2684" s="64" t="s">
        <v>19</v>
      </c>
      <c r="M2684" s="63"/>
      <c r="N2684" s="64" t="s">
        <v>1775</v>
      </c>
      <c r="O2684" s="65" t="s">
        <v>1774</v>
      </c>
      <c r="P2684" s="64" t="s">
        <v>14215</v>
      </c>
      <c r="Q2684" s="64" t="s">
        <v>1828</v>
      </c>
      <c r="R2684" s="66">
        <v>45488.486111111109</v>
      </c>
      <c r="S2684" s="64" t="s">
        <v>1837</v>
      </c>
      <c r="T2684" s="66">
        <v>46048.583333333328</v>
      </c>
    </row>
    <row r="2685" spans="1:20" ht="16.8" x14ac:dyDescent="0.25">
      <c r="A2685" s="64" t="s">
        <v>14216</v>
      </c>
      <c r="B2685" s="64" t="s">
        <v>1462</v>
      </c>
      <c r="C2685" s="64" t="s">
        <v>14217</v>
      </c>
      <c r="D2685" s="64" t="s">
        <v>14218</v>
      </c>
      <c r="E2685" s="64" t="s">
        <v>14219</v>
      </c>
      <c r="F2685" s="64" t="s">
        <v>1834</v>
      </c>
      <c r="G2685" s="64" t="s">
        <v>60</v>
      </c>
      <c r="H2685" s="64" t="s">
        <v>1678</v>
      </c>
      <c r="I2685" s="64" t="s">
        <v>1795</v>
      </c>
      <c r="J2685" s="64" t="s">
        <v>1786</v>
      </c>
      <c r="K2685" s="64" t="s">
        <v>1774</v>
      </c>
      <c r="L2685" s="64" t="s">
        <v>60</v>
      </c>
      <c r="M2685" s="63"/>
      <c r="N2685" s="64" t="s">
        <v>1775</v>
      </c>
      <c r="O2685" s="65" t="s">
        <v>1774</v>
      </c>
      <c r="P2685" s="64" t="s">
        <v>14220</v>
      </c>
      <c r="Q2685" s="64" t="s">
        <v>1827</v>
      </c>
      <c r="R2685" s="66">
        <v>45923.811111111107</v>
      </c>
      <c r="S2685" s="63"/>
      <c r="T2685" s="63"/>
    </row>
    <row r="2686" spans="1:20" ht="16.8" x14ac:dyDescent="0.25">
      <c r="A2686" s="64" t="s">
        <v>14221</v>
      </c>
      <c r="B2686" s="64" t="s">
        <v>14222</v>
      </c>
      <c r="C2686" s="64" t="s">
        <v>14223</v>
      </c>
      <c r="D2686" s="64" t="s">
        <v>10185</v>
      </c>
      <c r="E2686" s="64" t="s">
        <v>14224</v>
      </c>
      <c r="F2686" s="64" t="s">
        <v>1849</v>
      </c>
      <c r="G2686" s="64" t="s">
        <v>45</v>
      </c>
      <c r="H2686" s="64" t="s">
        <v>1678</v>
      </c>
      <c r="I2686" s="64" t="s">
        <v>1795</v>
      </c>
      <c r="J2686" s="64" t="s">
        <v>1786</v>
      </c>
      <c r="K2686" s="64" t="s">
        <v>1776</v>
      </c>
      <c r="L2686" s="64" t="s">
        <v>45</v>
      </c>
      <c r="M2686" s="63"/>
      <c r="N2686" s="64" t="s">
        <v>1775</v>
      </c>
      <c r="O2686" s="65" t="s">
        <v>1776</v>
      </c>
      <c r="P2686" s="64" t="s">
        <v>1810</v>
      </c>
      <c r="Q2686" s="64" t="s">
        <v>1811</v>
      </c>
      <c r="R2686" s="66">
        <v>45473.5</v>
      </c>
      <c r="S2686" s="64" t="s">
        <v>2004</v>
      </c>
      <c r="T2686" s="66">
        <v>45890.429861111108</v>
      </c>
    </row>
    <row r="2687" spans="1:20" ht="16.8" x14ac:dyDescent="0.25">
      <c r="A2687" s="64" t="s">
        <v>14225</v>
      </c>
      <c r="B2687" s="64" t="s">
        <v>14226</v>
      </c>
      <c r="C2687" s="64" t="s">
        <v>10947</v>
      </c>
      <c r="D2687" s="64" t="s">
        <v>10948</v>
      </c>
      <c r="E2687" s="64" t="s">
        <v>10949</v>
      </c>
      <c r="F2687" s="64" t="s">
        <v>2322</v>
      </c>
      <c r="G2687" s="64" t="s">
        <v>32</v>
      </c>
      <c r="H2687" s="64" t="s">
        <v>32</v>
      </c>
      <c r="I2687" s="64" t="s">
        <v>1795</v>
      </c>
      <c r="J2687" s="64" t="s">
        <v>1786</v>
      </c>
      <c r="K2687" s="64" t="s">
        <v>1774</v>
      </c>
      <c r="L2687" s="64" t="s">
        <v>32</v>
      </c>
      <c r="M2687" s="63"/>
      <c r="N2687" s="64" t="s">
        <v>1775</v>
      </c>
      <c r="O2687" s="65" t="s">
        <v>1776</v>
      </c>
      <c r="P2687" s="64" t="s">
        <v>1810</v>
      </c>
      <c r="Q2687" s="64" t="s">
        <v>1811</v>
      </c>
      <c r="R2687" s="66">
        <v>45473.5</v>
      </c>
      <c r="S2687" s="64" t="s">
        <v>1837</v>
      </c>
      <c r="T2687" s="66">
        <v>45791.422222222223</v>
      </c>
    </row>
    <row r="2688" spans="1:20" ht="16.8" x14ac:dyDescent="0.25">
      <c r="A2688" s="64" t="s">
        <v>14227</v>
      </c>
      <c r="B2688" s="64" t="s">
        <v>1463</v>
      </c>
      <c r="C2688" s="64" t="s">
        <v>14228</v>
      </c>
      <c r="D2688" s="64" t="s">
        <v>14229</v>
      </c>
      <c r="E2688" s="64" t="s">
        <v>14230</v>
      </c>
      <c r="F2688" s="64" t="s">
        <v>1856</v>
      </c>
      <c r="G2688" s="64" t="s">
        <v>60</v>
      </c>
      <c r="H2688" s="64" t="s">
        <v>1678</v>
      </c>
      <c r="I2688" s="64" t="s">
        <v>1795</v>
      </c>
      <c r="J2688" s="64" t="s">
        <v>1786</v>
      </c>
      <c r="K2688" s="64" t="s">
        <v>1774</v>
      </c>
      <c r="L2688" s="64" t="s">
        <v>60</v>
      </c>
      <c r="M2688" s="63"/>
      <c r="N2688" s="64" t="s">
        <v>1775</v>
      </c>
      <c r="O2688" s="65" t="s">
        <v>1774</v>
      </c>
      <c r="P2688" s="64" t="s">
        <v>14231</v>
      </c>
      <c r="Q2688" s="64" t="s">
        <v>1975</v>
      </c>
      <c r="R2688" s="66">
        <v>45512.680555555555</v>
      </c>
      <c r="S2688" s="64" t="s">
        <v>1779</v>
      </c>
      <c r="T2688" s="66">
        <v>45919.863194444442</v>
      </c>
    </row>
    <row r="2689" spans="1:20" ht="16.8" x14ac:dyDescent="0.25">
      <c r="A2689" s="64" t="s">
        <v>14232</v>
      </c>
      <c r="B2689" s="64" t="s">
        <v>1464</v>
      </c>
      <c r="C2689" s="64" t="s">
        <v>14233</v>
      </c>
      <c r="D2689" s="64" t="s">
        <v>14234</v>
      </c>
      <c r="E2689" s="64" t="s">
        <v>14235</v>
      </c>
      <c r="F2689" s="64" t="s">
        <v>1794</v>
      </c>
      <c r="G2689" s="64" t="s">
        <v>60</v>
      </c>
      <c r="H2689" s="64" t="s">
        <v>1678</v>
      </c>
      <c r="I2689" s="64" t="s">
        <v>1772</v>
      </c>
      <c r="J2689" s="64" t="s">
        <v>1786</v>
      </c>
      <c r="K2689" s="64" t="s">
        <v>1774</v>
      </c>
      <c r="L2689" s="64" t="s">
        <v>60</v>
      </c>
      <c r="M2689" s="63"/>
      <c r="N2689" s="64" t="s">
        <v>1775</v>
      </c>
      <c r="O2689" s="65" t="s">
        <v>1774</v>
      </c>
      <c r="P2689" s="64" t="s">
        <v>14236</v>
      </c>
      <c r="Q2689" s="64" t="s">
        <v>1827</v>
      </c>
      <c r="R2689" s="66">
        <v>46037.654861111107</v>
      </c>
      <c r="S2689" s="64" t="s">
        <v>1837</v>
      </c>
      <c r="T2689" s="66">
        <v>46085.409027777772</v>
      </c>
    </row>
    <row r="2690" spans="1:20" ht="16.8" x14ac:dyDescent="0.25">
      <c r="A2690" s="64" t="s">
        <v>14237</v>
      </c>
      <c r="B2690" s="64" t="s">
        <v>1465</v>
      </c>
      <c r="C2690" s="64" t="s">
        <v>14238</v>
      </c>
      <c r="D2690" s="64" t="s">
        <v>14239</v>
      </c>
      <c r="E2690" s="64" t="s">
        <v>14240</v>
      </c>
      <c r="F2690" s="64" t="s">
        <v>1876</v>
      </c>
      <c r="G2690" s="64" t="s">
        <v>60</v>
      </c>
      <c r="H2690" s="64" t="s">
        <v>1678</v>
      </c>
      <c r="I2690" s="64" t="s">
        <v>1795</v>
      </c>
      <c r="J2690" s="64" t="s">
        <v>1786</v>
      </c>
      <c r="K2690" s="64" t="s">
        <v>1774</v>
      </c>
      <c r="L2690" s="64" t="s">
        <v>60</v>
      </c>
      <c r="M2690" s="63"/>
      <c r="N2690" s="64" t="s">
        <v>1775</v>
      </c>
      <c r="O2690" s="65" t="s">
        <v>1774</v>
      </c>
      <c r="P2690" s="64" t="s">
        <v>14241</v>
      </c>
      <c r="Q2690" s="64" t="s">
        <v>1827</v>
      </c>
      <c r="R2690" s="66">
        <v>46077.643055555556</v>
      </c>
      <c r="S2690" s="63"/>
      <c r="T2690" s="63"/>
    </row>
    <row r="2691" spans="1:20" ht="16.8" x14ac:dyDescent="0.25">
      <c r="A2691" s="64" t="s">
        <v>14242</v>
      </c>
      <c r="B2691" s="64" t="s">
        <v>14243</v>
      </c>
      <c r="C2691" s="64" t="s">
        <v>14244</v>
      </c>
      <c r="D2691" s="64" t="s">
        <v>14245</v>
      </c>
      <c r="E2691" s="64" t="s">
        <v>14246</v>
      </c>
      <c r="F2691" s="64" t="s">
        <v>1876</v>
      </c>
      <c r="G2691" s="64" t="s">
        <v>60</v>
      </c>
      <c r="H2691" s="64" t="s">
        <v>1663</v>
      </c>
      <c r="I2691" s="64" t="s">
        <v>1795</v>
      </c>
      <c r="J2691" s="64" t="s">
        <v>1786</v>
      </c>
      <c r="K2691" s="64" t="s">
        <v>1776</v>
      </c>
      <c r="L2691" s="64" t="s">
        <v>60</v>
      </c>
      <c r="M2691" s="63"/>
      <c r="N2691" s="64" t="s">
        <v>1775</v>
      </c>
      <c r="O2691" s="65" t="s">
        <v>1776</v>
      </c>
      <c r="P2691" s="64" t="s">
        <v>1810</v>
      </c>
      <c r="Q2691" s="64" t="s">
        <v>1811</v>
      </c>
      <c r="R2691" s="66">
        <v>45473.5</v>
      </c>
      <c r="S2691" s="64" t="s">
        <v>1779</v>
      </c>
      <c r="T2691" s="66">
        <v>45986.334027777775</v>
      </c>
    </row>
    <row r="2692" spans="1:20" ht="16.8" x14ac:dyDescent="0.25">
      <c r="A2692" s="64" t="s">
        <v>14247</v>
      </c>
      <c r="B2692" s="64" t="s">
        <v>1466</v>
      </c>
      <c r="C2692" s="64" t="s">
        <v>14248</v>
      </c>
      <c r="D2692" s="64" t="s">
        <v>14249</v>
      </c>
      <c r="E2692" s="64" t="s">
        <v>14250</v>
      </c>
      <c r="F2692" s="64" t="s">
        <v>1849</v>
      </c>
      <c r="G2692" s="64" t="s">
        <v>60</v>
      </c>
      <c r="H2692" s="64" t="s">
        <v>1678</v>
      </c>
      <c r="I2692" s="64" t="s">
        <v>1795</v>
      </c>
      <c r="J2692" s="64" t="s">
        <v>1786</v>
      </c>
      <c r="K2692" s="64" t="s">
        <v>1774</v>
      </c>
      <c r="L2692" s="64" t="s">
        <v>60</v>
      </c>
      <c r="M2692" s="63"/>
      <c r="N2692" s="64" t="s">
        <v>1775</v>
      </c>
      <c r="O2692" s="65" t="s">
        <v>1774</v>
      </c>
      <c r="P2692" s="64" t="s">
        <v>1810</v>
      </c>
      <c r="Q2692" s="64" t="s">
        <v>1811</v>
      </c>
      <c r="R2692" s="66">
        <v>45473.5</v>
      </c>
      <c r="S2692" s="64" t="s">
        <v>1779</v>
      </c>
      <c r="T2692" s="66">
        <v>45919.863194444442</v>
      </c>
    </row>
    <row r="2693" spans="1:20" ht="16.8" x14ac:dyDescent="0.25">
      <c r="A2693" s="64" t="s">
        <v>14251</v>
      </c>
      <c r="B2693" s="64" t="s">
        <v>1467</v>
      </c>
      <c r="C2693" s="64" t="s">
        <v>14252</v>
      </c>
      <c r="D2693" s="64" t="s">
        <v>14253</v>
      </c>
      <c r="E2693" s="64" t="s">
        <v>14254</v>
      </c>
      <c r="F2693" s="64" t="s">
        <v>1794</v>
      </c>
      <c r="G2693" s="64" t="s">
        <v>60</v>
      </c>
      <c r="H2693" s="64" t="s">
        <v>1678</v>
      </c>
      <c r="I2693" s="64" t="s">
        <v>1795</v>
      </c>
      <c r="J2693" s="64" t="s">
        <v>1786</v>
      </c>
      <c r="K2693" s="64" t="s">
        <v>1774</v>
      </c>
      <c r="L2693" s="64" t="s">
        <v>60</v>
      </c>
      <c r="M2693" s="63"/>
      <c r="N2693" s="64" t="s">
        <v>1775</v>
      </c>
      <c r="O2693" s="65" t="s">
        <v>1774</v>
      </c>
      <c r="P2693" s="64" t="s">
        <v>1810</v>
      </c>
      <c r="Q2693" s="64" t="s">
        <v>1811</v>
      </c>
      <c r="R2693" s="66">
        <v>45473.5</v>
      </c>
      <c r="S2693" s="64" t="s">
        <v>1779</v>
      </c>
      <c r="T2693" s="66">
        <v>45919.863194444442</v>
      </c>
    </row>
    <row r="2694" spans="1:20" ht="16.8" x14ac:dyDescent="0.25">
      <c r="A2694" s="64" t="s">
        <v>14255</v>
      </c>
      <c r="B2694" s="64" t="s">
        <v>14256</v>
      </c>
      <c r="C2694" s="64" t="s">
        <v>14257</v>
      </c>
      <c r="D2694" s="64" t="s">
        <v>14258</v>
      </c>
      <c r="E2694" s="64" t="s">
        <v>14259</v>
      </c>
      <c r="F2694" s="64" t="s">
        <v>1794</v>
      </c>
      <c r="G2694" s="64" t="s">
        <v>60</v>
      </c>
      <c r="H2694" s="64" t="s">
        <v>1678</v>
      </c>
      <c r="I2694" s="64" t="s">
        <v>1795</v>
      </c>
      <c r="J2694" s="64" t="s">
        <v>1786</v>
      </c>
      <c r="K2694" s="64" t="s">
        <v>1776</v>
      </c>
      <c r="L2694" s="64" t="s">
        <v>60</v>
      </c>
      <c r="M2694" s="63"/>
      <c r="N2694" s="64" t="s">
        <v>1775</v>
      </c>
      <c r="O2694" s="65" t="s">
        <v>1776</v>
      </c>
      <c r="P2694" s="64" t="s">
        <v>1810</v>
      </c>
      <c r="Q2694" s="64" t="s">
        <v>1811</v>
      </c>
      <c r="R2694" s="66">
        <v>45473.5</v>
      </c>
      <c r="S2694" s="64" t="s">
        <v>1837</v>
      </c>
      <c r="T2694" s="66">
        <v>46036.822222222218</v>
      </c>
    </row>
    <row r="2695" spans="1:20" ht="16.8" x14ac:dyDescent="0.25">
      <c r="A2695" s="64" t="s">
        <v>14260</v>
      </c>
      <c r="B2695" s="64" t="s">
        <v>1468</v>
      </c>
      <c r="C2695" s="64" t="s">
        <v>14261</v>
      </c>
      <c r="D2695" s="64" t="s">
        <v>14262</v>
      </c>
      <c r="E2695" s="64" t="s">
        <v>14263</v>
      </c>
      <c r="F2695" s="64" t="s">
        <v>1849</v>
      </c>
      <c r="G2695" s="64" t="s">
        <v>60</v>
      </c>
      <c r="H2695" s="64" t="s">
        <v>1678</v>
      </c>
      <c r="I2695" s="64" t="s">
        <v>1795</v>
      </c>
      <c r="J2695" s="64" t="s">
        <v>1786</v>
      </c>
      <c r="K2695" s="64" t="s">
        <v>1774</v>
      </c>
      <c r="L2695" s="64" t="s">
        <v>60</v>
      </c>
      <c r="M2695" s="63"/>
      <c r="N2695" s="64" t="s">
        <v>1775</v>
      </c>
      <c r="O2695" s="65" t="s">
        <v>1774</v>
      </c>
      <c r="P2695" s="64" t="s">
        <v>1810</v>
      </c>
      <c r="Q2695" s="64" t="s">
        <v>1811</v>
      </c>
      <c r="R2695" s="66">
        <v>45473.5</v>
      </c>
      <c r="S2695" s="64" t="s">
        <v>1779</v>
      </c>
      <c r="T2695" s="66">
        <v>45919.863194444442</v>
      </c>
    </row>
    <row r="2696" spans="1:20" ht="16.8" x14ac:dyDescent="0.25">
      <c r="A2696" s="64" t="s">
        <v>14264</v>
      </c>
      <c r="B2696" s="64" t="s">
        <v>1469</v>
      </c>
      <c r="C2696" s="64" t="s">
        <v>14265</v>
      </c>
      <c r="D2696" s="64" t="s">
        <v>14266</v>
      </c>
      <c r="E2696" s="64" t="s">
        <v>14267</v>
      </c>
      <c r="F2696" s="64" t="s">
        <v>1849</v>
      </c>
      <c r="G2696" s="64" t="s">
        <v>60</v>
      </c>
      <c r="H2696" s="64" t="s">
        <v>1678</v>
      </c>
      <c r="I2696" s="64" t="s">
        <v>1795</v>
      </c>
      <c r="J2696" s="64" t="s">
        <v>1786</v>
      </c>
      <c r="K2696" s="64" t="s">
        <v>1774</v>
      </c>
      <c r="L2696" s="64" t="s">
        <v>60</v>
      </c>
      <c r="M2696" s="63"/>
      <c r="N2696" s="64" t="s">
        <v>1775</v>
      </c>
      <c r="O2696" s="65" t="s">
        <v>1774</v>
      </c>
      <c r="P2696" s="64" t="s">
        <v>1810</v>
      </c>
      <c r="Q2696" s="64" t="s">
        <v>1811</v>
      </c>
      <c r="R2696" s="66">
        <v>45473.5</v>
      </c>
      <c r="S2696" s="64" t="s">
        <v>1837</v>
      </c>
      <c r="T2696" s="66">
        <v>45919.829861111109</v>
      </c>
    </row>
    <row r="2697" spans="1:20" ht="16.8" x14ac:dyDescent="0.25">
      <c r="A2697" s="64" t="s">
        <v>14268</v>
      </c>
      <c r="B2697" s="64" t="s">
        <v>14269</v>
      </c>
      <c r="C2697" s="64" t="s">
        <v>14200</v>
      </c>
      <c r="D2697" s="64" t="s">
        <v>14201</v>
      </c>
      <c r="E2697" s="64" t="s">
        <v>14202</v>
      </c>
      <c r="F2697" s="64" t="s">
        <v>1876</v>
      </c>
      <c r="G2697" s="64" t="s">
        <v>60</v>
      </c>
      <c r="H2697" s="64" t="s">
        <v>1678</v>
      </c>
      <c r="I2697" s="64" t="s">
        <v>1795</v>
      </c>
      <c r="J2697" s="64" t="s">
        <v>1786</v>
      </c>
      <c r="K2697" s="64" t="s">
        <v>1774</v>
      </c>
      <c r="L2697" s="64" t="s">
        <v>60</v>
      </c>
      <c r="M2697" s="63"/>
      <c r="N2697" s="64" t="s">
        <v>1775</v>
      </c>
      <c r="O2697" s="65" t="s">
        <v>1774</v>
      </c>
      <c r="P2697" s="64" t="s">
        <v>14270</v>
      </c>
      <c r="Q2697" s="64" t="s">
        <v>1827</v>
      </c>
      <c r="R2697" s="66">
        <v>45931.502777777772</v>
      </c>
      <c r="S2697" s="63"/>
      <c r="T2697" s="63"/>
    </row>
    <row r="2698" spans="1:20" ht="16.8" x14ac:dyDescent="0.25">
      <c r="A2698" s="64" t="s">
        <v>14271</v>
      </c>
      <c r="B2698" s="64" t="s">
        <v>14272</v>
      </c>
      <c r="C2698" s="64" t="s">
        <v>1910</v>
      </c>
      <c r="D2698" s="64" t="s">
        <v>1911</v>
      </c>
      <c r="E2698" s="64" t="s">
        <v>1912</v>
      </c>
      <c r="F2698" s="64" t="s">
        <v>1876</v>
      </c>
      <c r="G2698" s="64" t="s">
        <v>20</v>
      </c>
      <c r="H2698" s="64" t="s">
        <v>1579</v>
      </c>
      <c r="I2698" s="64" t="s">
        <v>1795</v>
      </c>
      <c r="J2698" s="64" t="s">
        <v>1786</v>
      </c>
      <c r="K2698" s="64" t="s">
        <v>1774</v>
      </c>
      <c r="L2698" s="64" t="s">
        <v>20</v>
      </c>
      <c r="M2698" s="63"/>
      <c r="N2698" s="64" t="s">
        <v>1775</v>
      </c>
      <c r="O2698" s="65" t="s">
        <v>1776</v>
      </c>
      <c r="P2698" s="64" t="s">
        <v>14273</v>
      </c>
      <c r="Q2698" s="64" t="s">
        <v>1827</v>
      </c>
      <c r="R2698" s="66">
        <v>45957.570138888885</v>
      </c>
      <c r="S2698" s="64" t="s">
        <v>1837</v>
      </c>
      <c r="T2698" s="66">
        <v>46121.627083333333</v>
      </c>
    </row>
    <row r="2699" spans="1:20" ht="16.8" x14ac:dyDescent="0.25">
      <c r="A2699" s="64" t="s">
        <v>14274</v>
      </c>
      <c r="B2699" s="64" t="s">
        <v>14275</v>
      </c>
      <c r="C2699" s="64" t="s">
        <v>14217</v>
      </c>
      <c r="D2699" s="64" t="s">
        <v>14218</v>
      </c>
      <c r="E2699" s="64" t="s">
        <v>14219</v>
      </c>
      <c r="F2699" s="64" t="s">
        <v>1834</v>
      </c>
      <c r="G2699" s="64" t="s">
        <v>60</v>
      </c>
      <c r="H2699" s="64" t="s">
        <v>1678</v>
      </c>
      <c r="I2699" s="64" t="s">
        <v>1795</v>
      </c>
      <c r="J2699" s="64" t="s">
        <v>1786</v>
      </c>
      <c r="K2699" s="64" t="s">
        <v>1774</v>
      </c>
      <c r="L2699" s="64" t="s">
        <v>60</v>
      </c>
      <c r="M2699" s="63"/>
      <c r="N2699" s="64" t="s">
        <v>1775</v>
      </c>
      <c r="O2699" s="65" t="s">
        <v>1776</v>
      </c>
      <c r="P2699" s="64" t="s">
        <v>1810</v>
      </c>
      <c r="Q2699" s="64" t="s">
        <v>1811</v>
      </c>
      <c r="R2699" s="66">
        <v>45473.5</v>
      </c>
      <c r="S2699" s="64" t="s">
        <v>1837</v>
      </c>
      <c r="T2699" s="66">
        <v>45923.811111111107</v>
      </c>
    </row>
    <row r="2700" spans="1:20" ht="16.8" x14ac:dyDescent="0.25">
      <c r="A2700" s="64" t="s">
        <v>14276</v>
      </c>
      <c r="B2700" s="64" t="s">
        <v>1470</v>
      </c>
      <c r="C2700" s="64" t="s">
        <v>14277</v>
      </c>
      <c r="D2700" s="64" t="s">
        <v>14278</v>
      </c>
      <c r="E2700" s="64" t="s">
        <v>14279</v>
      </c>
      <c r="F2700" s="64" t="s">
        <v>1834</v>
      </c>
      <c r="G2700" s="64" t="s">
        <v>60</v>
      </c>
      <c r="H2700" s="64" t="s">
        <v>1678</v>
      </c>
      <c r="I2700" s="64" t="s">
        <v>1795</v>
      </c>
      <c r="J2700" s="64" t="s">
        <v>1786</v>
      </c>
      <c r="K2700" s="64" t="s">
        <v>1774</v>
      </c>
      <c r="L2700" s="64" t="s">
        <v>60</v>
      </c>
      <c r="M2700" s="63"/>
      <c r="N2700" s="64" t="s">
        <v>1775</v>
      </c>
      <c r="O2700" s="65" t="s">
        <v>1774</v>
      </c>
      <c r="P2700" s="64" t="s">
        <v>1810</v>
      </c>
      <c r="Q2700" s="64" t="s">
        <v>1811</v>
      </c>
      <c r="R2700" s="66">
        <v>45473.5</v>
      </c>
      <c r="S2700" s="64" t="s">
        <v>1779</v>
      </c>
      <c r="T2700" s="66">
        <v>45919.863194444442</v>
      </c>
    </row>
    <row r="2701" spans="1:20" ht="16.8" x14ac:dyDescent="0.25">
      <c r="A2701" s="64" t="s">
        <v>14280</v>
      </c>
      <c r="B2701" s="64" t="s">
        <v>1471</v>
      </c>
      <c r="C2701" s="64" t="s">
        <v>14281</v>
      </c>
      <c r="D2701" s="64" t="s">
        <v>14282</v>
      </c>
      <c r="E2701" s="64" t="s">
        <v>14283</v>
      </c>
      <c r="F2701" s="64" t="s">
        <v>1849</v>
      </c>
      <c r="G2701" s="64" t="s">
        <v>60</v>
      </c>
      <c r="H2701" s="64" t="s">
        <v>1678</v>
      </c>
      <c r="I2701" s="64" t="s">
        <v>1795</v>
      </c>
      <c r="J2701" s="64" t="s">
        <v>1786</v>
      </c>
      <c r="K2701" s="64" t="s">
        <v>1774</v>
      </c>
      <c r="L2701" s="64" t="s">
        <v>60</v>
      </c>
      <c r="M2701" s="63"/>
      <c r="N2701" s="64" t="s">
        <v>1775</v>
      </c>
      <c r="O2701" s="65" t="s">
        <v>1774</v>
      </c>
      <c r="P2701" s="64" t="s">
        <v>1810</v>
      </c>
      <c r="Q2701" s="64" t="s">
        <v>1811</v>
      </c>
      <c r="R2701" s="66">
        <v>45473.5</v>
      </c>
      <c r="S2701" s="64" t="s">
        <v>1837</v>
      </c>
      <c r="T2701" s="66">
        <v>45919.808333333334</v>
      </c>
    </row>
    <row r="2702" spans="1:20" ht="16.8" x14ac:dyDescent="0.25">
      <c r="A2702" s="64" t="s">
        <v>14284</v>
      </c>
      <c r="B2702" s="64" t="s">
        <v>14285</v>
      </c>
      <c r="C2702" s="64" t="s">
        <v>10299</v>
      </c>
      <c r="D2702" s="64" t="s">
        <v>10300</v>
      </c>
      <c r="E2702" s="64" t="s">
        <v>10301</v>
      </c>
      <c r="F2702" s="64" t="s">
        <v>1876</v>
      </c>
      <c r="G2702" s="64" t="s">
        <v>58</v>
      </c>
      <c r="H2702" s="64" t="s">
        <v>1645</v>
      </c>
      <c r="I2702" s="64" t="s">
        <v>1795</v>
      </c>
      <c r="J2702" s="64" t="s">
        <v>1786</v>
      </c>
      <c r="K2702" s="64" t="s">
        <v>1776</v>
      </c>
      <c r="L2702" s="63"/>
      <c r="M2702" s="64" t="s">
        <v>2155</v>
      </c>
      <c r="N2702" s="64" t="s">
        <v>1775</v>
      </c>
      <c r="O2702" s="65" t="s">
        <v>1776</v>
      </c>
      <c r="P2702" s="64" t="s">
        <v>14286</v>
      </c>
      <c r="Q2702" s="64" t="s">
        <v>1827</v>
      </c>
      <c r="R2702" s="66">
        <v>45503.763888888891</v>
      </c>
      <c r="S2702" s="63"/>
      <c r="T2702" s="66">
        <v>45674.612499999996</v>
      </c>
    </row>
    <row r="2703" spans="1:20" ht="16.8" x14ac:dyDescent="0.25">
      <c r="A2703" s="64" t="s">
        <v>14287</v>
      </c>
      <c r="B2703" s="64" t="s">
        <v>1472</v>
      </c>
      <c r="C2703" s="64" t="s">
        <v>14288</v>
      </c>
      <c r="D2703" s="64" t="s">
        <v>14289</v>
      </c>
      <c r="E2703" s="64" t="s">
        <v>14290</v>
      </c>
      <c r="F2703" s="64" t="s">
        <v>1849</v>
      </c>
      <c r="G2703" s="64" t="s">
        <v>60</v>
      </c>
      <c r="H2703" s="64" t="s">
        <v>1705</v>
      </c>
      <c r="I2703" s="64" t="s">
        <v>1795</v>
      </c>
      <c r="J2703" s="64" t="s">
        <v>1786</v>
      </c>
      <c r="K2703" s="64" t="s">
        <v>1774</v>
      </c>
      <c r="L2703" s="64" t="s">
        <v>60</v>
      </c>
      <c r="M2703" s="63"/>
      <c r="N2703" s="64" t="s">
        <v>1775</v>
      </c>
      <c r="O2703" s="65" t="s">
        <v>1774</v>
      </c>
      <c r="P2703" s="64" t="s">
        <v>14291</v>
      </c>
      <c r="Q2703" s="64" t="s">
        <v>1811</v>
      </c>
      <c r="R2703" s="66">
        <v>45473.5</v>
      </c>
      <c r="S2703" s="64" t="s">
        <v>1837</v>
      </c>
      <c r="T2703" s="66">
        <v>45919.829861111109</v>
      </c>
    </row>
    <row r="2704" spans="1:20" ht="16.8" x14ac:dyDescent="0.25">
      <c r="A2704" s="64" t="s">
        <v>14292</v>
      </c>
      <c r="B2704" s="64" t="s">
        <v>1473</v>
      </c>
      <c r="C2704" s="64" t="s">
        <v>14293</v>
      </c>
      <c r="D2704" s="64" t="s">
        <v>14294</v>
      </c>
      <c r="E2704" s="64" t="s">
        <v>14295</v>
      </c>
      <c r="F2704" s="64" t="s">
        <v>3957</v>
      </c>
      <c r="G2704" s="64" t="s">
        <v>1623</v>
      </c>
      <c r="H2704" s="64" t="s">
        <v>1741</v>
      </c>
      <c r="I2704" s="64" t="s">
        <v>1772</v>
      </c>
      <c r="J2704" s="64" t="s">
        <v>2161</v>
      </c>
      <c r="K2704" s="64" t="s">
        <v>1774</v>
      </c>
      <c r="L2704" s="64" t="s">
        <v>1623</v>
      </c>
      <c r="M2704" s="63"/>
      <c r="N2704" s="64" t="s">
        <v>1775</v>
      </c>
      <c r="O2704" s="65" t="s">
        <v>1774</v>
      </c>
      <c r="P2704" s="64" t="s">
        <v>1810</v>
      </c>
      <c r="Q2704" s="64" t="s">
        <v>1811</v>
      </c>
      <c r="R2704" s="66">
        <v>45473.5</v>
      </c>
      <c r="S2704" s="64" t="s">
        <v>1779</v>
      </c>
      <c r="T2704" s="66">
        <v>46136.509722222218</v>
      </c>
    </row>
    <row r="2705" spans="1:20" ht="16.8" x14ac:dyDescent="0.25">
      <c r="A2705" s="64" t="s">
        <v>14296</v>
      </c>
      <c r="B2705" s="64" t="s">
        <v>14297</v>
      </c>
      <c r="C2705" s="64" t="s">
        <v>14298</v>
      </c>
      <c r="D2705" s="64" t="s">
        <v>14299</v>
      </c>
      <c r="E2705" s="64" t="s">
        <v>14300</v>
      </c>
      <c r="F2705" s="64" t="s">
        <v>14301</v>
      </c>
      <c r="G2705" s="64" t="s">
        <v>64</v>
      </c>
      <c r="H2705" s="64" t="s">
        <v>1731</v>
      </c>
      <c r="I2705" s="64" t="s">
        <v>1772</v>
      </c>
      <c r="J2705" s="64" t="s">
        <v>1786</v>
      </c>
      <c r="K2705" s="64" t="s">
        <v>1774</v>
      </c>
      <c r="L2705" s="63"/>
      <c r="M2705" s="64" t="s">
        <v>2155</v>
      </c>
      <c r="N2705" s="64" t="s">
        <v>1775</v>
      </c>
      <c r="O2705" s="65" t="s">
        <v>1774</v>
      </c>
      <c r="P2705" s="64" t="s">
        <v>1810</v>
      </c>
      <c r="Q2705" s="64" t="s">
        <v>1811</v>
      </c>
      <c r="R2705" s="66">
        <v>45473.5</v>
      </c>
      <c r="S2705" s="64" t="s">
        <v>1779</v>
      </c>
      <c r="T2705" s="66">
        <v>45699.466666666667</v>
      </c>
    </row>
    <row r="2706" spans="1:20" ht="16.8" x14ac:dyDescent="0.25">
      <c r="A2706" s="64" t="s">
        <v>14302</v>
      </c>
      <c r="B2706" s="64" t="s">
        <v>14303</v>
      </c>
      <c r="C2706" s="64" t="s">
        <v>14304</v>
      </c>
      <c r="D2706" s="64" t="s">
        <v>14305</v>
      </c>
      <c r="E2706" s="64" t="s">
        <v>14306</v>
      </c>
      <c r="F2706" s="64" t="s">
        <v>3820</v>
      </c>
      <c r="G2706" s="64" t="s">
        <v>28</v>
      </c>
      <c r="H2706" s="64" t="s">
        <v>28</v>
      </c>
      <c r="I2706" s="64" t="s">
        <v>1772</v>
      </c>
      <c r="J2706" s="64" t="s">
        <v>2161</v>
      </c>
      <c r="K2706" s="64" t="s">
        <v>1774</v>
      </c>
      <c r="L2706" s="63"/>
      <c r="M2706" s="64" t="s">
        <v>2155</v>
      </c>
      <c r="N2706" s="64" t="s">
        <v>1775</v>
      </c>
      <c r="O2706" s="65" t="s">
        <v>1774</v>
      </c>
      <c r="P2706" s="64" t="s">
        <v>1810</v>
      </c>
      <c r="Q2706" s="64" t="s">
        <v>1811</v>
      </c>
      <c r="R2706" s="66">
        <v>45473.5</v>
      </c>
      <c r="S2706" s="64" t="s">
        <v>1779</v>
      </c>
      <c r="T2706" s="66">
        <v>45699.466666666667</v>
      </c>
    </row>
    <row r="2707" spans="1:20" ht="16.8" x14ac:dyDescent="0.25">
      <c r="A2707" s="64" t="s">
        <v>14307</v>
      </c>
      <c r="B2707" s="64" t="s">
        <v>1474</v>
      </c>
      <c r="C2707" s="64" t="s">
        <v>14308</v>
      </c>
      <c r="D2707" s="64" t="s">
        <v>14309</v>
      </c>
      <c r="E2707" s="64" t="s">
        <v>14310</v>
      </c>
      <c r="F2707" s="64" t="s">
        <v>4026</v>
      </c>
      <c r="G2707" s="64" t="s">
        <v>39</v>
      </c>
      <c r="H2707" s="64" t="s">
        <v>1613</v>
      </c>
      <c r="I2707" s="64" t="s">
        <v>1772</v>
      </c>
      <c r="J2707" s="64" t="s">
        <v>1786</v>
      </c>
      <c r="K2707" s="64" t="s">
        <v>1774</v>
      </c>
      <c r="L2707" s="63"/>
      <c r="M2707" s="64" t="s">
        <v>2155</v>
      </c>
      <c r="N2707" s="64" t="s">
        <v>1775</v>
      </c>
      <c r="O2707" s="65" t="s">
        <v>1774</v>
      </c>
      <c r="P2707" s="64" t="s">
        <v>1810</v>
      </c>
      <c r="Q2707" s="64" t="s">
        <v>1811</v>
      </c>
      <c r="R2707" s="66">
        <v>45473.5</v>
      </c>
      <c r="S2707" s="64" t="s">
        <v>1779</v>
      </c>
      <c r="T2707" s="66">
        <v>45699.472916666666</v>
      </c>
    </row>
    <row r="2708" spans="1:20" ht="16.8" x14ac:dyDescent="0.25">
      <c r="A2708" s="64" t="s">
        <v>14311</v>
      </c>
      <c r="B2708" s="64" t="s">
        <v>14312</v>
      </c>
      <c r="C2708" s="64" t="s">
        <v>14313</v>
      </c>
      <c r="D2708" s="64" t="s">
        <v>14314</v>
      </c>
      <c r="E2708" s="64" t="s">
        <v>14315</v>
      </c>
      <c r="F2708" s="64" t="s">
        <v>3957</v>
      </c>
      <c r="G2708" s="64" t="s">
        <v>39</v>
      </c>
      <c r="H2708" s="64" t="s">
        <v>1636</v>
      </c>
      <c r="I2708" s="64" t="s">
        <v>1772</v>
      </c>
      <c r="J2708" s="64" t="s">
        <v>1786</v>
      </c>
      <c r="K2708" s="64" t="s">
        <v>1774</v>
      </c>
      <c r="L2708" s="64" t="s">
        <v>39</v>
      </c>
      <c r="M2708" s="63"/>
      <c r="N2708" s="64" t="s">
        <v>1775</v>
      </c>
      <c r="O2708" s="65" t="s">
        <v>1774</v>
      </c>
      <c r="P2708" s="64" t="s">
        <v>1810</v>
      </c>
      <c r="Q2708" s="64" t="s">
        <v>1811</v>
      </c>
      <c r="R2708" s="66">
        <v>45473.5</v>
      </c>
      <c r="S2708" s="64" t="s">
        <v>2004</v>
      </c>
      <c r="T2708" s="66">
        <v>45681.658333333333</v>
      </c>
    </row>
    <row r="2709" spans="1:20" ht="16.8" x14ac:dyDescent="0.25">
      <c r="A2709" s="64" t="s">
        <v>14316</v>
      </c>
      <c r="B2709" s="64" t="s">
        <v>14317</v>
      </c>
      <c r="C2709" s="64" t="s">
        <v>14318</v>
      </c>
      <c r="D2709" s="64" t="s">
        <v>14319</v>
      </c>
      <c r="E2709" s="64" t="s">
        <v>14320</v>
      </c>
      <c r="F2709" s="64" t="s">
        <v>1785</v>
      </c>
      <c r="G2709" s="64" t="s">
        <v>16</v>
      </c>
      <c r="H2709" s="64" t="s">
        <v>1731</v>
      </c>
      <c r="I2709" s="64" t="s">
        <v>1772</v>
      </c>
      <c r="J2709" s="64" t="s">
        <v>1786</v>
      </c>
      <c r="K2709" s="64" t="s">
        <v>1776</v>
      </c>
      <c r="L2709" s="64" t="s">
        <v>16</v>
      </c>
      <c r="M2709" s="63"/>
      <c r="N2709" s="64" t="s">
        <v>1775</v>
      </c>
      <c r="O2709" s="65" t="s">
        <v>1776</v>
      </c>
      <c r="P2709" s="64" t="s">
        <v>1810</v>
      </c>
      <c r="Q2709" s="64" t="s">
        <v>1811</v>
      </c>
      <c r="R2709" s="66">
        <v>45473.5</v>
      </c>
      <c r="S2709" s="64" t="s">
        <v>2004</v>
      </c>
      <c r="T2709" s="66">
        <v>45779.595833333333</v>
      </c>
    </row>
    <row r="2710" spans="1:20" ht="16.8" x14ac:dyDescent="0.25">
      <c r="A2710" s="64" t="s">
        <v>14321</v>
      </c>
      <c r="B2710" s="64" t="s">
        <v>1475</v>
      </c>
      <c r="C2710" s="64" t="s">
        <v>14322</v>
      </c>
      <c r="D2710" s="64" t="s">
        <v>14323</v>
      </c>
      <c r="E2710" s="64" t="s">
        <v>14324</v>
      </c>
      <c r="F2710" s="64" t="s">
        <v>11901</v>
      </c>
      <c r="G2710" s="64" t="s">
        <v>29</v>
      </c>
      <c r="H2710" s="64" t="s">
        <v>1632</v>
      </c>
      <c r="I2710" s="64" t="s">
        <v>1772</v>
      </c>
      <c r="J2710" s="64" t="s">
        <v>1786</v>
      </c>
      <c r="K2710" s="64" t="s">
        <v>1774</v>
      </c>
      <c r="L2710" s="64" t="s">
        <v>29</v>
      </c>
      <c r="M2710" s="63"/>
      <c r="N2710" s="64" t="s">
        <v>1775</v>
      </c>
      <c r="O2710" s="65" t="s">
        <v>1774</v>
      </c>
      <c r="P2710" s="64" t="s">
        <v>1810</v>
      </c>
      <c r="Q2710" s="64" t="s">
        <v>1811</v>
      </c>
      <c r="R2710" s="66">
        <v>45473.5</v>
      </c>
      <c r="S2710" s="64" t="s">
        <v>1828</v>
      </c>
      <c r="T2710" s="66">
        <v>45721.694444444445</v>
      </c>
    </row>
    <row r="2711" spans="1:20" ht="16.8" x14ac:dyDescent="0.25">
      <c r="A2711" s="64" t="s">
        <v>14325</v>
      </c>
      <c r="B2711" s="64" t="s">
        <v>1476</v>
      </c>
      <c r="C2711" s="64" t="s">
        <v>14326</v>
      </c>
      <c r="D2711" s="64" t="s">
        <v>14327</v>
      </c>
      <c r="E2711" s="64" t="s">
        <v>14328</v>
      </c>
      <c r="F2711" s="64" t="s">
        <v>1771</v>
      </c>
      <c r="G2711" s="64" t="s">
        <v>44</v>
      </c>
      <c r="H2711" s="64" t="s">
        <v>1631</v>
      </c>
      <c r="I2711" s="64" t="s">
        <v>1772</v>
      </c>
      <c r="J2711" s="64" t="s">
        <v>1786</v>
      </c>
      <c r="K2711" s="64" t="s">
        <v>1774</v>
      </c>
      <c r="L2711" s="64" t="s">
        <v>44</v>
      </c>
      <c r="M2711" s="63"/>
      <c r="N2711" s="64" t="s">
        <v>1775</v>
      </c>
      <c r="O2711" s="65" t="s">
        <v>1774</v>
      </c>
      <c r="P2711" s="64" t="s">
        <v>1810</v>
      </c>
      <c r="Q2711" s="64" t="s">
        <v>1811</v>
      </c>
      <c r="R2711" s="66">
        <v>45473.5</v>
      </c>
      <c r="S2711" s="64" t="s">
        <v>2004</v>
      </c>
      <c r="T2711" s="66">
        <v>45681.659027777772</v>
      </c>
    </row>
    <row r="2712" spans="1:20" ht="16.8" x14ac:dyDescent="0.25">
      <c r="A2712" s="64" t="s">
        <v>14329</v>
      </c>
      <c r="B2712" s="64" t="s">
        <v>1477</v>
      </c>
      <c r="C2712" s="64" t="s">
        <v>14330</v>
      </c>
      <c r="D2712" s="64" t="s">
        <v>14331</v>
      </c>
      <c r="E2712" s="64" t="s">
        <v>14332</v>
      </c>
      <c r="F2712" s="64" t="s">
        <v>1771</v>
      </c>
      <c r="G2712" s="64" t="s">
        <v>44</v>
      </c>
      <c r="H2712" s="64" t="s">
        <v>1631</v>
      </c>
      <c r="I2712" s="64" t="s">
        <v>1772</v>
      </c>
      <c r="J2712" s="64" t="s">
        <v>1786</v>
      </c>
      <c r="K2712" s="64" t="s">
        <v>1774</v>
      </c>
      <c r="L2712" s="64" t="s">
        <v>44</v>
      </c>
      <c r="M2712" s="63"/>
      <c r="N2712" s="64" t="s">
        <v>1775</v>
      </c>
      <c r="O2712" s="65" t="s">
        <v>1774</v>
      </c>
      <c r="P2712" s="64" t="s">
        <v>1810</v>
      </c>
      <c r="Q2712" s="64" t="s">
        <v>1811</v>
      </c>
      <c r="R2712" s="66">
        <v>45473.5</v>
      </c>
      <c r="S2712" s="64" t="s">
        <v>2004</v>
      </c>
      <c r="T2712" s="66">
        <v>45681.659027777772</v>
      </c>
    </row>
    <row r="2713" spans="1:20" ht="16.8" x14ac:dyDescent="0.25">
      <c r="A2713" s="64" t="s">
        <v>14333</v>
      </c>
      <c r="B2713" s="64" t="s">
        <v>1478</v>
      </c>
      <c r="C2713" s="64" t="s">
        <v>14334</v>
      </c>
      <c r="D2713" s="64" t="s">
        <v>14335</v>
      </c>
      <c r="E2713" s="64" t="s">
        <v>14336</v>
      </c>
      <c r="F2713" s="64" t="s">
        <v>1771</v>
      </c>
      <c r="G2713" s="64" t="s">
        <v>44</v>
      </c>
      <c r="H2713" s="64" t="s">
        <v>1631</v>
      </c>
      <c r="I2713" s="64" t="s">
        <v>1772</v>
      </c>
      <c r="J2713" s="64" t="s">
        <v>1786</v>
      </c>
      <c r="K2713" s="64" t="s">
        <v>1774</v>
      </c>
      <c r="L2713" s="64" t="s">
        <v>44</v>
      </c>
      <c r="M2713" s="63"/>
      <c r="N2713" s="64" t="s">
        <v>1775</v>
      </c>
      <c r="O2713" s="65" t="s">
        <v>1774</v>
      </c>
      <c r="P2713" s="64" t="s">
        <v>1810</v>
      </c>
      <c r="Q2713" s="64" t="s">
        <v>1811</v>
      </c>
      <c r="R2713" s="66">
        <v>45473.5</v>
      </c>
      <c r="S2713" s="64" t="s">
        <v>2004</v>
      </c>
      <c r="T2713" s="66">
        <v>45681.659722222219</v>
      </c>
    </row>
    <row r="2714" spans="1:20" ht="16.8" x14ac:dyDescent="0.25">
      <c r="A2714" s="64" t="s">
        <v>14337</v>
      </c>
      <c r="B2714" s="64" t="s">
        <v>14338</v>
      </c>
      <c r="C2714" s="64" t="s">
        <v>5195</v>
      </c>
      <c r="D2714" s="64" t="s">
        <v>5196</v>
      </c>
      <c r="E2714" s="64" t="s">
        <v>5197</v>
      </c>
      <c r="F2714" s="64" t="s">
        <v>1866</v>
      </c>
      <c r="G2714" s="64" t="s">
        <v>44</v>
      </c>
      <c r="H2714" s="64" t="s">
        <v>1631</v>
      </c>
      <c r="I2714" s="64" t="s">
        <v>1772</v>
      </c>
      <c r="J2714" s="64" t="s">
        <v>1786</v>
      </c>
      <c r="K2714" s="64" t="s">
        <v>1776</v>
      </c>
      <c r="L2714" s="64" t="s">
        <v>44</v>
      </c>
      <c r="M2714" s="63"/>
      <c r="N2714" s="64" t="s">
        <v>1775</v>
      </c>
      <c r="O2714" s="65" t="s">
        <v>1776</v>
      </c>
      <c r="P2714" s="64" t="s">
        <v>14339</v>
      </c>
      <c r="Q2714" s="64" t="s">
        <v>1811</v>
      </c>
      <c r="R2714" s="66">
        <v>45473.5</v>
      </c>
      <c r="S2714" s="64" t="s">
        <v>1788</v>
      </c>
      <c r="T2714" s="66">
        <v>45699.551388888889</v>
      </c>
    </row>
    <row r="2715" spans="1:20" ht="16.8" x14ac:dyDescent="0.25">
      <c r="A2715" s="64" t="s">
        <v>14340</v>
      </c>
      <c r="B2715" s="64" t="s">
        <v>1479</v>
      </c>
      <c r="C2715" s="64" t="s">
        <v>14341</v>
      </c>
      <c r="D2715" s="64" t="s">
        <v>14342</v>
      </c>
      <c r="E2715" s="64" t="s">
        <v>14343</v>
      </c>
      <c r="F2715" s="64" t="s">
        <v>1785</v>
      </c>
      <c r="G2715" s="64" t="s">
        <v>44</v>
      </c>
      <c r="H2715" s="64" t="s">
        <v>1631</v>
      </c>
      <c r="I2715" s="64" t="s">
        <v>1772</v>
      </c>
      <c r="J2715" s="64" t="s">
        <v>1786</v>
      </c>
      <c r="K2715" s="64" t="s">
        <v>1774</v>
      </c>
      <c r="L2715" s="64" t="s">
        <v>44</v>
      </c>
      <c r="M2715" s="63"/>
      <c r="N2715" s="64" t="s">
        <v>1775</v>
      </c>
      <c r="O2715" s="65" t="s">
        <v>1774</v>
      </c>
      <c r="P2715" s="64" t="s">
        <v>1810</v>
      </c>
      <c r="Q2715" s="64" t="s">
        <v>1811</v>
      </c>
      <c r="R2715" s="66">
        <v>45473.5</v>
      </c>
      <c r="S2715" s="64" t="s">
        <v>2004</v>
      </c>
      <c r="T2715" s="66">
        <v>45681.660416666666</v>
      </c>
    </row>
    <row r="2716" spans="1:20" ht="16.8" x14ac:dyDescent="0.25">
      <c r="A2716" s="64" t="s">
        <v>14344</v>
      </c>
      <c r="B2716" s="64" t="s">
        <v>14345</v>
      </c>
      <c r="C2716" s="64" t="s">
        <v>14346</v>
      </c>
      <c r="D2716" s="64" t="s">
        <v>14347</v>
      </c>
      <c r="E2716" s="64" t="s">
        <v>14348</v>
      </c>
      <c r="F2716" s="64" t="s">
        <v>1866</v>
      </c>
      <c r="G2716" s="64" t="s">
        <v>44</v>
      </c>
      <c r="H2716" s="64" t="s">
        <v>1631</v>
      </c>
      <c r="I2716" s="64" t="s">
        <v>1795</v>
      </c>
      <c r="J2716" s="64" t="s">
        <v>1786</v>
      </c>
      <c r="K2716" s="64" t="s">
        <v>1776</v>
      </c>
      <c r="L2716" s="63"/>
      <c r="M2716" s="64" t="s">
        <v>2155</v>
      </c>
      <c r="N2716" s="64" t="s">
        <v>1775</v>
      </c>
      <c r="O2716" s="65" t="s">
        <v>1776</v>
      </c>
      <c r="P2716" s="63"/>
      <c r="Q2716" s="64" t="s">
        <v>1811</v>
      </c>
      <c r="R2716" s="66">
        <v>45473.5</v>
      </c>
      <c r="S2716" s="64" t="s">
        <v>1811</v>
      </c>
      <c r="T2716" s="66">
        <v>45569.65347222222</v>
      </c>
    </row>
    <row r="2717" spans="1:20" ht="16.8" x14ac:dyDescent="0.25">
      <c r="A2717" s="64" t="s">
        <v>14349</v>
      </c>
      <c r="B2717" s="64" t="s">
        <v>14350</v>
      </c>
      <c r="C2717" s="64" t="s">
        <v>14351</v>
      </c>
      <c r="D2717" s="64" t="s">
        <v>14352</v>
      </c>
      <c r="E2717" s="64" t="s">
        <v>14353</v>
      </c>
      <c r="F2717" s="64" t="s">
        <v>4306</v>
      </c>
      <c r="G2717" s="64" t="s">
        <v>43</v>
      </c>
      <c r="H2717" s="64" t="s">
        <v>43</v>
      </c>
      <c r="I2717" s="64" t="s">
        <v>1772</v>
      </c>
      <c r="J2717" s="64" t="s">
        <v>1773</v>
      </c>
      <c r="K2717" s="64" t="s">
        <v>1774</v>
      </c>
      <c r="L2717" s="63"/>
      <c r="M2717" s="64" t="s">
        <v>2155</v>
      </c>
      <c r="N2717" s="64" t="s">
        <v>1775</v>
      </c>
      <c r="O2717" s="65" t="s">
        <v>1774</v>
      </c>
      <c r="P2717" s="64" t="s">
        <v>1810</v>
      </c>
      <c r="Q2717" s="64" t="s">
        <v>1811</v>
      </c>
      <c r="R2717" s="66">
        <v>45473.5</v>
      </c>
      <c r="S2717" s="64" t="s">
        <v>1779</v>
      </c>
      <c r="T2717" s="66">
        <v>45699.439583333333</v>
      </c>
    </row>
    <row r="2718" spans="1:20" ht="16.8" x14ac:dyDescent="0.25">
      <c r="A2718" s="64" t="s">
        <v>14354</v>
      </c>
      <c r="B2718" s="64" t="s">
        <v>1480</v>
      </c>
      <c r="C2718" s="64" t="s">
        <v>8226</v>
      </c>
      <c r="D2718" s="64" t="s">
        <v>8227</v>
      </c>
      <c r="E2718" s="64" t="s">
        <v>8228</v>
      </c>
      <c r="F2718" s="64" t="s">
        <v>2969</v>
      </c>
      <c r="G2718" s="64" t="s">
        <v>29</v>
      </c>
      <c r="H2718" s="64" t="s">
        <v>1676</v>
      </c>
      <c r="I2718" s="64" t="s">
        <v>1772</v>
      </c>
      <c r="J2718" s="64" t="s">
        <v>1786</v>
      </c>
      <c r="K2718" s="64" t="s">
        <v>1774</v>
      </c>
      <c r="L2718" s="64" t="s">
        <v>29</v>
      </c>
      <c r="M2718" s="63"/>
      <c r="N2718" s="64" t="s">
        <v>1775</v>
      </c>
      <c r="O2718" s="65" t="s">
        <v>1774</v>
      </c>
      <c r="P2718" s="64" t="s">
        <v>14355</v>
      </c>
      <c r="Q2718" s="64" t="s">
        <v>2190</v>
      </c>
      <c r="R2718" s="66">
        <v>45775.659027777772</v>
      </c>
      <c r="S2718" s="64" t="s">
        <v>1837</v>
      </c>
      <c r="T2718" s="66">
        <v>45832.352777777778</v>
      </c>
    </row>
    <row r="2719" spans="1:20" ht="16.8" x14ac:dyDescent="0.25">
      <c r="A2719" s="64" t="s">
        <v>14356</v>
      </c>
      <c r="B2719" s="64" t="s">
        <v>1481</v>
      </c>
      <c r="C2719" s="64" t="s">
        <v>14357</v>
      </c>
      <c r="D2719" s="64" t="s">
        <v>14358</v>
      </c>
      <c r="E2719" s="64" t="s">
        <v>14359</v>
      </c>
      <c r="F2719" s="64" t="s">
        <v>2969</v>
      </c>
      <c r="G2719" s="64" t="s">
        <v>29</v>
      </c>
      <c r="H2719" s="64" t="s">
        <v>1676</v>
      </c>
      <c r="I2719" s="64" t="s">
        <v>1795</v>
      </c>
      <c r="J2719" s="64" t="s">
        <v>1786</v>
      </c>
      <c r="K2719" s="64" t="s">
        <v>1774</v>
      </c>
      <c r="L2719" s="64" t="s">
        <v>29</v>
      </c>
      <c r="M2719" s="63"/>
      <c r="N2719" s="64" t="s">
        <v>1775</v>
      </c>
      <c r="O2719" s="65" t="s">
        <v>1774</v>
      </c>
      <c r="P2719" s="64" t="s">
        <v>14360</v>
      </c>
      <c r="Q2719" s="64" t="s">
        <v>1827</v>
      </c>
      <c r="R2719" s="66">
        <v>45803.416666666664</v>
      </c>
      <c r="S2719" s="63"/>
      <c r="T2719" s="63"/>
    </row>
    <row r="2720" spans="1:20" ht="16.8" x14ac:dyDescent="0.25">
      <c r="A2720" s="64" t="s">
        <v>14361</v>
      </c>
      <c r="B2720" s="64" t="s">
        <v>14362</v>
      </c>
      <c r="C2720" s="64" t="s">
        <v>14363</v>
      </c>
      <c r="D2720" s="64" t="s">
        <v>14364</v>
      </c>
      <c r="E2720" s="64" t="s">
        <v>14365</v>
      </c>
      <c r="F2720" s="64" t="s">
        <v>1802</v>
      </c>
      <c r="G2720" s="64" t="s">
        <v>1623</v>
      </c>
      <c r="H2720" s="64" t="s">
        <v>1741</v>
      </c>
      <c r="I2720" s="64" t="s">
        <v>1795</v>
      </c>
      <c r="J2720" s="64" t="s">
        <v>2161</v>
      </c>
      <c r="K2720" s="64" t="s">
        <v>1776</v>
      </c>
      <c r="L2720" s="63"/>
      <c r="M2720" s="64" t="s">
        <v>2155</v>
      </c>
      <c r="N2720" s="64" t="s">
        <v>1775</v>
      </c>
      <c r="O2720" s="65" t="s">
        <v>1776</v>
      </c>
      <c r="P2720" s="63"/>
      <c r="Q2720" s="64" t="s">
        <v>1811</v>
      </c>
      <c r="R2720" s="66">
        <v>45473.5</v>
      </c>
      <c r="S2720" s="64" t="s">
        <v>1811</v>
      </c>
      <c r="T2720" s="66">
        <v>45600.631249999999</v>
      </c>
    </row>
    <row r="2721" spans="1:20" ht="16.8" x14ac:dyDescent="0.25">
      <c r="A2721" s="64" t="s">
        <v>14366</v>
      </c>
      <c r="B2721" s="64" t="s">
        <v>1482</v>
      </c>
      <c r="C2721" s="64" t="s">
        <v>14367</v>
      </c>
      <c r="D2721" s="64" t="s">
        <v>14368</v>
      </c>
      <c r="E2721" s="64" t="s">
        <v>14369</v>
      </c>
      <c r="F2721" s="64" t="s">
        <v>1849</v>
      </c>
      <c r="G2721" s="64" t="s">
        <v>1623</v>
      </c>
      <c r="H2721" s="64" t="s">
        <v>1741</v>
      </c>
      <c r="I2721" s="64" t="s">
        <v>1795</v>
      </c>
      <c r="J2721" s="64" t="s">
        <v>2161</v>
      </c>
      <c r="K2721" s="64" t="s">
        <v>1774</v>
      </c>
      <c r="L2721" s="64" t="s">
        <v>1623</v>
      </c>
      <c r="M2721" s="63"/>
      <c r="N2721" s="64" t="s">
        <v>1775</v>
      </c>
      <c r="O2721" s="65" t="s">
        <v>1774</v>
      </c>
      <c r="P2721" s="64" t="s">
        <v>1810</v>
      </c>
      <c r="Q2721" s="64" t="s">
        <v>1811</v>
      </c>
      <c r="R2721" s="66">
        <v>45473.5</v>
      </c>
      <c r="S2721" s="64" t="s">
        <v>1779</v>
      </c>
      <c r="T2721" s="66">
        <v>46136.509722222218</v>
      </c>
    </row>
    <row r="2722" spans="1:20" ht="16.8" x14ac:dyDescent="0.25">
      <c r="A2722" s="64" t="s">
        <v>14370</v>
      </c>
      <c r="B2722" s="64" t="s">
        <v>14371</v>
      </c>
      <c r="C2722" s="64" t="s">
        <v>14372</v>
      </c>
      <c r="D2722" s="64" t="s">
        <v>14373</v>
      </c>
      <c r="E2722" s="64" t="s">
        <v>14374</v>
      </c>
      <c r="F2722" s="64" t="s">
        <v>1794</v>
      </c>
      <c r="G2722" s="64" t="s">
        <v>1623</v>
      </c>
      <c r="H2722" s="64" t="s">
        <v>1741</v>
      </c>
      <c r="I2722" s="64" t="s">
        <v>1795</v>
      </c>
      <c r="J2722" s="64" t="s">
        <v>2161</v>
      </c>
      <c r="K2722" s="64" t="s">
        <v>1774</v>
      </c>
      <c r="L2722" s="64" t="s">
        <v>1623</v>
      </c>
      <c r="M2722" s="63"/>
      <c r="N2722" s="64" t="s">
        <v>1775</v>
      </c>
      <c r="O2722" s="65" t="s">
        <v>1774</v>
      </c>
      <c r="P2722" s="64" t="s">
        <v>1810</v>
      </c>
      <c r="Q2722" s="64" t="s">
        <v>1811</v>
      </c>
      <c r="R2722" s="66">
        <v>45473.5</v>
      </c>
      <c r="S2722" s="64" t="s">
        <v>1779</v>
      </c>
      <c r="T2722" s="66">
        <v>46136.509027777778</v>
      </c>
    </row>
    <row r="2723" spans="1:20" ht="16.8" x14ac:dyDescent="0.25">
      <c r="A2723" s="64" t="s">
        <v>14375</v>
      </c>
      <c r="B2723" s="64" t="s">
        <v>14376</v>
      </c>
      <c r="C2723" s="64" t="s">
        <v>14377</v>
      </c>
      <c r="D2723" s="64" t="s">
        <v>14378</v>
      </c>
      <c r="E2723" s="64" t="s">
        <v>14379</v>
      </c>
      <c r="F2723" s="64" t="s">
        <v>1794</v>
      </c>
      <c r="G2723" s="64" t="s">
        <v>1623</v>
      </c>
      <c r="H2723" s="64" t="s">
        <v>1741</v>
      </c>
      <c r="I2723" s="64" t="s">
        <v>1795</v>
      </c>
      <c r="J2723" s="64" t="s">
        <v>2161</v>
      </c>
      <c r="K2723" s="64" t="s">
        <v>1774</v>
      </c>
      <c r="L2723" s="64" t="s">
        <v>1623</v>
      </c>
      <c r="M2723" s="63"/>
      <c r="N2723" s="64" t="s">
        <v>1775</v>
      </c>
      <c r="O2723" s="65" t="s">
        <v>1774</v>
      </c>
      <c r="P2723" s="64" t="s">
        <v>1810</v>
      </c>
      <c r="Q2723" s="64" t="s">
        <v>1811</v>
      </c>
      <c r="R2723" s="66">
        <v>45473.5</v>
      </c>
      <c r="S2723" s="64" t="s">
        <v>1779</v>
      </c>
      <c r="T2723" s="66">
        <v>46136.509027777778</v>
      </c>
    </row>
    <row r="2724" spans="1:20" ht="16.8" x14ac:dyDescent="0.25">
      <c r="A2724" s="64" t="s">
        <v>14380</v>
      </c>
      <c r="B2724" s="64" t="s">
        <v>1483</v>
      </c>
      <c r="C2724" s="64" t="s">
        <v>14381</v>
      </c>
      <c r="D2724" s="64" t="s">
        <v>14382</v>
      </c>
      <c r="E2724" s="64" t="s">
        <v>14383</v>
      </c>
      <c r="F2724" s="64" t="s">
        <v>1794</v>
      </c>
      <c r="G2724" s="64" t="s">
        <v>1623</v>
      </c>
      <c r="H2724" s="64" t="s">
        <v>1741</v>
      </c>
      <c r="I2724" s="64" t="s">
        <v>1795</v>
      </c>
      <c r="J2724" s="64" t="s">
        <v>2161</v>
      </c>
      <c r="K2724" s="64" t="s">
        <v>1774</v>
      </c>
      <c r="L2724" s="64" t="s">
        <v>1623</v>
      </c>
      <c r="M2724" s="63"/>
      <c r="N2724" s="64" t="s">
        <v>1775</v>
      </c>
      <c r="O2724" s="65" t="s">
        <v>1774</v>
      </c>
      <c r="P2724" s="64" t="s">
        <v>14384</v>
      </c>
      <c r="Q2724" s="64" t="s">
        <v>3831</v>
      </c>
      <c r="R2724" s="66">
        <v>45806.658333333333</v>
      </c>
      <c r="S2724" s="64" t="s">
        <v>1779</v>
      </c>
      <c r="T2724" s="66">
        <v>46136.509027777778</v>
      </c>
    </row>
    <row r="2725" spans="1:20" ht="16.8" x14ac:dyDescent="0.25">
      <c r="A2725" s="64" t="s">
        <v>14385</v>
      </c>
      <c r="B2725" s="64" t="s">
        <v>1484</v>
      </c>
      <c r="C2725" s="64" t="s">
        <v>14386</v>
      </c>
      <c r="D2725" s="64" t="s">
        <v>14387</v>
      </c>
      <c r="E2725" s="64" t="s">
        <v>14388</v>
      </c>
      <c r="F2725" s="64" t="s">
        <v>1802</v>
      </c>
      <c r="G2725" s="64" t="s">
        <v>1623</v>
      </c>
      <c r="H2725" s="64" t="s">
        <v>1741</v>
      </c>
      <c r="I2725" s="64" t="s">
        <v>1772</v>
      </c>
      <c r="J2725" s="64" t="s">
        <v>2161</v>
      </c>
      <c r="K2725" s="64" t="s">
        <v>1774</v>
      </c>
      <c r="L2725" s="64" t="s">
        <v>1623</v>
      </c>
      <c r="M2725" s="63"/>
      <c r="N2725" s="64" t="s">
        <v>1775</v>
      </c>
      <c r="O2725" s="65" t="s">
        <v>1774</v>
      </c>
      <c r="P2725" s="64" t="s">
        <v>1810</v>
      </c>
      <c r="Q2725" s="64" t="s">
        <v>1811</v>
      </c>
      <c r="R2725" s="66">
        <v>45473.5</v>
      </c>
      <c r="S2725" s="64" t="s">
        <v>1779</v>
      </c>
      <c r="T2725" s="66">
        <v>46136.508333333331</v>
      </c>
    </row>
    <row r="2726" spans="1:20" ht="16.8" x14ac:dyDescent="0.25">
      <c r="A2726" s="64" t="s">
        <v>14389</v>
      </c>
      <c r="B2726" s="64" t="s">
        <v>1485</v>
      </c>
      <c r="C2726" s="64" t="s">
        <v>9050</v>
      </c>
      <c r="D2726" s="64" t="s">
        <v>9051</v>
      </c>
      <c r="E2726" s="64" t="s">
        <v>9052</v>
      </c>
      <c r="F2726" s="64" t="s">
        <v>1794</v>
      </c>
      <c r="G2726" s="64" t="s">
        <v>1623</v>
      </c>
      <c r="H2726" s="64" t="s">
        <v>1741</v>
      </c>
      <c r="I2726" s="64" t="s">
        <v>1795</v>
      </c>
      <c r="J2726" s="64" t="s">
        <v>2161</v>
      </c>
      <c r="K2726" s="64" t="s">
        <v>1774</v>
      </c>
      <c r="L2726" s="64" t="s">
        <v>1623</v>
      </c>
      <c r="M2726" s="63"/>
      <c r="N2726" s="64" t="s">
        <v>1775</v>
      </c>
      <c r="O2726" s="65" t="s">
        <v>1774</v>
      </c>
      <c r="P2726" s="64" t="s">
        <v>14390</v>
      </c>
      <c r="Q2726" s="64" t="s">
        <v>1811</v>
      </c>
      <c r="R2726" s="66">
        <v>45473.5</v>
      </c>
      <c r="S2726" s="64" t="s">
        <v>3831</v>
      </c>
      <c r="T2726" s="66">
        <v>46136.460416666661</v>
      </c>
    </row>
    <row r="2727" spans="1:20" ht="16.8" x14ac:dyDescent="0.25">
      <c r="A2727" s="64" t="s">
        <v>14391</v>
      </c>
      <c r="B2727" s="64" t="s">
        <v>1486</v>
      </c>
      <c r="C2727" s="64" t="s">
        <v>14392</v>
      </c>
      <c r="D2727" s="64" t="s">
        <v>14393</v>
      </c>
      <c r="E2727" s="64" t="s">
        <v>14394</v>
      </c>
      <c r="F2727" s="64" t="s">
        <v>1794</v>
      </c>
      <c r="G2727" s="64" t="s">
        <v>1623</v>
      </c>
      <c r="H2727" s="64" t="s">
        <v>1741</v>
      </c>
      <c r="I2727" s="64" t="s">
        <v>1795</v>
      </c>
      <c r="J2727" s="64" t="s">
        <v>2161</v>
      </c>
      <c r="K2727" s="64" t="s">
        <v>1774</v>
      </c>
      <c r="L2727" s="64" t="s">
        <v>1623</v>
      </c>
      <c r="M2727" s="63"/>
      <c r="N2727" s="64" t="s">
        <v>1775</v>
      </c>
      <c r="O2727" s="65" t="s">
        <v>1774</v>
      </c>
      <c r="P2727" s="64" t="s">
        <v>1810</v>
      </c>
      <c r="Q2727" s="64" t="s">
        <v>1811</v>
      </c>
      <c r="R2727" s="66">
        <v>45473.5</v>
      </c>
      <c r="S2727" s="64" t="s">
        <v>1779</v>
      </c>
      <c r="T2727" s="66">
        <v>46136.508333333331</v>
      </c>
    </row>
    <row r="2728" spans="1:20" ht="16.8" x14ac:dyDescent="0.25">
      <c r="A2728" s="64" t="s">
        <v>14395</v>
      </c>
      <c r="B2728" s="64" t="s">
        <v>1487</v>
      </c>
      <c r="C2728" s="64" t="s">
        <v>14396</v>
      </c>
      <c r="D2728" s="64" t="s">
        <v>14397</v>
      </c>
      <c r="E2728" s="64" t="s">
        <v>14398</v>
      </c>
      <c r="F2728" s="64" t="s">
        <v>1794</v>
      </c>
      <c r="G2728" s="64" t="s">
        <v>1623</v>
      </c>
      <c r="H2728" s="64" t="s">
        <v>1741</v>
      </c>
      <c r="I2728" s="64" t="s">
        <v>1795</v>
      </c>
      <c r="J2728" s="64" t="s">
        <v>2161</v>
      </c>
      <c r="K2728" s="64" t="s">
        <v>1774</v>
      </c>
      <c r="L2728" s="64" t="s">
        <v>1623</v>
      </c>
      <c r="M2728" s="63"/>
      <c r="N2728" s="64" t="s">
        <v>1775</v>
      </c>
      <c r="O2728" s="65" t="s">
        <v>1774</v>
      </c>
      <c r="P2728" s="64" t="s">
        <v>14399</v>
      </c>
      <c r="Q2728" s="64" t="s">
        <v>3831</v>
      </c>
      <c r="R2728" s="66">
        <v>45806.692361111112</v>
      </c>
      <c r="S2728" s="64" t="s">
        <v>1779</v>
      </c>
      <c r="T2728" s="66">
        <v>46136.507638888885</v>
      </c>
    </row>
    <row r="2729" spans="1:20" ht="16.8" x14ac:dyDescent="0.25">
      <c r="A2729" s="64" t="s">
        <v>14400</v>
      </c>
      <c r="B2729" s="64" t="s">
        <v>1488</v>
      </c>
      <c r="C2729" s="64" t="s">
        <v>14401</v>
      </c>
      <c r="D2729" s="64" t="s">
        <v>14402</v>
      </c>
      <c r="E2729" s="64" t="s">
        <v>14403</v>
      </c>
      <c r="F2729" s="64" t="s">
        <v>1785</v>
      </c>
      <c r="G2729" s="64" t="s">
        <v>1623</v>
      </c>
      <c r="H2729" s="64" t="s">
        <v>1741</v>
      </c>
      <c r="I2729" s="64" t="s">
        <v>1772</v>
      </c>
      <c r="J2729" s="64" t="s">
        <v>2161</v>
      </c>
      <c r="K2729" s="64" t="s">
        <v>1774</v>
      </c>
      <c r="L2729" s="64" t="s">
        <v>1623</v>
      </c>
      <c r="M2729" s="63"/>
      <c r="N2729" s="64" t="s">
        <v>1775</v>
      </c>
      <c r="O2729" s="65" t="s">
        <v>1774</v>
      </c>
      <c r="P2729" s="64" t="s">
        <v>1810</v>
      </c>
      <c r="Q2729" s="64" t="s">
        <v>1811</v>
      </c>
      <c r="R2729" s="66">
        <v>45473.5</v>
      </c>
      <c r="S2729" s="64" t="s">
        <v>1779</v>
      </c>
      <c r="T2729" s="66">
        <v>46136.458333333328</v>
      </c>
    </row>
    <row r="2730" spans="1:20" ht="16.8" x14ac:dyDescent="0.25">
      <c r="A2730" s="64" t="s">
        <v>14404</v>
      </c>
      <c r="B2730" s="64" t="s">
        <v>1489</v>
      </c>
      <c r="C2730" s="64" t="s">
        <v>14405</v>
      </c>
      <c r="D2730" s="64" t="s">
        <v>14406</v>
      </c>
      <c r="E2730" s="64" t="s">
        <v>14407</v>
      </c>
      <c r="F2730" s="64" t="s">
        <v>1834</v>
      </c>
      <c r="G2730" s="64" t="s">
        <v>1623</v>
      </c>
      <c r="H2730" s="64" t="s">
        <v>1741</v>
      </c>
      <c r="I2730" s="64" t="s">
        <v>1795</v>
      </c>
      <c r="J2730" s="64" t="s">
        <v>2161</v>
      </c>
      <c r="K2730" s="64" t="s">
        <v>1774</v>
      </c>
      <c r="L2730" s="64" t="s">
        <v>1623</v>
      </c>
      <c r="M2730" s="63"/>
      <c r="N2730" s="64" t="s">
        <v>1775</v>
      </c>
      <c r="O2730" s="65" t="s">
        <v>1774</v>
      </c>
      <c r="P2730" s="64" t="s">
        <v>1810</v>
      </c>
      <c r="Q2730" s="64" t="s">
        <v>1811</v>
      </c>
      <c r="R2730" s="66">
        <v>45473.5</v>
      </c>
      <c r="S2730" s="64" t="s">
        <v>1779</v>
      </c>
      <c r="T2730" s="66">
        <v>46136.507638888885</v>
      </c>
    </row>
    <row r="2731" spans="1:20" ht="16.8" x14ac:dyDescent="0.25">
      <c r="A2731" s="64" t="s">
        <v>14408</v>
      </c>
      <c r="B2731" s="64" t="s">
        <v>14409</v>
      </c>
      <c r="C2731" s="64" t="s">
        <v>14410</v>
      </c>
      <c r="D2731" s="64" t="s">
        <v>14411</v>
      </c>
      <c r="E2731" s="64" t="s">
        <v>14412</v>
      </c>
      <c r="F2731" s="64" t="s">
        <v>1849</v>
      </c>
      <c r="G2731" s="64" t="s">
        <v>1623</v>
      </c>
      <c r="H2731" s="64" t="s">
        <v>1741</v>
      </c>
      <c r="I2731" s="64" t="s">
        <v>1795</v>
      </c>
      <c r="J2731" s="64" t="s">
        <v>2161</v>
      </c>
      <c r="K2731" s="64" t="s">
        <v>1776</v>
      </c>
      <c r="L2731" s="63"/>
      <c r="M2731" s="64" t="s">
        <v>2155</v>
      </c>
      <c r="N2731" s="64" t="s">
        <v>1775</v>
      </c>
      <c r="O2731" s="65" t="s">
        <v>1776</v>
      </c>
      <c r="P2731" s="63"/>
      <c r="Q2731" s="64" t="s">
        <v>1811</v>
      </c>
      <c r="R2731" s="66">
        <v>45473.5</v>
      </c>
      <c r="S2731" s="64" t="s">
        <v>1811</v>
      </c>
      <c r="T2731" s="66">
        <v>45664.586805555555</v>
      </c>
    </row>
    <row r="2732" spans="1:20" ht="16.8" x14ac:dyDescent="0.25">
      <c r="A2732" s="64" t="s">
        <v>14413</v>
      </c>
      <c r="B2732" s="64" t="s">
        <v>1490</v>
      </c>
      <c r="C2732" s="64" t="s">
        <v>14414</v>
      </c>
      <c r="D2732" s="64" t="s">
        <v>14415</v>
      </c>
      <c r="E2732" s="64" t="s">
        <v>14416</v>
      </c>
      <c r="F2732" s="64" t="s">
        <v>1794</v>
      </c>
      <c r="G2732" s="64" t="s">
        <v>1623</v>
      </c>
      <c r="H2732" s="64" t="s">
        <v>1741</v>
      </c>
      <c r="I2732" s="64" t="s">
        <v>1795</v>
      </c>
      <c r="J2732" s="64" t="s">
        <v>2161</v>
      </c>
      <c r="K2732" s="64" t="s">
        <v>1774</v>
      </c>
      <c r="L2732" s="64" t="s">
        <v>1623</v>
      </c>
      <c r="M2732" s="63"/>
      <c r="N2732" s="64" t="s">
        <v>1775</v>
      </c>
      <c r="O2732" s="65" t="s">
        <v>1774</v>
      </c>
      <c r="P2732" s="64" t="s">
        <v>14417</v>
      </c>
      <c r="Q2732" s="64" t="s">
        <v>3831</v>
      </c>
      <c r="R2732" s="66">
        <v>45884.354166666664</v>
      </c>
      <c r="S2732" s="64" t="s">
        <v>1779</v>
      </c>
      <c r="T2732" s="66">
        <v>46136.506249999999</v>
      </c>
    </row>
    <row r="2733" spans="1:20" ht="16.8" x14ac:dyDescent="0.25">
      <c r="A2733" s="64" t="s">
        <v>14419</v>
      </c>
      <c r="B2733" s="64" t="s">
        <v>14420</v>
      </c>
      <c r="C2733" s="64" t="s">
        <v>14421</v>
      </c>
      <c r="D2733" s="64" t="s">
        <v>14422</v>
      </c>
      <c r="E2733" s="64" t="s">
        <v>14423</v>
      </c>
      <c r="F2733" s="64" t="s">
        <v>1794</v>
      </c>
      <c r="G2733" s="64" t="s">
        <v>1623</v>
      </c>
      <c r="H2733" s="64" t="s">
        <v>1741</v>
      </c>
      <c r="I2733" s="64" t="s">
        <v>1795</v>
      </c>
      <c r="J2733" s="64" t="s">
        <v>2161</v>
      </c>
      <c r="K2733" s="64" t="s">
        <v>1774</v>
      </c>
      <c r="L2733" s="64" t="s">
        <v>1623</v>
      </c>
      <c r="M2733" s="63"/>
      <c r="N2733" s="64" t="s">
        <v>1775</v>
      </c>
      <c r="O2733" s="65" t="s">
        <v>1774</v>
      </c>
      <c r="P2733" s="64" t="s">
        <v>14424</v>
      </c>
      <c r="Q2733" s="64" t="s">
        <v>3831</v>
      </c>
      <c r="R2733" s="66">
        <v>46094.435416666667</v>
      </c>
      <c r="S2733" s="64" t="s">
        <v>1779</v>
      </c>
      <c r="T2733" s="66">
        <v>46136.506249999999</v>
      </c>
    </row>
    <row r="2734" spans="1:20" ht="16.8" x14ac:dyDescent="0.25">
      <c r="A2734" s="64" t="s">
        <v>14425</v>
      </c>
      <c r="B2734" s="64" t="s">
        <v>1491</v>
      </c>
      <c r="C2734" s="64" t="s">
        <v>14426</v>
      </c>
      <c r="D2734" s="64" t="s">
        <v>14427</v>
      </c>
      <c r="E2734" s="64" t="s">
        <v>14428</v>
      </c>
      <c r="F2734" s="64" t="s">
        <v>1794</v>
      </c>
      <c r="G2734" s="64" t="s">
        <v>1623</v>
      </c>
      <c r="H2734" s="64" t="s">
        <v>1741</v>
      </c>
      <c r="I2734" s="64" t="s">
        <v>1795</v>
      </c>
      <c r="J2734" s="64" t="s">
        <v>2161</v>
      </c>
      <c r="K2734" s="64" t="s">
        <v>1774</v>
      </c>
      <c r="L2734" s="64" t="s">
        <v>1623</v>
      </c>
      <c r="M2734" s="63"/>
      <c r="N2734" s="64" t="s">
        <v>1775</v>
      </c>
      <c r="O2734" s="65" t="s">
        <v>1774</v>
      </c>
      <c r="P2734" s="64" t="s">
        <v>1810</v>
      </c>
      <c r="Q2734" s="64" t="s">
        <v>1811</v>
      </c>
      <c r="R2734" s="66">
        <v>45473.5</v>
      </c>
      <c r="S2734" s="64" t="s">
        <v>1779</v>
      </c>
      <c r="T2734" s="66">
        <v>46136.506249999999</v>
      </c>
    </row>
    <row r="2735" spans="1:20" ht="16.8" x14ac:dyDescent="0.25">
      <c r="A2735" s="64" t="s">
        <v>14429</v>
      </c>
      <c r="B2735" s="64" t="s">
        <v>14430</v>
      </c>
      <c r="C2735" s="64" t="s">
        <v>14431</v>
      </c>
      <c r="D2735" s="64" t="s">
        <v>14432</v>
      </c>
      <c r="E2735" s="64" t="s">
        <v>14433</v>
      </c>
      <c r="F2735" s="64" t="s">
        <v>7616</v>
      </c>
      <c r="G2735" s="64" t="s">
        <v>1623</v>
      </c>
      <c r="H2735" s="64" t="s">
        <v>1741</v>
      </c>
      <c r="I2735" s="64" t="s">
        <v>1795</v>
      </c>
      <c r="J2735" s="64" t="s">
        <v>2161</v>
      </c>
      <c r="K2735" s="64" t="s">
        <v>1774</v>
      </c>
      <c r="L2735" s="64" t="s">
        <v>1623</v>
      </c>
      <c r="M2735" s="63"/>
      <c r="N2735" s="64" t="s">
        <v>1775</v>
      </c>
      <c r="O2735" s="65" t="s">
        <v>1774</v>
      </c>
      <c r="P2735" s="64" t="s">
        <v>1810</v>
      </c>
      <c r="Q2735" s="64" t="s">
        <v>1811</v>
      </c>
      <c r="R2735" s="66">
        <v>45473.5</v>
      </c>
      <c r="S2735" s="64" t="s">
        <v>1779</v>
      </c>
      <c r="T2735" s="66">
        <v>46136.505555555552</v>
      </c>
    </row>
    <row r="2736" spans="1:20" ht="16.8" x14ac:dyDescent="0.25">
      <c r="A2736" s="64" t="s">
        <v>14434</v>
      </c>
      <c r="B2736" s="64" t="s">
        <v>1492</v>
      </c>
      <c r="C2736" s="64" t="s">
        <v>14435</v>
      </c>
      <c r="D2736" s="64" t="s">
        <v>14436</v>
      </c>
      <c r="E2736" s="64" t="s">
        <v>14437</v>
      </c>
      <c r="F2736" s="64" t="s">
        <v>1794</v>
      </c>
      <c r="G2736" s="64" t="s">
        <v>1623</v>
      </c>
      <c r="H2736" s="64" t="s">
        <v>1741</v>
      </c>
      <c r="I2736" s="64" t="s">
        <v>1795</v>
      </c>
      <c r="J2736" s="64" t="s">
        <v>2161</v>
      </c>
      <c r="K2736" s="64" t="s">
        <v>1774</v>
      </c>
      <c r="L2736" s="64" t="s">
        <v>1623</v>
      </c>
      <c r="M2736" s="63"/>
      <c r="N2736" s="64" t="s">
        <v>1775</v>
      </c>
      <c r="O2736" s="65" t="s">
        <v>1774</v>
      </c>
      <c r="P2736" s="64" t="s">
        <v>1810</v>
      </c>
      <c r="Q2736" s="64" t="s">
        <v>1811</v>
      </c>
      <c r="R2736" s="66">
        <v>45473.5</v>
      </c>
      <c r="S2736" s="64" t="s">
        <v>1779</v>
      </c>
      <c r="T2736" s="66">
        <v>46136.492361111108</v>
      </c>
    </row>
    <row r="2737" spans="1:20" ht="16.8" x14ac:dyDescent="0.25">
      <c r="A2737" s="64" t="s">
        <v>14438</v>
      </c>
      <c r="B2737" s="64" t="s">
        <v>14439</v>
      </c>
      <c r="C2737" s="64" t="s">
        <v>14440</v>
      </c>
      <c r="D2737" s="64" t="s">
        <v>14441</v>
      </c>
      <c r="E2737" s="64" t="s">
        <v>14442</v>
      </c>
      <c r="F2737" s="64" t="s">
        <v>1785</v>
      </c>
      <c r="G2737" s="64" t="s">
        <v>1623</v>
      </c>
      <c r="H2737" s="64" t="s">
        <v>1690</v>
      </c>
      <c r="I2737" s="64" t="s">
        <v>1795</v>
      </c>
      <c r="J2737" s="64" t="s">
        <v>1786</v>
      </c>
      <c r="K2737" s="64" t="s">
        <v>1774</v>
      </c>
      <c r="L2737" s="64" t="s">
        <v>1623</v>
      </c>
      <c r="M2737" s="63"/>
      <c r="N2737" s="64" t="s">
        <v>1775</v>
      </c>
      <c r="O2737" s="65" t="s">
        <v>1776</v>
      </c>
      <c r="P2737" s="64" t="s">
        <v>1810</v>
      </c>
      <c r="Q2737" s="64" t="s">
        <v>1811</v>
      </c>
      <c r="R2737" s="66">
        <v>45473.5</v>
      </c>
      <c r="S2737" s="64" t="s">
        <v>1779</v>
      </c>
      <c r="T2737" s="66">
        <v>46136.492361111108</v>
      </c>
    </row>
    <row r="2738" spans="1:20" ht="16.8" x14ac:dyDescent="0.25">
      <c r="A2738" s="64" t="s">
        <v>14443</v>
      </c>
      <c r="B2738" s="64" t="s">
        <v>14444</v>
      </c>
      <c r="C2738" s="64" t="s">
        <v>14445</v>
      </c>
      <c r="D2738" s="64" t="s">
        <v>14446</v>
      </c>
      <c r="E2738" s="64" t="s">
        <v>14447</v>
      </c>
      <c r="F2738" s="64" t="s">
        <v>1794</v>
      </c>
      <c r="G2738" s="64" t="s">
        <v>1623</v>
      </c>
      <c r="H2738" s="64" t="s">
        <v>1741</v>
      </c>
      <c r="I2738" s="64" t="s">
        <v>1795</v>
      </c>
      <c r="J2738" s="64" t="s">
        <v>2161</v>
      </c>
      <c r="K2738" s="64" t="s">
        <v>1774</v>
      </c>
      <c r="L2738" s="64" t="s">
        <v>1623</v>
      </c>
      <c r="M2738" s="63"/>
      <c r="N2738" s="64" t="s">
        <v>1775</v>
      </c>
      <c r="O2738" s="65" t="s">
        <v>1774</v>
      </c>
      <c r="P2738" s="64" t="s">
        <v>14448</v>
      </c>
      <c r="Q2738" s="64" t="s">
        <v>3831</v>
      </c>
      <c r="R2738" s="66">
        <v>45807.556250000001</v>
      </c>
      <c r="S2738" s="64" t="s">
        <v>1779</v>
      </c>
      <c r="T2738" s="66">
        <v>46136.491666666661</v>
      </c>
    </row>
    <row r="2739" spans="1:20" ht="16.8" x14ac:dyDescent="0.25">
      <c r="A2739" s="64" t="s">
        <v>14449</v>
      </c>
      <c r="B2739" s="64" t="s">
        <v>1493</v>
      </c>
      <c r="C2739" s="64" t="s">
        <v>14450</v>
      </c>
      <c r="D2739" s="64" t="s">
        <v>14451</v>
      </c>
      <c r="E2739" s="64" t="s">
        <v>14452</v>
      </c>
      <c r="F2739" s="64" t="s">
        <v>1849</v>
      </c>
      <c r="G2739" s="64" t="s">
        <v>1623</v>
      </c>
      <c r="H2739" s="64" t="s">
        <v>1741</v>
      </c>
      <c r="I2739" s="64" t="s">
        <v>1795</v>
      </c>
      <c r="J2739" s="64" t="s">
        <v>2161</v>
      </c>
      <c r="K2739" s="64" t="s">
        <v>1774</v>
      </c>
      <c r="L2739" s="64" t="s">
        <v>1623</v>
      </c>
      <c r="M2739" s="63"/>
      <c r="N2739" s="64" t="s">
        <v>1775</v>
      </c>
      <c r="O2739" s="65" t="s">
        <v>1774</v>
      </c>
      <c r="P2739" s="64" t="s">
        <v>1810</v>
      </c>
      <c r="Q2739" s="64" t="s">
        <v>1811</v>
      </c>
      <c r="R2739" s="66">
        <v>45473.5</v>
      </c>
      <c r="S2739" s="64" t="s">
        <v>1779</v>
      </c>
      <c r="T2739" s="66">
        <v>46136.491666666661</v>
      </c>
    </row>
    <row r="2740" spans="1:20" ht="16.8" x14ac:dyDescent="0.25">
      <c r="A2740" s="64" t="s">
        <v>14453</v>
      </c>
      <c r="B2740" s="64" t="s">
        <v>1494</v>
      </c>
      <c r="C2740" s="64" t="s">
        <v>14454</v>
      </c>
      <c r="D2740" s="64" t="s">
        <v>14455</v>
      </c>
      <c r="E2740" s="64" t="s">
        <v>14456</v>
      </c>
      <c r="F2740" s="64" t="s">
        <v>1849</v>
      </c>
      <c r="G2740" s="64" t="s">
        <v>1623</v>
      </c>
      <c r="H2740" s="64" t="s">
        <v>1741</v>
      </c>
      <c r="I2740" s="64" t="s">
        <v>1795</v>
      </c>
      <c r="J2740" s="64" t="s">
        <v>2161</v>
      </c>
      <c r="K2740" s="64" t="s">
        <v>1774</v>
      </c>
      <c r="L2740" s="64" t="s">
        <v>1623</v>
      </c>
      <c r="M2740" s="63"/>
      <c r="N2740" s="64" t="s">
        <v>1775</v>
      </c>
      <c r="O2740" s="65" t="s">
        <v>1774</v>
      </c>
      <c r="P2740" s="64" t="s">
        <v>1810</v>
      </c>
      <c r="Q2740" s="64" t="s">
        <v>1811</v>
      </c>
      <c r="R2740" s="66">
        <v>45473.5</v>
      </c>
      <c r="S2740" s="64" t="s">
        <v>1779</v>
      </c>
      <c r="T2740" s="66">
        <v>46136.491666666661</v>
      </c>
    </row>
    <row r="2741" spans="1:20" ht="16.8" x14ac:dyDescent="0.25">
      <c r="A2741" s="64" t="s">
        <v>14457</v>
      </c>
      <c r="B2741" s="64" t="s">
        <v>14458</v>
      </c>
      <c r="C2741" s="64" t="s">
        <v>14459</v>
      </c>
      <c r="D2741" s="64" t="s">
        <v>14460</v>
      </c>
      <c r="E2741" s="64" t="s">
        <v>14461</v>
      </c>
      <c r="F2741" s="64" t="s">
        <v>1794</v>
      </c>
      <c r="G2741" s="64" t="s">
        <v>1623</v>
      </c>
      <c r="H2741" s="64" t="s">
        <v>1741</v>
      </c>
      <c r="I2741" s="64" t="s">
        <v>1795</v>
      </c>
      <c r="J2741" s="64" t="s">
        <v>2161</v>
      </c>
      <c r="K2741" s="64" t="s">
        <v>1774</v>
      </c>
      <c r="L2741" s="64" t="s">
        <v>1623</v>
      </c>
      <c r="M2741" s="63"/>
      <c r="N2741" s="64" t="s">
        <v>1775</v>
      </c>
      <c r="O2741" s="65" t="s">
        <v>1774</v>
      </c>
      <c r="P2741" s="64" t="s">
        <v>1810</v>
      </c>
      <c r="Q2741" s="64" t="s">
        <v>1811</v>
      </c>
      <c r="R2741" s="66">
        <v>45473.5</v>
      </c>
      <c r="S2741" s="64" t="s">
        <v>1779</v>
      </c>
      <c r="T2741" s="66">
        <v>46136.490972222222</v>
      </c>
    </row>
    <row r="2742" spans="1:20" ht="16.8" x14ac:dyDescent="0.25">
      <c r="A2742" s="64" t="s">
        <v>14462</v>
      </c>
      <c r="B2742" s="64" t="s">
        <v>1495</v>
      </c>
      <c r="C2742" s="64" t="s">
        <v>14463</v>
      </c>
      <c r="D2742" s="64" t="s">
        <v>14464</v>
      </c>
      <c r="E2742" s="64" t="s">
        <v>14465</v>
      </c>
      <c r="F2742" s="64" t="s">
        <v>1856</v>
      </c>
      <c r="G2742" s="64" t="s">
        <v>1623</v>
      </c>
      <c r="H2742" s="64" t="s">
        <v>1741</v>
      </c>
      <c r="I2742" s="64" t="s">
        <v>1795</v>
      </c>
      <c r="J2742" s="64" t="s">
        <v>2161</v>
      </c>
      <c r="K2742" s="64" t="s">
        <v>1774</v>
      </c>
      <c r="L2742" s="64" t="s">
        <v>1623</v>
      </c>
      <c r="M2742" s="63"/>
      <c r="N2742" s="64" t="s">
        <v>1775</v>
      </c>
      <c r="O2742" s="65" t="s">
        <v>1774</v>
      </c>
      <c r="P2742" s="64" t="s">
        <v>1810</v>
      </c>
      <c r="Q2742" s="64" t="s">
        <v>1811</v>
      </c>
      <c r="R2742" s="66">
        <v>45473.5</v>
      </c>
      <c r="S2742" s="64" t="s">
        <v>1779</v>
      </c>
      <c r="T2742" s="66">
        <v>46136.490972222222</v>
      </c>
    </row>
    <row r="2743" spans="1:20" ht="16.8" x14ac:dyDescent="0.25">
      <c r="A2743" s="64" t="s">
        <v>14466</v>
      </c>
      <c r="B2743" s="64" t="s">
        <v>1496</v>
      </c>
      <c r="C2743" s="64" t="s">
        <v>14467</v>
      </c>
      <c r="D2743" s="64" t="s">
        <v>14468</v>
      </c>
      <c r="E2743" s="64" t="s">
        <v>14469</v>
      </c>
      <c r="F2743" s="64" t="s">
        <v>1849</v>
      </c>
      <c r="G2743" s="64" t="s">
        <v>1623</v>
      </c>
      <c r="H2743" s="64" t="s">
        <v>1741</v>
      </c>
      <c r="I2743" s="64" t="s">
        <v>1795</v>
      </c>
      <c r="J2743" s="64" t="s">
        <v>2161</v>
      </c>
      <c r="K2743" s="64" t="s">
        <v>1774</v>
      </c>
      <c r="L2743" s="64" t="s">
        <v>1623</v>
      </c>
      <c r="M2743" s="63"/>
      <c r="N2743" s="64" t="s">
        <v>1775</v>
      </c>
      <c r="O2743" s="65" t="s">
        <v>1774</v>
      </c>
      <c r="P2743" s="64" t="s">
        <v>1810</v>
      </c>
      <c r="Q2743" s="64" t="s">
        <v>1811</v>
      </c>
      <c r="R2743" s="66">
        <v>45473.5</v>
      </c>
      <c r="S2743" s="64" t="s">
        <v>1779</v>
      </c>
      <c r="T2743" s="66">
        <v>46136.490277777775</v>
      </c>
    </row>
    <row r="2744" spans="1:20" ht="16.8" x14ac:dyDescent="0.25">
      <c r="A2744" s="64" t="s">
        <v>14470</v>
      </c>
      <c r="B2744" s="64" t="s">
        <v>1497</v>
      </c>
      <c r="C2744" s="64" t="s">
        <v>14471</v>
      </c>
      <c r="D2744" s="64" t="s">
        <v>14472</v>
      </c>
      <c r="E2744" s="64" t="s">
        <v>14473</v>
      </c>
      <c r="F2744" s="64" t="s">
        <v>1794</v>
      </c>
      <c r="G2744" s="64" t="s">
        <v>1623</v>
      </c>
      <c r="H2744" s="64" t="s">
        <v>1741</v>
      </c>
      <c r="I2744" s="64" t="s">
        <v>1795</v>
      </c>
      <c r="J2744" s="64" t="s">
        <v>2161</v>
      </c>
      <c r="K2744" s="64" t="s">
        <v>1774</v>
      </c>
      <c r="L2744" s="64" t="s">
        <v>1623</v>
      </c>
      <c r="M2744" s="63"/>
      <c r="N2744" s="64" t="s">
        <v>1775</v>
      </c>
      <c r="O2744" s="65" t="s">
        <v>1774</v>
      </c>
      <c r="P2744" s="64" t="s">
        <v>14474</v>
      </c>
      <c r="Q2744" s="64" t="s">
        <v>3838</v>
      </c>
      <c r="R2744" s="66">
        <v>45547.381249999999</v>
      </c>
      <c r="S2744" s="64" t="s">
        <v>1779</v>
      </c>
      <c r="T2744" s="66">
        <v>46136.490277777775</v>
      </c>
    </row>
    <row r="2745" spans="1:20" ht="16.8" x14ac:dyDescent="0.25">
      <c r="A2745" s="64" t="s">
        <v>14475</v>
      </c>
      <c r="B2745" s="64" t="s">
        <v>1498</v>
      </c>
      <c r="C2745" s="64" t="s">
        <v>14476</v>
      </c>
      <c r="D2745" s="64" t="s">
        <v>14477</v>
      </c>
      <c r="E2745" s="64" t="s">
        <v>14478</v>
      </c>
      <c r="F2745" s="64" t="s">
        <v>1794</v>
      </c>
      <c r="G2745" s="64" t="s">
        <v>1623</v>
      </c>
      <c r="H2745" s="64" t="s">
        <v>1741</v>
      </c>
      <c r="I2745" s="64" t="s">
        <v>1795</v>
      </c>
      <c r="J2745" s="64" t="s">
        <v>2161</v>
      </c>
      <c r="K2745" s="64" t="s">
        <v>1774</v>
      </c>
      <c r="L2745" s="64" t="s">
        <v>1623</v>
      </c>
      <c r="M2745" s="63"/>
      <c r="N2745" s="64" t="s">
        <v>1775</v>
      </c>
      <c r="O2745" s="65" t="s">
        <v>1774</v>
      </c>
      <c r="P2745" s="64" t="s">
        <v>1810</v>
      </c>
      <c r="Q2745" s="64" t="s">
        <v>1811</v>
      </c>
      <c r="R2745" s="66">
        <v>45473.5</v>
      </c>
      <c r="S2745" s="64" t="s">
        <v>1779</v>
      </c>
      <c r="T2745" s="66">
        <v>46136.490277777775</v>
      </c>
    </row>
    <row r="2746" spans="1:20" ht="16.8" x14ac:dyDescent="0.25">
      <c r="A2746" s="64" t="s">
        <v>14479</v>
      </c>
      <c r="B2746" s="64" t="s">
        <v>14480</v>
      </c>
      <c r="C2746" s="64" t="s">
        <v>14481</v>
      </c>
      <c r="D2746" s="64" t="s">
        <v>14482</v>
      </c>
      <c r="E2746" s="64" t="s">
        <v>14483</v>
      </c>
      <c r="F2746" s="64" t="s">
        <v>1794</v>
      </c>
      <c r="G2746" s="64" t="s">
        <v>1623</v>
      </c>
      <c r="H2746" s="64" t="s">
        <v>1741</v>
      </c>
      <c r="I2746" s="64" t="s">
        <v>1795</v>
      </c>
      <c r="J2746" s="64" t="s">
        <v>2161</v>
      </c>
      <c r="K2746" s="64" t="s">
        <v>1774</v>
      </c>
      <c r="L2746" s="64" t="s">
        <v>1623</v>
      </c>
      <c r="M2746" s="63"/>
      <c r="N2746" s="64" t="s">
        <v>1775</v>
      </c>
      <c r="O2746" s="65" t="s">
        <v>1774</v>
      </c>
      <c r="P2746" s="64" t="s">
        <v>14484</v>
      </c>
      <c r="Q2746" s="64" t="s">
        <v>3831</v>
      </c>
      <c r="R2746" s="66">
        <v>46094.411805555552</v>
      </c>
      <c r="S2746" s="64" t="s">
        <v>1779</v>
      </c>
      <c r="T2746" s="66">
        <v>46136.486805555556</v>
      </c>
    </row>
    <row r="2747" spans="1:20" ht="16.8" x14ac:dyDescent="0.25">
      <c r="A2747" s="64" t="s">
        <v>14485</v>
      </c>
      <c r="B2747" s="64" t="s">
        <v>14486</v>
      </c>
      <c r="C2747" s="64" t="s">
        <v>14487</v>
      </c>
      <c r="D2747" s="64" t="s">
        <v>14488</v>
      </c>
      <c r="E2747" s="64" t="s">
        <v>14489</v>
      </c>
      <c r="F2747" s="64" t="s">
        <v>1849</v>
      </c>
      <c r="G2747" s="64" t="s">
        <v>1623</v>
      </c>
      <c r="H2747" s="64" t="s">
        <v>1741</v>
      </c>
      <c r="I2747" s="64" t="s">
        <v>1795</v>
      </c>
      <c r="J2747" s="64" t="s">
        <v>2161</v>
      </c>
      <c r="K2747" s="64" t="s">
        <v>1774</v>
      </c>
      <c r="L2747" s="64" t="s">
        <v>1623</v>
      </c>
      <c r="M2747" s="63"/>
      <c r="N2747" s="64" t="s">
        <v>1775</v>
      </c>
      <c r="O2747" s="65" t="s">
        <v>1774</v>
      </c>
      <c r="P2747" s="64" t="s">
        <v>1810</v>
      </c>
      <c r="Q2747" s="64" t="s">
        <v>1811</v>
      </c>
      <c r="R2747" s="66">
        <v>45473.5</v>
      </c>
      <c r="S2747" s="64" t="s">
        <v>1779</v>
      </c>
      <c r="T2747" s="66">
        <v>46136.486805555556</v>
      </c>
    </row>
    <row r="2748" spans="1:20" ht="16.8" x14ac:dyDescent="0.25">
      <c r="A2748" s="64" t="s">
        <v>14490</v>
      </c>
      <c r="B2748" s="64" t="s">
        <v>14491</v>
      </c>
      <c r="C2748" s="64" t="s">
        <v>14492</v>
      </c>
      <c r="D2748" s="64" t="s">
        <v>14493</v>
      </c>
      <c r="E2748" s="64" t="s">
        <v>14494</v>
      </c>
      <c r="F2748" s="64" t="s">
        <v>1794</v>
      </c>
      <c r="G2748" s="64" t="s">
        <v>1623</v>
      </c>
      <c r="H2748" s="64" t="s">
        <v>1741</v>
      </c>
      <c r="I2748" s="64" t="s">
        <v>1795</v>
      </c>
      <c r="J2748" s="64" t="s">
        <v>2161</v>
      </c>
      <c r="K2748" s="64" t="s">
        <v>1776</v>
      </c>
      <c r="L2748" s="63"/>
      <c r="M2748" s="64" t="s">
        <v>2155</v>
      </c>
      <c r="N2748" s="64" t="s">
        <v>1775</v>
      </c>
      <c r="O2748" s="65" t="s">
        <v>1776</v>
      </c>
      <c r="P2748" s="64" t="s">
        <v>14495</v>
      </c>
      <c r="Q2748" s="64" t="s">
        <v>3838</v>
      </c>
      <c r="R2748" s="66">
        <v>45547.342361111107</v>
      </c>
      <c r="S2748" s="63"/>
      <c r="T2748" s="66">
        <v>45569.652777777774</v>
      </c>
    </row>
    <row r="2749" spans="1:20" ht="16.8" x14ac:dyDescent="0.25">
      <c r="A2749" s="64" t="s">
        <v>14496</v>
      </c>
      <c r="B2749" s="64" t="s">
        <v>14497</v>
      </c>
      <c r="C2749" s="64" t="s">
        <v>14498</v>
      </c>
      <c r="D2749" s="64" t="s">
        <v>14499</v>
      </c>
      <c r="E2749" s="64" t="s">
        <v>14500</v>
      </c>
      <c r="F2749" s="64" t="s">
        <v>7435</v>
      </c>
      <c r="G2749" s="64" t="s">
        <v>1623</v>
      </c>
      <c r="H2749" s="64" t="s">
        <v>1741</v>
      </c>
      <c r="I2749" s="64" t="s">
        <v>1795</v>
      </c>
      <c r="J2749" s="64" t="s">
        <v>2161</v>
      </c>
      <c r="K2749" s="64" t="s">
        <v>1774</v>
      </c>
      <c r="L2749" s="64" t="s">
        <v>1623</v>
      </c>
      <c r="M2749" s="63"/>
      <c r="N2749" s="64" t="s">
        <v>1775</v>
      </c>
      <c r="O2749" s="65" t="s">
        <v>1774</v>
      </c>
      <c r="P2749" s="64" t="s">
        <v>1810</v>
      </c>
      <c r="Q2749" s="64" t="s">
        <v>1811</v>
      </c>
      <c r="R2749" s="66">
        <v>45473.5</v>
      </c>
      <c r="S2749" s="64" t="s">
        <v>1779</v>
      </c>
      <c r="T2749" s="66">
        <v>46136.486111111109</v>
      </c>
    </row>
    <row r="2750" spans="1:20" ht="16.8" x14ac:dyDescent="0.25">
      <c r="A2750" s="64" t="s">
        <v>14501</v>
      </c>
      <c r="B2750" s="64" t="s">
        <v>14502</v>
      </c>
      <c r="C2750" s="64" t="s">
        <v>14503</v>
      </c>
      <c r="D2750" s="64" t="s">
        <v>14504</v>
      </c>
      <c r="E2750" s="64" t="s">
        <v>14505</v>
      </c>
      <c r="F2750" s="64" t="s">
        <v>1794</v>
      </c>
      <c r="G2750" s="64" t="s">
        <v>1623</v>
      </c>
      <c r="H2750" s="64" t="s">
        <v>1741</v>
      </c>
      <c r="I2750" s="64" t="s">
        <v>1795</v>
      </c>
      <c r="J2750" s="64" t="s">
        <v>2161</v>
      </c>
      <c r="K2750" s="64" t="s">
        <v>1774</v>
      </c>
      <c r="L2750" s="64" t="s">
        <v>1623</v>
      </c>
      <c r="M2750" s="63"/>
      <c r="N2750" s="64" t="s">
        <v>1775</v>
      </c>
      <c r="O2750" s="65" t="s">
        <v>1774</v>
      </c>
      <c r="P2750" s="64" t="s">
        <v>14506</v>
      </c>
      <c r="Q2750" s="64" t="s">
        <v>3831</v>
      </c>
      <c r="R2750" s="66">
        <v>46094.421527777777</v>
      </c>
      <c r="S2750" s="64" t="s">
        <v>1779</v>
      </c>
      <c r="T2750" s="66">
        <v>46136.485416666663</v>
      </c>
    </row>
    <row r="2751" spans="1:20" ht="16.8" x14ac:dyDescent="0.25">
      <c r="A2751" s="64" t="s">
        <v>14507</v>
      </c>
      <c r="B2751" s="64" t="s">
        <v>14508</v>
      </c>
      <c r="C2751" s="64" t="s">
        <v>14509</v>
      </c>
      <c r="D2751" s="64" t="s">
        <v>14510</v>
      </c>
      <c r="E2751" s="64" t="s">
        <v>14511</v>
      </c>
      <c r="F2751" s="64" t="s">
        <v>1794</v>
      </c>
      <c r="G2751" s="64" t="s">
        <v>1623</v>
      </c>
      <c r="H2751" s="64" t="s">
        <v>1741</v>
      </c>
      <c r="I2751" s="64" t="s">
        <v>1795</v>
      </c>
      <c r="J2751" s="64" t="s">
        <v>2161</v>
      </c>
      <c r="K2751" s="64" t="s">
        <v>1774</v>
      </c>
      <c r="L2751" s="64" t="s">
        <v>1623</v>
      </c>
      <c r="M2751" s="63"/>
      <c r="N2751" s="64" t="s">
        <v>1775</v>
      </c>
      <c r="O2751" s="65" t="s">
        <v>1774</v>
      </c>
      <c r="P2751" s="64" t="s">
        <v>1810</v>
      </c>
      <c r="Q2751" s="64" t="s">
        <v>1811</v>
      </c>
      <c r="R2751" s="66">
        <v>45473.5</v>
      </c>
      <c r="S2751" s="64" t="s">
        <v>1779</v>
      </c>
      <c r="T2751" s="66">
        <v>46136.485416666663</v>
      </c>
    </row>
    <row r="2752" spans="1:20" ht="16.8" x14ac:dyDescent="0.25">
      <c r="A2752" s="64" t="s">
        <v>14512</v>
      </c>
      <c r="B2752" s="64" t="s">
        <v>1499</v>
      </c>
      <c r="C2752" s="64" t="s">
        <v>14513</v>
      </c>
      <c r="D2752" s="64" t="s">
        <v>14514</v>
      </c>
      <c r="E2752" s="64" t="s">
        <v>14515</v>
      </c>
      <c r="F2752" s="64" t="s">
        <v>1849</v>
      </c>
      <c r="G2752" s="64" t="s">
        <v>1623</v>
      </c>
      <c r="H2752" s="64" t="s">
        <v>1741</v>
      </c>
      <c r="I2752" s="64" t="s">
        <v>1795</v>
      </c>
      <c r="J2752" s="64" t="s">
        <v>2161</v>
      </c>
      <c r="K2752" s="64" t="s">
        <v>1774</v>
      </c>
      <c r="L2752" s="64" t="s">
        <v>1623</v>
      </c>
      <c r="M2752" s="63"/>
      <c r="N2752" s="64" t="s">
        <v>1775</v>
      </c>
      <c r="O2752" s="65" t="s">
        <v>1774</v>
      </c>
      <c r="P2752" s="64" t="s">
        <v>1810</v>
      </c>
      <c r="Q2752" s="64" t="s">
        <v>1811</v>
      </c>
      <c r="R2752" s="66">
        <v>45473.5</v>
      </c>
      <c r="S2752" s="64" t="s">
        <v>1779</v>
      </c>
      <c r="T2752" s="66">
        <v>46136.485416666663</v>
      </c>
    </row>
    <row r="2753" spans="1:20" ht="16.8" x14ac:dyDescent="0.25">
      <c r="A2753" s="64" t="s">
        <v>14516</v>
      </c>
      <c r="B2753" s="64" t="s">
        <v>1500</v>
      </c>
      <c r="C2753" s="64" t="s">
        <v>14517</v>
      </c>
      <c r="D2753" s="64" t="s">
        <v>14518</v>
      </c>
      <c r="E2753" s="64" t="s">
        <v>14519</v>
      </c>
      <c r="F2753" s="64" t="s">
        <v>1849</v>
      </c>
      <c r="G2753" s="64" t="s">
        <v>1623</v>
      </c>
      <c r="H2753" s="64" t="s">
        <v>1741</v>
      </c>
      <c r="I2753" s="64" t="s">
        <v>1795</v>
      </c>
      <c r="J2753" s="64" t="s">
        <v>2161</v>
      </c>
      <c r="K2753" s="64" t="s">
        <v>1774</v>
      </c>
      <c r="L2753" s="64" t="s">
        <v>1623</v>
      </c>
      <c r="M2753" s="63"/>
      <c r="N2753" s="64" t="s">
        <v>1775</v>
      </c>
      <c r="O2753" s="65" t="s">
        <v>1774</v>
      </c>
      <c r="P2753" s="64" t="s">
        <v>1810</v>
      </c>
      <c r="Q2753" s="64" t="s">
        <v>1811</v>
      </c>
      <c r="R2753" s="66">
        <v>45473.5</v>
      </c>
      <c r="S2753" s="64" t="s">
        <v>1779</v>
      </c>
      <c r="T2753" s="66">
        <v>46136.484722222223</v>
      </c>
    </row>
    <row r="2754" spans="1:20" ht="16.8" x14ac:dyDescent="0.25">
      <c r="A2754" s="64" t="s">
        <v>14520</v>
      </c>
      <c r="B2754" s="64" t="s">
        <v>14521</v>
      </c>
      <c r="C2754" s="64" t="s">
        <v>14522</v>
      </c>
      <c r="D2754" s="64" t="s">
        <v>14523</v>
      </c>
      <c r="E2754" s="64" t="s">
        <v>14524</v>
      </c>
      <c r="F2754" s="64" t="s">
        <v>1794</v>
      </c>
      <c r="G2754" s="64" t="s">
        <v>1623</v>
      </c>
      <c r="H2754" s="64" t="s">
        <v>1741</v>
      </c>
      <c r="I2754" s="64" t="s">
        <v>1795</v>
      </c>
      <c r="J2754" s="64" t="s">
        <v>2161</v>
      </c>
      <c r="K2754" s="64" t="s">
        <v>1774</v>
      </c>
      <c r="L2754" s="64" t="s">
        <v>1623</v>
      </c>
      <c r="M2754" s="63"/>
      <c r="N2754" s="64" t="s">
        <v>1775</v>
      </c>
      <c r="O2754" s="65" t="s">
        <v>1774</v>
      </c>
      <c r="P2754" s="64" t="s">
        <v>1810</v>
      </c>
      <c r="Q2754" s="64" t="s">
        <v>1811</v>
      </c>
      <c r="R2754" s="66">
        <v>45473.5</v>
      </c>
      <c r="S2754" s="64" t="s">
        <v>1779</v>
      </c>
      <c r="T2754" s="66">
        <v>46136.484027777777</v>
      </c>
    </row>
    <row r="2755" spans="1:20" ht="16.8" x14ac:dyDescent="0.25">
      <c r="A2755" s="64" t="s">
        <v>14525</v>
      </c>
      <c r="B2755" s="64" t="s">
        <v>14526</v>
      </c>
      <c r="C2755" s="64" t="s">
        <v>14527</v>
      </c>
      <c r="D2755" s="64" t="s">
        <v>14528</v>
      </c>
      <c r="E2755" s="64" t="s">
        <v>14529</v>
      </c>
      <c r="F2755" s="64" t="s">
        <v>1794</v>
      </c>
      <c r="G2755" s="64" t="s">
        <v>1623</v>
      </c>
      <c r="H2755" s="64" t="s">
        <v>1741</v>
      </c>
      <c r="I2755" s="64" t="s">
        <v>1795</v>
      </c>
      <c r="J2755" s="64" t="s">
        <v>2161</v>
      </c>
      <c r="K2755" s="64" t="s">
        <v>1774</v>
      </c>
      <c r="L2755" s="64" t="s">
        <v>1623</v>
      </c>
      <c r="M2755" s="63"/>
      <c r="N2755" s="64" t="s">
        <v>1775</v>
      </c>
      <c r="O2755" s="65" t="s">
        <v>1774</v>
      </c>
      <c r="P2755" s="64" t="s">
        <v>14530</v>
      </c>
      <c r="Q2755" s="64" t="s">
        <v>3831</v>
      </c>
      <c r="R2755" s="66">
        <v>46094.445138888885</v>
      </c>
      <c r="S2755" s="64" t="s">
        <v>1779</v>
      </c>
      <c r="T2755" s="66">
        <v>46136.48333333333</v>
      </c>
    </row>
    <row r="2756" spans="1:20" ht="16.8" x14ac:dyDescent="0.25">
      <c r="A2756" s="64" t="s">
        <v>14531</v>
      </c>
      <c r="B2756" s="64" t="s">
        <v>1501</v>
      </c>
      <c r="C2756" s="64" t="s">
        <v>14532</v>
      </c>
      <c r="D2756" s="64" t="s">
        <v>14533</v>
      </c>
      <c r="E2756" s="64" t="s">
        <v>14534</v>
      </c>
      <c r="F2756" s="64" t="s">
        <v>3957</v>
      </c>
      <c r="G2756" s="64" t="s">
        <v>11</v>
      </c>
      <c r="H2756" s="64" t="s">
        <v>1614</v>
      </c>
      <c r="I2756" s="64" t="s">
        <v>1772</v>
      </c>
      <c r="J2756" s="64" t="s">
        <v>1786</v>
      </c>
      <c r="K2756" s="64" t="s">
        <v>1774</v>
      </c>
      <c r="L2756" s="64" t="s">
        <v>11</v>
      </c>
      <c r="M2756" s="63"/>
      <c r="N2756" s="64" t="s">
        <v>1775</v>
      </c>
      <c r="O2756" s="65" t="s">
        <v>1774</v>
      </c>
      <c r="P2756" s="64" t="s">
        <v>1810</v>
      </c>
      <c r="Q2756" s="64" t="s">
        <v>1811</v>
      </c>
      <c r="R2756" s="66">
        <v>45473.5</v>
      </c>
      <c r="S2756" s="64" t="s">
        <v>2004</v>
      </c>
      <c r="T2756" s="66">
        <v>45681.675694444442</v>
      </c>
    </row>
    <row r="2757" spans="1:20" ht="16.8" x14ac:dyDescent="0.25">
      <c r="A2757" s="64" t="s">
        <v>14535</v>
      </c>
      <c r="B2757" s="64" t="s">
        <v>1502</v>
      </c>
      <c r="C2757" s="64" t="s">
        <v>14536</v>
      </c>
      <c r="D2757" s="64" t="s">
        <v>14537</v>
      </c>
      <c r="E2757" s="64" t="s">
        <v>14538</v>
      </c>
      <c r="F2757" s="64" t="s">
        <v>3820</v>
      </c>
      <c r="G2757" s="64" t="s">
        <v>17</v>
      </c>
      <c r="H2757" s="64" t="s">
        <v>1611</v>
      </c>
      <c r="I2757" s="64" t="s">
        <v>1772</v>
      </c>
      <c r="J2757" s="64" t="s">
        <v>1786</v>
      </c>
      <c r="K2757" s="64" t="s">
        <v>1774</v>
      </c>
      <c r="L2757" s="63"/>
      <c r="M2757" s="64" t="s">
        <v>2155</v>
      </c>
      <c r="N2757" s="64" t="s">
        <v>1775</v>
      </c>
      <c r="O2757" s="65" t="s">
        <v>1774</v>
      </c>
      <c r="P2757" s="64" t="s">
        <v>1810</v>
      </c>
      <c r="Q2757" s="64" t="s">
        <v>1811</v>
      </c>
      <c r="R2757" s="66">
        <v>45473.5</v>
      </c>
      <c r="S2757" s="64" t="s">
        <v>1779</v>
      </c>
      <c r="T2757" s="66">
        <v>45699.395833333328</v>
      </c>
    </row>
    <row r="2758" spans="1:20" ht="16.8" x14ac:dyDescent="0.25">
      <c r="A2758" s="64" t="s">
        <v>14539</v>
      </c>
      <c r="B2758" s="64" t="s">
        <v>1503</v>
      </c>
      <c r="C2758" s="64" t="s">
        <v>14540</v>
      </c>
      <c r="D2758" s="64" t="s">
        <v>14541</v>
      </c>
      <c r="E2758" s="64" t="s">
        <v>14542</v>
      </c>
      <c r="F2758" s="64" t="s">
        <v>1834</v>
      </c>
      <c r="G2758" s="64" t="s">
        <v>1623</v>
      </c>
      <c r="H2758" s="64" t="s">
        <v>1690</v>
      </c>
      <c r="I2758" s="64" t="s">
        <v>1795</v>
      </c>
      <c r="J2758" s="64" t="s">
        <v>1786</v>
      </c>
      <c r="K2758" s="64" t="s">
        <v>1774</v>
      </c>
      <c r="L2758" s="64" t="s">
        <v>1623</v>
      </c>
      <c r="M2758" s="63"/>
      <c r="N2758" s="64" t="s">
        <v>1775</v>
      </c>
      <c r="O2758" s="65" t="s">
        <v>1774</v>
      </c>
      <c r="P2758" s="64" t="s">
        <v>1810</v>
      </c>
      <c r="Q2758" s="64" t="s">
        <v>1811</v>
      </c>
      <c r="R2758" s="66">
        <v>45473.5</v>
      </c>
      <c r="S2758" s="64" t="s">
        <v>1779</v>
      </c>
      <c r="T2758" s="66">
        <v>46136.48333333333</v>
      </c>
    </row>
    <row r="2759" spans="1:20" ht="16.8" x14ac:dyDescent="0.25">
      <c r="A2759" s="64" t="s">
        <v>14543</v>
      </c>
      <c r="B2759" s="64" t="s">
        <v>1504</v>
      </c>
      <c r="C2759" s="64" t="s">
        <v>14544</v>
      </c>
      <c r="D2759" s="64" t="s">
        <v>14545</v>
      </c>
      <c r="E2759" s="64" t="s">
        <v>14546</v>
      </c>
      <c r="F2759" s="64" t="s">
        <v>1849</v>
      </c>
      <c r="G2759" s="64" t="s">
        <v>1623</v>
      </c>
      <c r="H2759" s="64" t="s">
        <v>1690</v>
      </c>
      <c r="I2759" s="64" t="s">
        <v>1795</v>
      </c>
      <c r="J2759" s="64" t="s">
        <v>1786</v>
      </c>
      <c r="K2759" s="64" t="s">
        <v>1774</v>
      </c>
      <c r="L2759" s="64" t="s">
        <v>1623</v>
      </c>
      <c r="M2759" s="63"/>
      <c r="N2759" s="64" t="s">
        <v>1775</v>
      </c>
      <c r="O2759" s="65" t="s">
        <v>1774</v>
      </c>
      <c r="P2759" s="64" t="s">
        <v>1810</v>
      </c>
      <c r="Q2759" s="64" t="s">
        <v>1811</v>
      </c>
      <c r="R2759" s="66">
        <v>45473.5</v>
      </c>
      <c r="S2759" s="64" t="s">
        <v>1779</v>
      </c>
      <c r="T2759" s="66">
        <v>46136.481944444444</v>
      </c>
    </row>
    <row r="2760" spans="1:20" ht="16.8" x14ac:dyDescent="0.25">
      <c r="A2760" s="64" t="s">
        <v>14547</v>
      </c>
      <c r="B2760" s="64" t="s">
        <v>1505</v>
      </c>
      <c r="C2760" s="64" t="s">
        <v>14548</v>
      </c>
      <c r="D2760" s="64" t="s">
        <v>14549</v>
      </c>
      <c r="E2760" s="64" t="s">
        <v>14550</v>
      </c>
      <c r="F2760" s="64" t="s">
        <v>1849</v>
      </c>
      <c r="G2760" s="64" t="s">
        <v>1623</v>
      </c>
      <c r="H2760" s="64" t="s">
        <v>1690</v>
      </c>
      <c r="I2760" s="64" t="s">
        <v>1795</v>
      </c>
      <c r="J2760" s="64" t="s">
        <v>1786</v>
      </c>
      <c r="K2760" s="64" t="s">
        <v>1774</v>
      </c>
      <c r="L2760" s="64" t="s">
        <v>1623</v>
      </c>
      <c r="M2760" s="63"/>
      <c r="N2760" s="64" t="s">
        <v>1775</v>
      </c>
      <c r="O2760" s="65" t="s">
        <v>1774</v>
      </c>
      <c r="P2760" s="64" t="s">
        <v>1810</v>
      </c>
      <c r="Q2760" s="64" t="s">
        <v>1811</v>
      </c>
      <c r="R2760" s="66">
        <v>45473.5</v>
      </c>
      <c r="S2760" s="64" t="s">
        <v>1779</v>
      </c>
      <c r="T2760" s="66">
        <v>46136.479166666664</v>
      </c>
    </row>
    <row r="2761" spans="1:20" ht="16.8" x14ac:dyDescent="0.25">
      <c r="A2761" s="64" t="s">
        <v>14551</v>
      </c>
      <c r="B2761" s="64" t="s">
        <v>14552</v>
      </c>
      <c r="C2761" s="64" t="s">
        <v>14553</v>
      </c>
      <c r="D2761" s="64" t="s">
        <v>14554</v>
      </c>
      <c r="E2761" s="64" t="s">
        <v>14555</v>
      </c>
      <c r="F2761" s="64" t="s">
        <v>1794</v>
      </c>
      <c r="G2761" s="64" t="s">
        <v>1623</v>
      </c>
      <c r="H2761" s="64" t="s">
        <v>1690</v>
      </c>
      <c r="I2761" s="64" t="s">
        <v>1795</v>
      </c>
      <c r="J2761" s="64" t="s">
        <v>1786</v>
      </c>
      <c r="K2761" s="64" t="s">
        <v>1776</v>
      </c>
      <c r="L2761" s="63"/>
      <c r="M2761" s="64" t="s">
        <v>2155</v>
      </c>
      <c r="N2761" s="64" t="s">
        <v>1775</v>
      </c>
      <c r="O2761" s="65" t="s">
        <v>1776</v>
      </c>
      <c r="P2761" s="64" t="s">
        <v>1810</v>
      </c>
      <c r="Q2761" s="64" t="s">
        <v>1811</v>
      </c>
      <c r="R2761" s="66">
        <v>45473.5</v>
      </c>
      <c r="S2761" s="64" t="s">
        <v>1827</v>
      </c>
      <c r="T2761" s="66">
        <v>45590.695833333331</v>
      </c>
    </row>
    <row r="2762" spans="1:20" ht="16.8" x14ac:dyDescent="0.25">
      <c r="A2762" s="64" t="s">
        <v>14556</v>
      </c>
      <c r="B2762" s="64" t="s">
        <v>1506</v>
      </c>
      <c r="C2762" s="64" t="s">
        <v>14557</v>
      </c>
      <c r="D2762" s="64" t="s">
        <v>14558</v>
      </c>
      <c r="E2762" s="64" t="s">
        <v>14559</v>
      </c>
      <c r="F2762" s="64" t="s">
        <v>1802</v>
      </c>
      <c r="G2762" s="64" t="s">
        <v>1623</v>
      </c>
      <c r="H2762" s="64" t="s">
        <v>1690</v>
      </c>
      <c r="I2762" s="64" t="s">
        <v>1795</v>
      </c>
      <c r="J2762" s="64" t="s">
        <v>1786</v>
      </c>
      <c r="K2762" s="64" t="s">
        <v>1774</v>
      </c>
      <c r="L2762" s="64" t="s">
        <v>1623</v>
      </c>
      <c r="M2762" s="63"/>
      <c r="N2762" s="64" t="s">
        <v>1775</v>
      </c>
      <c r="O2762" s="65" t="s">
        <v>1774</v>
      </c>
      <c r="P2762" s="64" t="s">
        <v>1810</v>
      </c>
      <c r="Q2762" s="64" t="s">
        <v>1811</v>
      </c>
      <c r="R2762" s="66">
        <v>45473.5</v>
      </c>
      <c r="S2762" s="64" t="s">
        <v>1779</v>
      </c>
      <c r="T2762" s="66">
        <v>46136.479166666664</v>
      </c>
    </row>
    <row r="2763" spans="1:20" ht="16.8" x14ac:dyDescent="0.25">
      <c r="A2763" s="64" t="s">
        <v>14560</v>
      </c>
      <c r="B2763" s="64" t="s">
        <v>14561</v>
      </c>
      <c r="C2763" s="64" t="s">
        <v>14562</v>
      </c>
      <c r="D2763" s="64" t="s">
        <v>14563</v>
      </c>
      <c r="E2763" s="64" t="s">
        <v>14564</v>
      </c>
      <c r="F2763" s="64" t="s">
        <v>1794</v>
      </c>
      <c r="G2763" s="64" t="s">
        <v>1623</v>
      </c>
      <c r="H2763" s="64" t="s">
        <v>1690</v>
      </c>
      <c r="I2763" s="64" t="s">
        <v>1795</v>
      </c>
      <c r="J2763" s="64" t="s">
        <v>1786</v>
      </c>
      <c r="K2763" s="64" t="s">
        <v>1774</v>
      </c>
      <c r="L2763" s="64" t="s">
        <v>1623</v>
      </c>
      <c r="M2763" s="63"/>
      <c r="N2763" s="64" t="s">
        <v>1775</v>
      </c>
      <c r="O2763" s="65" t="s">
        <v>1774</v>
      </c>
      <c r="P2763" s="64" t="s">
        <v>1810</v>
      </c>
      <c r="Q2763" s="64" t="s">
        <v>1811</v>
      </c>
      <c r="R2763" s="66">
        <v>45473.5</v>
      </c>
      <c r="S2763" s="64" t="s">
        <v>1779</v>
      </c>
      <c r="T2763" s="66">
        <v>46136.478472222218</v>
      </c>
    </row>
    <row r="2764" spans="1:20" ht="16.8" x14ac:dyDescent="0.25">
      <c r="A2764" s="64" t="s">
        <v>14565</v>
      </c>
      <c r="B2764" s="64" t="s">
        <v>1507</v>
      </c>
      <c r="C2764" s="64" t="s">
        <v>14566</v>
      </c>
      <c r="D2764" s="64" t="s">
        <v>14567</v>
      </c>
      <c r="E2764" s="64" t="s">
        <v>14568</v>
      </c>
      <c r="F2764" s="64" t="s">
        <v>1802</v>
      </c>
      <c r="G2764" s="64" t="s">
        <v>1623</v>
      </c>
      <c r="H2764" s="64" t="s">
        <v>1690</v>
      </c>
      <c r="I2764" s="64" t="s">
        <v>1795</v>
      </c>
      <c r="J2764" s="64" t="s">
        <v>1786</v>
      </c>
      <c r="K2764" s="64" t="s">
        <v>1774</v>
      </c>
      <c r="L2764" s="64" t="s">
        <v>1623</v>
      </c>
      <c r="M2764" s="63"/>
      <c r="N2764" s="64" t="s">
        <v>1775</v>
      </c>
      <c r="O2764" s="65" t="s">
        <v>1774</v>
      </c>
      <c r="P2764" s="64" t="s">
        <v>1810</v>
      </c>
      <c r="Q2764" s="64" t="s">
        <v>1811</v>
      </c>
      <c r="R2764" s="66">
        <v>45473.5</v>
      </c>
      <c r="S2764" s="64" t="s">
        <v>1779</v>
      </c>
      <c r="T2764" s="66">
        <v>46136.477777777778</v>
      </c>
    </row>
    <row r="2765" spans="1:20" ht="16.8" x14ac:dyDescent="0.25">
      <c r="A2765" s="64" t="s">
        <v>14569</v>
      </c>
      <c r="B2765" s="64" t="s">
        <v>14570</v>
      </c>
      <c r="C2765" s="64" t="s">
        <v>14571</v>
      </c>
      <c r="D2765" s="64" t="s">
        <v>14572</v>
      </c>
      <c r="E2765" s="64" t="s">
        <v>14573</v>
      </c>
      <c r="F2765" s="64" t="s">
        <v>1849</v>
      </c>
      <c r="G2765" s="64" t="s">
        <v>1623</v>
      </c>
      <c r="H2765" s="64" t="s">
        <v>1690</v>
      </c>
      <c r="I2765" s="64" t="s">
        <v>1795</v>
      </c>
      <c r="J2765" s="64" t="s">
        <v>1786</v>
      </c>
      <c r="K2765" s="64" t="s">
        <v>1774</v>
      </c>
      <c r="L2765" s="64" t="s">
        <v>1623</v>
      </c>
      <c r="M2765" s="63"/>
      <c r="N2765" s="64" t="s">
        <v>1775</v>
      </c>
      <c r="O2765" s="65" t="s">
        <v>1774</v>
      </c>
      <c r="P2765" s="64" t="s">
        <v>1810</v>
      </c>
      <c r="Q2765" s="64" t="s">
        <v>1811</v>
      </c>
      <c r="R2765" s="66">
        <v>45473.5</v>
      </c>
      <c r="S2765" s="64" t="s">
        <v>1779</v>
      </c>
      <c r="T2765" s="66">
        <v>46136.477777777778</v>
      </c>
    </row>
    <row r="2766" spans="1:20" ht="16.8" x14ac:dyDescent="0.25">
      <c r="A2766" s="64" t="s">
        <v>14574</v>
      </c>
      <c r="B2766" s="64" t="s">
        <v>14575</v>
      </c>
      <c r="C2766" s="64" t="s">
        <v>14576</v>
      </c>
      <c r="D2766" s="64" t="s">
        <v>14577</v>
      </c>
      <c r="E2766" s="64" t="s">
        <v>14578</v>
      </c>
      <c r="F2766" s="64" t="s">
        <v>1794</v>
      </c>
      <c r="G2766" s="64" t="s">
        <v>1623</v>
      </c>
      <c r="H2766" s="64" t="s">
        <v>1690</v>
      </c>
      <c r="I2766" s="64" t="s">
        <v>1795</v>
      </c>
      <c r="J2766" s="64" t="s">
        <v>1786</v>
      </c>
      <c r="K2766" s="64" t="s">
        <v>1774</v>
      </c>
      <c r="L2766" s="64" t="s">
        <v>1623</v>
      </c>
      <c r="M2766" s="63"/>
      <c r="N2766" s="64" t="s">
        <v>1775</v>
      </c>
      <c r="O2766" s="65" t="s">
        <v>1774</v>
      </c>
      <c r="P2766" s="64" t="s">
        <v>1810</v>
      </c>
      <c r="Q2766" s="64" t="s">
        <v>1811</v>
      </c>
      <c r="R2766" s="66">
        <v>45473.5</v>
      </c>
      <c r="S2766" s="64" t="s">
        <v>1779</v>
      </c>
      <c r="T2766" s="66">
        <v>46136.477777777778</v>
      </c>
    </row>
    <row r="2767" spans="1:20" ht="16.8" x14ac:dyDescent="0.25">
      <c r="A2767" s="64" t="s">
        <v>14579</v>
      </c>
      <c r="B2767" s="64" t="s">
        <v>1508</v>
      </c>
      <c r="C2767" s="64" t="s">
        <v>14580</v>
      </c>
      <c r="D2767" s="64" t="s">
        <v>14581</v>
      </c>
      <c r="E2767" s="64" t="s">
        <v>14582</v>
      </c>
      <c r="F2767" s="64" t="s">
        <v>1849</v>
      </c>
      <c r="G2767" s="64" t="s">
        <v>1623</v>
      </c>
      <c r="H2767" s="64" t="s">
        <v>1690</v>
      </c>
      <c r="I2767" s="64" t="s">
        <v>1795</v>
      </c>
      <c r="J2767" s="64" t="s">
        <v>1786</v>
      </c>
      <c r="K2767" s="64" t="s">
        <v>1774</v>
      </c>
      <c r="L2767" s="64" t="s">
        <v>1623</v>
      </c>
      <c r="M2767" s="63"/>
      <c r="N2767" s="64" t="s">
        <v>1775</v>
      </c>
      <c r="O2767" s="65" t="s">
        <v>1774</v>
      </c>
      <c r="P2767" s="64" t="s">
        <v>1810</v>
      </c>
      <c r="Q2767" s="64" t="s">
        <v>1811</v>
      </c>
      <c r="R2767" s="66">
        <v>45473.5</v>
      </c>
      <c r="S2767" s="64" t="s">
        <v>1779</v>
      </c>
      <c r="T2767" s="66">
        <v>46136.477083333331</v>
      </c>
    </row>
    <row r="2768" spans="1:20" ht="16.8" x14ac:dyDescent="0.25">
      <c r="A2768" s="64" t="s">
        <v>14583</v>
      </c>
      <c r="B2768" s="64" t="s">
        <v>1509</v>
      </c>
      <c r="C2768" s="64" t="s">
        <v>14584</v>
      </c>
      <c r="D2768" s="64" t="s">
        <v>14585</v>
      </c>
      <c r="E2768" s="64" t="s">
        <v>14586</v>
      </c>
      <c r="F2768" s="64" t="s">
        <v>1856</v>
      </c>
      <c r="G2768" s="64" t="s">
        <v>1623</v>
      </c>
      <c r="H2768" s="64" t="s">
        <v>1690</v>
      </c>
      <c r="I2768" s="64" t="s">
        <v>1795</v>
      </c>
      <c r="J2768" s="64" t="s">
        <v>1786</v>
      </c>
      <c r="K2768" s="64" t="s">
        <v>1774</v>
      </c>
      <c r="L2768" s="64" t="s">
        <v>1623</v>
      </c>
      <c r="M2768" s="63"/>
      <c r="N2768" s="64" t="s">
        <v>1775</v>
      </c>
      <c r="O2768" s="65" t="s">
        <v>1774</v>
      </c>
      <c r="P2768" s="64" t="s">
        <v>1810</v>
      </c>
      <c r="Q2768" s="64" t="s">
        <v>1811</v>
      </c>
      <c r="R2768" s="66">
        <v>45473.5</v>
      </c>
      <c r="S2768" s="64" t="s">
        <v>1779</v>
      </c>
      <c r="T2768" s="66">
        <v>46136.477083333331</v>
      </c>
    </row>
    <row r="2769" spans="1:20" ht="16.8" x14ac:dyDescent="0.25">
      <c r="A2769" s="64" t="s">
        <v>14587</v>
      </c>
      <c r="B2769" s="64" t="s">
        <v>14588</v>
      </c>
      <c r="C2769" s="64" t="s">
        <v>14589</v>
      </c>
      <c r="D2769" s="64" t="s">
        <v>14590</v>
      </c>
      <c r="E2769" s="64" t="s">
        <v>14591</v>
      </c>
      <c r="F2769" s="64" t="s">
        <v>1876</v>
      </c>
      <c r="G2769" s="64" t="s">
        <v>63</v>
      </c>
      <c r="H2769" s="64" t="s">
        <v>1626</v>
      </c>
      <c r="I2769" s="64" t="s">
        <v>1795</v>
      </c>
      <c r="J2769" s="64" t="s">
        <v>1786</v>
      </c>
      <c r="K2769" s="64" t="s">
        <v>1774</v>
      </c>
      <c r="L2769" s="64" t="s">
        <v>63</v>
      </c>
      <c r="M2769" s="63"/>
      <c r="N2769" s="64" t="s">
        <v>1775</v>
      </c>
      <c r="O2769" s="65" t="s">
        <v>1774</v>
      </c>
      <c r="P2769" s="64" t="s">
        <v>1810</v>
      </c>
      <c r="Q2769" s="64" t="s">
        <v>1811</v>
      </c>
      <c r="R2769" s="66">
        <v>45473.5</v>
      </c>
      <c r="S2769" s="64" t="s">
        <v>1779</v>
      </c>
      <c r="T2769" s="66">
        <v>45985.837500000001</v>
      </c>
    </row>
    <row r="2770" spans="1:20" ht="16.8" x14ac:dyDescent="0.25">
      <c r="A2770" s="64" t="s">
        <v>14592</v>
      </c>
      <c r="B2770" s="64" t="s">
        <v>1510</v>
      </c>
      <c r="C2770" s="64" t="s">
        <v>14593</v>
      </c>
      <c r="D2770" s="64" t="s">
        <v>14594</v>
      </c>
      <c r="E2770" s="64" t="s">
        <v>14595</v>
      </c>
      <c r="F2770" s="64" t="s">
        <v>1802</v>
      </c>
      <c r="G2770" s="64" t="s">
        <v>1623</v>
      </c>
      <c r="H2770" s="64" t="s">
        <v>1690</v>
      </c>
      <c r="I2770" s="64" t="s">
        <v>1795</v>
      </c>
      <c r="J2770" s="64" t="s">
        <v>1786</v>
      </c>
      <c r="K2770" s="64" t="s">
        <v>1774</v>
      </c>
      <c r="L2770" s="64" t="s">
        <v>1623</v>
      </c>
      <c r="M2770" s="63"/>
      <c r="N2770" s="64" t="s">
        <v>1775</v>
      </c>
      <c r="O2770" s="65" t="s">
        <v>1774</v>
      </c>
      <c r="P2770" s="64" t="s">
        <v>14596</v>
      </c>
      <c r="Q2770" s="64" t="s">
        <v>1828</v>
      </c>
      <c r="R2770" s="66">
        <v>45822.685416666667</v>
      </c>
      <c r="S2770" s="64" t="s">
        <v>1779</v>
      </c>
      <c r="T2770" s="66">
        <v>46136.476388888885</v>
      </c>
    </row>
    <row r="2771" spans="1:20" ht="16.8" x14ac:dyDescent="0.25">
      <c r="A2771" s="64" t="s">
        <v>14597</v>
      </c>
      <c r="B2771" s="64" t="s">
        <v>1511</v>
      </c>
      <c r="C2771" s="64" t="s">
        <v>14598</v>
      </c>
      <c r="D2771" s="64" t="s">
        <v>14599</v>
      </c>
      <c r="E2771" s="64" t="s">
        <v>14600</v>
      </c>
      <c r="F2771" s="64" t="s">
        <v>1802</v>
      </c>
      <c r="G2771" s="64" t="s">
        <v>1623</v>
      </c>
      <c r="H2771" s="64" t="s">
        <v>1690</v>
      </c>
      <c r="I2771" s="64" t="s">
        <v>1795</v>
      </c>
      <c r="J2771" s="64" t="s">
        <v>1786</v>
      </c>
      <c r="K2771" s="64" t="s">
        <v>1774</v>
      </c>
      <c r="L2771" s="64" t="s">
        <v>1623</v>
      </c>
      <c r="M2771" s="63"/>
      <c r="N2771" s="64" t="s">
        <v>1775</v>
      </c>
      <c r="O2771" s="65" t="s">
        <v>1774</v>
      </c>
      <c r="P2771" s="64" t="s">
        <v>14418</v>
      </c>
      <c r="Q2771" s="64" t="s">
        <v>1811</v>
      </c>
      <c r="R2771" s="66">
        <v>45473.5</v>
      </c>
      <c r="S2771" s="64" t="s">
        <v>1779</v>
      </c>
      <c r="T2771" s="66">
        <v>46136.476388888885</v>
      </c>
    </row>
    <row r="2772" spans="1:20" ht="16.8" x14ac:dyDescent="0.25">
      <c r="A2772" s="64" t="s">
        <v>14601</v>
      </c>
      <c r="B2772" s="64" t="s">
        <v>1512</v>
      </c>
      <c r="C2772" s="64" t="s">
        <v>14602</v>
      </c>
      <c r="D2772" s="64" t="s">
        <v>14603</v>
      </c>
      <c r="E2772" s="64" t="s">
        <v>14604</v>
      </c>
      <c r="F2772" s="64" t="s">
        <v>1802</v>
      </c>
      <c r="G2772" s="64" t="s">
        <v>1623</v>
      </c>
      <c r="H2772" s="64" t="s">
        <v>1690</v>
      </c>
      <c r="I2772" s="64" t="s">
        <v>1795</v>
      </c>
      <c r="J2772" s="64" t="s">
        <v>1786</v>
      </c>
      <c r="K2772" s="64" t="s">
        <v>1774</v>
      </c>
      <c r="L2772" s="64" t="s">
        <v>1623</v>
      </c>
      <c r="M2772" s="63"/>
      <c r="N2772" s="64" t="s">
        <v>1775</v>
      </c>
      <c r="O2772" s="65" t="s">
        <v>1774</v>
      </c>
      <c r="P2772" s="64" t="s">
        <v>14605</v>
      </c>
      <c r="Q2772" s="64" t="s">
        <v>1811</v>
      </c>
      <c r="R2772" s="66">
        <v>45473.5</v>
      </c>
      <c r="S2772" s="64" t="s">
        <v>1779</v>
      </c>
      <c r="T2772" s="66">
        <v>46136.475694444445</v>
      </c>
    </row>
    <row r="2773" spans="1:20" ht="16.8" x14ac:dyDescent="0.25">
      <c r="A2773" s="64" t="s">
        <v>14606</v>
      </c>
      <c r="B2773" s="64" t="s">
        <v>14607</v>
      </c>
      <c r="C2773" s="64" t="s">
        <v>14608</v>
      </c>
      <c r="D2773" s="64" t="s">
        <v>14609</v>
      </c>
      <c r="E2773" s="64" t="s">
        <v>14610</v>
      </c>
      <c r="F2773" s="64" t="s">
        <v>1794</v>
      </c>
      <c r="G2773" s="64" t="s">
        <v>1623</v>
      </c>
      <c r="H2773" s="64" t="s">
        <v>1690</v>
      </c>
      <c r="I2773" s="64" t="s">
        <v>1795</v>
      </c>
      <c r="J2773" s="64" t="s">
        <v>1786</v>
      </c>
      <c r="K2773" s="64" t="s">
        <v>1774</v>
      </c>
      <c r="L2773" s="64" t="s">
        <v>1623</v>
      </c>
      <c r="M2773" s="63"/>
      <c r="N2773" s="64" t="s">
        <v>1775</v>
      </c>
      <c r="O2773" s="65" t="s">
        <v>1774</v>
      </c>
      <c r="P2773" s="64" t="s">
        <v>1810</v>
      </c>
      <c r="Q2773" s="64" t="s">
        <v>1811</v>
      </c>
      <c r="R2773" s="66">
        <v>45473.5</v>
      </c>
      <c r="S2773" s="64" t="s">
        <v>1779</v>
      </c>
      <c r="T2773" s="66">
        <v>46136.475694444445</v>
      </c>
    </row>
    <row r="2774" spans="1:20" ht="16.8" x14ac:dyDescent="0.25">
      <c r="A2774" s="64" t="s">
        <v>14611</v>
      </c>
      <c r="B2774" s="64" t="s">
        <v>14612</v>
      </c>
      <c r="C2774" s="64" t="s">
        <v>14613</v>
      </c>
      <c r="D2774" s="64" t="s">
        <v>14614</v>
      </c>
      <c r="E2774" s="64" t="s">
        <v>14615</v>
      </c>
      <c r="F2774" s="64" t="s">
        <v>1794</v>
      </c>
      <c r="G2774" s="64" t="s">
        <v>1623</v>
      </c>
      <c r="H2774" s="64" t="s">
        <v>1690</v>
      </c>
      <c r="I2774" s="64" t="s">
        <v>1795</v>
      </c>
      <c r="J2774" s="64" t="s">
        <v>1786</v>
      </c>
      <c r="K2774" s="64" t="s">
        <v>1774</v>
      </c>
      <c r="L2774" s="64" t="s">
        <v>1623</v>
      </c>
      <c r="M2774" s="63"/>
      <c r="N2774" s="64" t="s">
        <v>1775</v>
      </c>
      <c r="O2774" s="65" t="s">
        <v>1774</v>
      </c>
      <c r="P2774" s="64" t="s">
        <v>1810</v>
      </c>
      <c r="Q2774" s="64" t="s">
        <v>1811</v>
      </c>
      <c r="R2774" s="66">
        <v>45473.5</v>
      </c>
      <c r="S2774" s="64" t="s">
        <v>1779</v>
      </c>
      <c r="T2774" s="66">
        <v>46136.475694444445</v>
      </c>
    </row>
    <row r="2775" spans="1:20" ht="16.8" x14ac:dyDescent="0.25">
      <c r="A2775" s="64" t="s">
        <v>14616</v>
      </c>
      <c r="B2775" s="64" t="s">
        <v>14617</v>
      </c>
      <c r="C2775" s="64" t="s">
        <v>14618</v>
      </c>
      <c r="D2775" s="64" t="s">
        <v>14619</v>
      </c>
      <c r="E2775" s="64" t="s">
        <v>14620</v>
      </c>
      <c r="F2775" s="64" t="s">
        <v>1794</v>
      </c>
      <c r="G2775" s="64" t="s">
        <v>1623</v>
      </c>
      <c r="H2775" s="64" t="s">
        <v>1690</v>
      </c>
      <c r="I2775" s="64" t="s">
        <v>1795</v>
      </c>
      <c r="J2775" s="64" t="s">
        <v>1786</v>
      </c>
      <c r="K2775" s="64" t="s">
        <v>1774</v>
      </c>
      <c r="L2775" s="64" t="s">
        <v>1623</v>
      </c>
      <c r="M2775" s="63"/>
      <c r="N2775" s="64" t="s">
        <v>1775</v>
      </c>
      <c r="O2775" s="65" t="s">
        <v>1774</v>
      </c>
      <c r="P2775" s="64" t="s">
        <v>1810</v>
      </c>
      <c r="Q2775" s="64" t="s">
        <v>1811</v>
      </c>
      <c r="R2775" s="66">
        <v>45473.5</v>
      </c>
      <c r="S2775" s="64" t="s">
        <v>1779</v>
      </c>
      <c r="T2775" s="66">
        <v>46136.474999999999</v>
      </c>
    </row>
    <row r="2776" spans="1:20" ht="16.8" x14ac:dyDescent="0.25">
      <c r="A2776" s="64" t="s">
        <v>14621</v>
      </c>
      <c r="B2776" s="64" t="s">
        <v>14622</v>
      </c>
      <c r="C2776" s="64" t="s">
        <v>14623</v>
      </c>
      <c r="D2776" s="64" t="s">
        <v>14624</v>
      </c>
      <c r="E2776" s="64" t="s">
        <v>14625</v>
      </c>
      <c r="F2776" s="64" t="s">
        <v>1794</v>
      </c>
      <c r="G2776" s="64" t="s">
        <v>1623</v>
      </c>
      <c r="H2776" s="64" t="s">
        <v>1690</v>
      </c>
      <c r="I2776" s="64" t="s">
        <v>1795</v>
      </c>
      <c r="J2776" s="64" t="s">
        <v>1786</v>
      </c>
      <c r="K2776" s="64" t="s">
        <v>1774</v>
      </c>
      <c r="L2776" s="64" t="s">
        <v>1623</v>
      </c>
      <c r="M2776" s="63"/>
      <c r="N2776" s="64" t="s">
        <v>1775</v>
      </c>
      <c r="O2776" s="65" t="s">
        <v>1774</v>
      </c>
      <c r="P2776" s="64" t="s">
        <v>1810</v>
      </c>
      <c r="Q2776" s="64" t="s">
        <v>1811</v>
      </c>
      <c r="R2776" s="66">
        <v>45473.5</v>
      </c>
      <c r="S2776" s="64" t="s">
        <v>1779</v>
      </c>
      <c r="T2776" s="66">
        <v>46136.474999999999</v>
      </c>
    </row>
    <row r="2777" spans="1:20" ht="16.8" x14ac:dyDescent="0.25">
      <c r="A2777" s="64" t="s">
        <v>14626</v>
      </c>
      <c r="B2777" s="64" t="s">
        <v>1513</v>
      </c>
      <c r="C2777" s="64" t="s">
        <v>14440</v>
      </c>
      <c r="D2777" s="64" t="s">
        <v>14441</v>
      </c>
      <c r="E2777" s="64" t="s">
        <v>14442</v>
      </c>
      <c r="F2777" s="64" t="s">
        <v>1785</v>
      </c>
      <c r="G2777" s="64" t="s">
        <v>1623</v>
      </c>
      <c r="H2777" s="64" t="s">
        <v>1690</v>
      </c>
      <c r="I2777" s="64" t="s">
        <v>1772</v>
      </c>
      <c r="J2777" s="64" t="s">
        <v>1786</v>
      </c>
      <c r="K2777" s="64" t="s">
        <v>1774</v>
      </c>
      <c r="L2777" s="64" t="s">
        <v>1623</v>
      </c>
      <c r="M2777" s="63"/>
      <c r="N2777" s="64" t="s">
        <v>1775</v>
      </c>
      <c r="O2777" s="65" t="s">
        <v>1774</v>
      </c>
      <c r="P2777" s="64" t="s">
        <v>1810</v>
      </c>
      <c r="Q2777" s="64" t="s">
        <v>1837</v>
      </c>
      <c r="R2777" s="66">
        <v>45860.652083333334</v>
      </c>
      <c r="S2777" s="64" t="s">
        <v>1779</v>
      </c>
      <c r="T2777" s="66">
        <v>46136.474305555552</v>
      </c>
    </row>
    <row r="2778" spans="1:20" ht="16.8" x14ac:dyDescent="0.25">
      <c r="A2778" s="64" t="s">
        <v>14627</v>
      </c>
      <c r="B2778" s="64" t="s">
        <v>1514</v>
      </c>
      <c r="C2778" s="64" t="s">
        <v>14628</v>
      </c>
      <c r="D2778" s="64" t="s">
        <v>14629</v>
      </c>
      <c r="E2778" s="64" t="s">
        <v>14630</v>
      </c>
      <c r="F2778" s="64" t="s">
        <v>1802</v>
      </c>
      <c r="G2778" s="64" t="s">
        <v>1623</v>
      </c>
      <c r="H2778" s="64" t="s">
        <v>1690</v>
      </c>
      <c r="I2778" s="64" t="s">
        <v>1795</v>
      </c>
      <c r="J2778" s="64" t="s">
        <v>1786</v>
      </c>
      <c r="K2778" s="64" t="s">
        <v>1774</v>
      </c>
      <c r="L2778" s="64" t="s">
        <v>1623</v>
      </c>
      <c r="M2778" s="63"/>
      <c r="N2778" s="64" t="s">
        <v>1775</v>
      </c>
      <c r="O2778" s="65" t="s">
        <v>1774</v>
      </c>
      <c r="P2778" s="64" t="s">
        <v>14631</v>
      </c>
      <c r="Q2778" s="64" t="s">
        <v>1778</v>
      </c>
      <c r="R2778" s="66">
        <v>45775.341666666667</v>
      </c>
      <c r="S2778" s="64" t="s">
        <v>1779</v>
      </c>
      <c r="T2778" s="66">
        <v>46136.474305555552</v>
      </c>
    </row>
    <row r="2779" spans="1:20" ht="16.8" x14ac:dyDescent="0.25">
      <c r="A2779" s="64" t="s">
        <v>14632</v>
      </c>
      <c r="B2779" s="64" t="s">
        <v>1515</v>
      </c>
      <c r="C2779" s="64" t="s">
        <v>14633</v>
      </c>
      <c r="D2779" s="64" t="s">
        <v>14634</v>
      </c>
      <c r="E2779" s="64" t="s">
        <v>14635</v>
      </c>
      <c r="F2779" s="64" t="s">
        <v>1802</v>
      </c>
      <c r="G2779" s="64" t="s">
        <v>1623</v>
      </c>
      <c r="H2779" s="64" t="s">
        <v>1690</v>
      </c>
      <c r="I2779" s="64" t="s">
        <v>1795</v>
      </c>
      <c r="J2779" s="64" t="s">
        <v>1786</v>
      </c>
      <c r="K2779" s="64" t="s">
        <v>1774</v>
      </c>
      <c r="L2779" s="64" t="s">
        <v>1623</v>
      </c>
      <c r="M2779" s="63"/>
      <c r="N2779" s="64" t="s">
        <v>1775</v>
      </c>
      <c r="O2779" s="65" t="s">
        <v>1774</v>
      </c>
      <c r="P2779" s="64" t="s">
        <v>1810</v>
      </c>
      <c r="Q2779" s="64" t="s">
        <v>1811</v>
      </c>
      <c r="R2779" s="66">
        <v>45473.5</v>
      </c>
      <c r="S2779" s="64" t="s">
        <v>1779</v>
      </c>
      <c r="T2779" s="66">
        <v>46136.474305555552</v>
      </c>
    </row>
    <row r="2780" spans="1:20" ht="16.8" x14ac:dyDescent="0.25">
      <c r="A2780" s="64" t="s">
        <v>14636</v>
      </c>
      <c r="B2780" s="64" t="s">
        <v>1516</v>
      </c>
      <c r="C2780" s="64" t="s">
        <v>14637</v>
      </c>
      <c r="D2780" s="64" t="s">
        <v>14638</v>
      </c>
      <c r="E2780" s="64" t="s">
        <v>14639</v>
      </c>
      <c r="F2780" s="64" t="s">
        <v>1785</v>
      </c>
      <c r="G2780" s="64" t="s">
        <v>1623</v>
      </c>
      <c r="H2780" s="64" t="s">
        <v>1690</v>
      </c>
      <c r="I2780" s="64" t="s">
        <v>1772</v>
      </c>
      <c r="J2780" s="64" t="s">
        <v>1786</v>
      </c>
      <c r="K2780" s="64" t="s">
        <v>1774</v>
      </c>
      <c r="L2780" s="64" t="s">
        <v>1623</v>
      </c>
      <c r="M2780" s="63"/>
      <c r="N2780" s="64" t="s">
        <v>1775</v>
      </c>
      <c r="O2780" s="65" t="s">
        <v>1774</v>
      </c>
      <c r="P2780" s="64" t="s">
        <v>1810</v>
      </c>
      <c r="Q2780" s="64" t="s">
        <v>1811</v>
      </c>
      <c r="R2780" s="66">
        <v>45473.5</v>
      </c>
      <c r="S2780" s="64" t="s">
        <v>1779</v>
      </c>
      <c r="T2780" s="66">
        <v>46136.473611111112</v>
      </c>
    </row>
    <row r="2781" spans="1:20" ht="16.8" x14ac:dyDescent="0.25">
      <c r="A2781" s="64" t="s">
        <v>14640</v>
      </c>
      <c r="B2781" s="64" t="s">
        <v>1517</v>
      </c>
      <c r="C2781" s="64" t="s">
        <v>14641</v>
      </c>
      <c r="D2781" s="64" t="s">
        <v>12044</v>
      </c>
      <c r="E2781" s="64" t="s">
        <v>14642</v>
      </c>
      <c r="F2781" s="64" t="s">
        <v>1849</v>
      </c>
      <c r="G2781" s="64" t="s">
        <v>1623</v>
      </c>
      <c r="H2781" s="64" t="s">
        <v>1690</v>
      </c>
      <c r="I2781" s="64" t="s">
        <v>1795</v>
      </c>
      <c r="J2781" s="64" t="s">
        <v>1786</v>
      </c>
      <c r="K2781" s="64" t="s">
        <v>1774</v>
      </c>
      <c r="L2781" s="64" t="s">
        <v>1623</v>
      </c>
      <c r="M2781" s="63"/>
      <c r="N2781" s="64" t="s">
        <v>1775</v>
      </c>
      <c r="O2781" s="65" t="s">
        <v>1774</v>
      </c>
      <c r="P2781" s="64" t="s">
        <v>1810</v>
      </c>
      <c r="Q2781" s="64" t="s">
        <v>1811</v>
      </c>
      <c r="R2781" s="66">
        <v>45473.5</v>
      </c>
      <c r="S2781" s="64" t="s">
        <v>1779</v>
      </c>
      <c r="T2781" s="66">
        <v>46136.472222222219</v>
      </c>
    </row>
    <row r="2782" spans="1:20" ht="16.8" x14ac:dyDescent="0.25">
      <c r="A2782" s="64" t="s">
        <v>14643</v>
      </c>
      <c r="B2782" s="64" t="s">
        <v>1518</v>
      </c>
      <c r="C2782" s="64" t="s">
        <v>14644</v>
      </c>
      <c r="D2782" s="64" t="s">
        <v>14645</v>
      </c>
      <c r="E2782" s="64" t="s">
        <v>14646</v>
      </c>
      <c r="F2782" s="64" t="s">
        <v>1802</v>
      </c>
      <c r="G2782" s="64" t="s">
        <v>1623</v>
      </c>
      <c r="H2782" s="64" t="s">
        <v>1690</v>
      </c>
      <c r="I2782" s="64" t="s">
        <v>1795</v>
      </c>
      <c r="J2782" s="64" t="s">
        <v>1786</v>
      </c>
      <c r="K2782" s="64" t="s">
        <v>1774</v>
      </c>
      <c r="L2782" s="64" t="s">
        <v>1623</v>
      </c>
      <c r="M2782" s="63"/>
      <c r="N2782" s="64" t="s">
        <v>1775</v>
      </c>
      <c r="O2782" s="65" t="s">
        <v>1774</v>
      </c>
      <c r="P2782" s="64" t="s">
        <v>14647</v>
      </c>
      <c r="Q2782" s="64" t="s">
        <v>1837</v>
      </c>
      <c r="R2782" s="66">
        <v>46051.435416666667</v>
      </c>
      <c r="S2782" s="64" t="s">
        <v>1779</v>
      </c>
      <c r="T2782" s="66">
        <v>46136.472222222219</v>
      </c>
    </row>
    <row r="2783" spans="1:20" ht="16.8" x14ac:dyDescent="0.25">
      <c r="A2783" s="64" t="s">
        <v>14648</v>
      </c>
      <c r="B2783" s="64" t="s">
        <v>14649</v>
      </c>
      <c r="C2783" s="64" t="s">
        <v>14650</v>
      </c>
      <c r="D2783" s="64" t="s">
        <v>14651</v>
      </c>
      <c r="E2783" s="64" t="s">
        <v>14652</v>
      </c>
      <c r="F2783" s="64" t="s">
        <v>1794</v>
      </c>
      <c r="G2783" s="64" t="s">
        <v>1623</v>
      </c>
      <c r="H2783" s="64" t="s">
        <v>1690</v>
      </c>
      <c r="I2783" s="64" t="s">
        <v>1795</v>
      </c>
      <c r="J2783" s="64" t="s">
        <v>1786</v>
      </c>
      <c r="K2783" s="64" t="s">
        <v>1774</v>
      </c>
      <c r="L2783" s="64" t="s">
        <v>1623</v>
      </c>
      <c r="M2783" s="63"/>
      <c r="N2783" s="64" t="s">
        <v>1775</v>
      </c>
      <c r="O2783" s="65" t="s">
        <v>1774</v>
      </c>
      <c r="P2783" s="64" t="s">
        <v>1810</v>
      </c>
      <c r="Q2783" s="64" t="s">
        <v>1811</v>
      </c>
      <c r="R2783" s="66">
        <v>45473.5</v>
      </c>
      <c r="S2783" s="64" t="s">
        <v>1779</v>
      </c>
      <c r="T2783" s="66">
        <v>46136.471527777772</v>
      </c>
    </row>
    <row r="2784" spans="1:20" ht="16.8" x14ac:dyDescent="0.25">
      <c r="A2784" s="64" t="s">
        <v>14653</v>
      </c>
      <c r="B2784" s="64" t="s">
        <v>1519</v>
      </c>
      <c r="C2784" s="64" t="s">
        <v>14654</v>
      </c>
      <c r="D2784" s="64" t="s">
        <v>14655</v>
      </c>
      <c r="E2784" s="64" t="s">
        <v>14656</v>
      </c>
      <c r="F2784" s="64" t="s">
        <v>1856</v>
      </c>
      <c r="G2784" s="64" t="s">
        <v>1623</v>
      </c>
      <c r="H2784" s="64" t="s">
        <v>1690</v>
      </c>
      <c r="I2784" s="64" t="s">
        <v>1772</v>
      </c>
      <c r="J2784" s="64" t="s">
        <v>1786</v>
      </c>
      <c r="K2784" s="64" t="s">
        <v>1774</v>
      </c>
      <c r="L2784" s="64" t="s">
        <v>1623</v>
      </c>
      <c r="M2784" s="63"/>
      <c r="N2784" s="64" t="s">
        <v>1775</v>
      </c>
      <c r="O2784" s="65" t="s">
        <v>1774</v>
      </c>
      <c r="P2784" s="64" t="s">
        <v>1810</v>
      </c>
      <c r="Q2784" s="64" t="s">
        <v>1811</v>
      </c>
      <c r="R2784" s="66">
        <v>45473.5</v>
      </c>
      <c r="S2784" s="64" t="s">
        <v>1779</v>
      </c>
      <c r="T2784" s="66">
        <v>46136.471527777772</v>
      </c>
    </row>
    <row r="2785" spans="1:20" ht="16.8" x14ac:dyDescent="0.25">
      <c r="A2785" s="64" t="s">
        <v>14657</v>
      </c>
      <c r="B2785" s="64" t="s">
        <v>14658</v>
      </c>
      <c r="C2785" s="64" t="s">
        <v>14659</v>
      </c>
      <c r="D2785" s="64" t="s">
        <v>14660</v>
      </c>
      <c r="E2785" s="64" t="s">
        <v>14661</v>
      </c>
      <c r="F2785" s="64" t="s">
        <v>1834</v>
      </c>
      <c r="G2785" s="64" t="s">
        <v>1623</v>
      </c>
      <c r="H2785" s="64" t="s">
        <v>1690</v>
      </c>
      <c r="I2785" s="64" t="s">
        <v>1795</v>
      </c>
      <c r="J2785" s="64" t="s">
        <v>1786</v>
      </c>
      <c r="K2785" s="64" t="s">
        <v>1774</v>
      </c>
      <c r="L2785" s="64" t="s">
        <v>1623</v>
      </c>
      <c r="M2785" s="63"/>
      <c r="N2785" s="64" t="s">
        <v>1775</v>
      </c>
      <c r="O2785" s="65" t="s">
        <v>1774</v>
      </c>
      <c r="P2785" s="64" t="s">
        <v>1810</v>
      </c>
      <c r="Q2785" s="64" t="s">
        <v>1811</v>
      </c>
      <c r="R2785" s="66">
        <v>45473.5</v>
      </c>
      <c r="S2785" s="64" t="s">
        <v>1779</v>
      </c>
      <c r="T2785" s="66">
        <v>46136.471527777772</v>
      </c>
    </row>
    <row r="2786" spans="1:20" ht="16.8" x14ac:dyDescent="0.25">
      <c r="A2786" s="64" t="s">
        <v>14662</v>
      </c>
      <c r="B2786" s="64" t="s">
        <v>14663</v>
      </c>
      <c r="C2786" s="64" t="s">
        <v>14664</v>
      </c>
      <c r="D2786" s="64" t="s">
        <v>14665</v>
      </c>
      <c r="E2786" s="64" t="s">
        <v>14666</v>
      </c>
      <c r="F2786" s="64" t="s">
        <v>1849</v>
      </c>
      <c r="G2786" s="64" t="s">
        <v>1623</v>
      </c>
      <c r="H2786" s="64" t="s">
        <v>1690</v>
      </c>
      <c r="I2786" s="64" t="s">
        <v>1795</v>
      </c>
      <c r="J2786" s="64" t="s">
        <v>1786</v>
      </c>
      <c r="K2786" s="64" t="s">
        <v>1774</v>
      </c>
      <c r="L2786" s="64" t="s">
        <v>1623</v>
      </c>
      <c r="M2786" s="63"/>
      <c r="N2786" s="64" t="s">
        <v>1775</v>
      </c>
      <c r="O2786" s="65" t="s">
        <v>1774</v>
      </c>
      <c r="P2786" s="64" t="s">
        <v>1810</v>
      </c>
      <c r="Q2786" s="64" t="s">
        <v>1811</v>
      </c>
      <c r="R2786" s="66">
        <v>45473.5</v>
      </c>
      <c r="S2786" s="64" t="s">
        <v>1779</v>
      </c>
      <c r="T2786" s="66">
        <v>46136.470833333333</v>
      </c>
    </row>
    <row r="2787" spans="1:20" ht="16.8" x14ac:dyDescent="0.25">
      <c r="A2787" s="64" t="s">
        <v>14667</v>
      </c>
      <c r="B2787" s="64" t="s">
        <v>1520</v>
      </c>
      <c r="C2787" s="64" t="s">
        <v>14668</v>
      </c>
      <c r="D2787" s="64" t="s">
        <v>14669</v>
      </c>
      <c r="E2787" s="64" t="s">
        <v>14670</v>
      </c>
      <c r="F2787" s="64" t="s">
        <v>1802</v>
      </c>
      <c r="G2787" s="64" t="s">
        <v>1623</v>
      </c>
      <c r="H2787" s="64" t="s">
        <v>1690</v>
      </c>
      <c r="I2787" s="64" t="s">
        <v>1795</v>
      </c>
      <c r="J2787" s="64" t="s">
        <v>1786</v>
      </c>
      <c r="K2787" s="64" t="s">
        <v>1774</v>
      </c>
      <c r="L2787" s="64" t="s">
        <v>1623</v>
      </c>
      <c r="M2787" s="63"/>
      <c r="N2787" s="64" t="s">
        <v>1775</v>
      </c>
      <c r="O2787" s="65" t="s">
        <v>1774</v>
      </c>
      <c r="P2787" s="64" t="s">
        <v>1810</v>
      </c>
      <c r="Q2787" s="64" t="s">
        <v>1811</v>
      </c>
      <c r="R2787" s="66">
        <v>45473.5</v>
      </c>
      <c r="S2787" s="64" t="s">
        <v>1779</v>
      </c>
      <c r="T2787" s="66">
        <v>46136.470833333333</v>
      </c>
    </row>
    <row r="2788" spans="1:20" ht="16.8" x14ac:dyDescent="0.25">
      <c r="A2788" s="64" t="s">
        <v>14671</v>
      </c>
      <c r="B2788" s="64" t="s">
        <v>14672</v>
      </c>
      <c r="C2788" s="64" t="s">
        <v>14673</v>
      </c>
      <c r="D2788" s="64" t="s">
        <v>14674</v>
      </c>
      <c r="E2788" s="64" t="s">
        <v>14675</v>
      </c>
      <c r="F2788" s="64" t="s">
        <v>2066</v>
      </c>
      <c r="G2788" s="64" t="s">
        <v>29</v>
      </c>
      <c r="H2788" s="64" t="s">
        <v>1676</v>
      </c>
      <c r="I2788" s="64" t="s">
        <v>1795</v>
      </c>
      <c r="J2788" s="64" t="s">
        <v>1786</v>
      </c>
      <c r="K2788" s="64" t="s">
        <v>1776</v>
      </c>
      <c r="L2788" s="64" t="s">
        <v>29</v>
      </c>
      <c r="M2788" s="63"/>
      <c r="N2788" s="64" t="s">
        <v>1775</v>
      </c>
      <c r="O2788" s="65" t="s">
        <v>1776</v>
      </c>
      <c r="P2788" s="64" t="s">
        <v>1810</v>
      </c>
      <c r="Q2788" s="64" t="s">
        <v>1811</v>
      </c>
      <c r="R2788" s="66">
        <v>45473.5</v>
      </c>
      <c r="S2788" s="64" t="s">
        <v>1837</v>
      </c>
      <c r="T2788" s="66">
        <v>46048.583333333328</v>
      </c>
    </row>
    <row r="2789" spans="1:20" ht="16.8" x14ac:dyDescent="0.25">
      <c r="A2789" s="64" t="s">
        <v>14676</v>
      </c>
      <c r="B2789" s="64" t="s">
        <v>14677</v>
      </c>
      <c r="C2789" s="64" t="s">
        <v>14593</v>
      </c>
      <c r="D2789" s="64" t="s">
        <v>14594</v>
      </c>
      <c r="E2789" s="64" t="s">
        <v>14595</v>
      </c>
      <c r="F2789" s="64" t="s">
        <v>1802</v>
      </c>
      <c r="G2789" s="64" t="s">
        <v>1623</v>
      </c>
      <c r="H2789" s="64" t="s">
        <v>1690</v>
      </c>
      <c r="I2789" s="64" t="s">
        <v>1795</v>
      </c>
      <c r="J2789" s="64" t="s">
        <v>1786</v>
      </c>
      <c r="K2789" s="64" t="s">
        <v>1774</v>
      </c>
      <c r="L2789" s="64" t="s">
        <v>1623</v>
      </c>
      <c r="M2789" s="63"/>
      <c r="N2789" s="64" t="s">
        <v>1775</v>
      </c>
      <c r="O2789" s="65" t="s">
        <v>1776</v>
      </c>
      <c r="P2789" s="64" t="s">
        <v>1810</v>
      </c>
      <c r="Q2789" s="64" t="s">
        <v>1811</v>
      </c>
      <c r="R2789" s="66">
        <v>45473.5</v>
      </c>
      <c r="S2789" s="64" t="s">
        <v>1779</v>
      </c>
      <c r="T2789" s="66">
        <v>46136.470138888886</v>
      </c>
    </row>
    <row r="2790" spans="1:20" ht="16.8" x14ac:dyDescent="0.25">
      <c r="A2790" s="64" t="s">
        <v>14678</v>
      </c>
      <c r="B2790" s="64" t="s">
        <v>14679</v>
      </c>
      <c r="C2790" s="64" t="s">
        <v>14680</v>
      </c>
      <c r="D2790" s="64" t="s">
        <v>14681</v>
      </c>
      <c r="E2790" s="64" t="s">
        <v>14682</v>
      </c>
      <c r="F2790" s="64" t="s">
        <v>1794</v>
      </c>
      <c r="G2790" s="64" t="s">
        <v>1623</v>
      </c>
      <c r="H2790" s="64" t="s">
        <v>1690</v>
      </c>
      <c r="I2790" s="64" t="s">
        <v>1795</v>
      </c>
      <c r="J2790" s="64" t="s">
        <v>1786</v>
      </c>
      <c r="K2790" s="64" t="s">
        <v>1774</v>
      </c>
      <c r="L2790" s="64" t="s">
        <v>1623</v>
      </c>
      <c r="M2790" s="63"/>
      <c r="N2790" s="64" t="s">
        <v>1775</v>
      </c>
      <c r="O2790" s="65" t="s">
        <v>1774</v>
      </c>
      <c r="P2790" s="64" t="s">
        <v>1810</v>
      </c>
      <c r="Q2790" s="64" t="s">
        <v>1811</v>
      </c>
      <c r="R2790" s="66">
        <v>45473.5</v>
      </c>
      <c r="S2790" s="64" t="s">
        <v>1779</v>
      </c>
      <c r="T2790" s="66">
        <v>46136.470138888886</v>
      </c>
    </row>
    <row r="2791" spans="1:20" ht="16.8" x14ac:dyDescent="0.25">
      <c r="A2791" s="64" t="s">
        <v>14683</v>
      </c>
      <c r="B2791" s="64" t="s">
        <v>14684</v>
      </c>
      <c r="C2791" s="64" t="s">
        <v>14685</v>
      </c>
      <c r="D2791" s="64" t="s">
        <v>12222</v>
      </c>
      <c r="E2791" s="64" t="s">
        <v>14686</v>
      </c>
      <c r="F2791" s="64" t="s">
        <v>1794</v>
      </c>
      <c r="G2791" s="64" t="s">
        <v>1623</v>
      </c>
      <c r="H2791" s="64" t="s">
        <v>1690</v>
      </c>
      <c r="I2791" s="64" t="s">
        <v>1795</v>
      </c>
      <c r="J2791" s="64" t="s">
        <v>1786</v>
      </c>
      <c r="K2791" s="64" t="s">
        <v>1774</v>
      </c>
      <c r="L2791" s="64" t="s">
        <v>1623</v>
      </c>
      <c r="M2791" s="63"/>
      <c r="N2791" s="64" t="s">
        <v>1775</v>
      </c>
      <c r="O2791" s="65" t="s">
        <v>1774</v>
      </c>
      <c r="P2791" s="64" t="s">
        <v>1810</v>
      </c>
      <c r="Q2791" s="64" t="s">
        <v>1811</v>
      </c>
      <c r="R2791" s="66">
        <v>45473.5</v>
      </c>
      <c r="S2791" s="64" t="s">
        <v>1779</v>
      </c>
      <c r="T2791" s="66">
        <v>46136.469444444439</v>
      </c>
    </row>
    <row r="2792" spans="1:20" ht="16.8" x14ac:dyDescent="0.25">
      <c r="A2792" s="64" t="s">
        <v>14687</v>
      </c>
      <c r="B2792" s="64" t="s">
        <v>14688</v>
      </c>
      <c r="C2792" s="64" t="s">
        <v>14689</v>
      </c>
      <c r="D2792" s="64" t="s">
        <v>14690</v>
      </c>
      <c r="E2792" s="64" t="s">
        <v>14691</v>
      </c>
      <c r="F2792" s="64" t="s">
        <v>1794</v>
      </c>
      <c r="G2792" s="64" t="s">
        <v>1623</v>
      </c>
      <c r="H2792" s="64" t="s">
        <v>1690</v>
      </c>
      <c r="I2792" s="64" t="s">
        <v>1795</v>
      </c>
      <c r="J2792" s="64" t="s">
        <v>1786</v>
      </c>
      <c r="K2792" s="64" t="s">
        <v>1774</v>
      </c>
      <c r="L2792" s="64" t="s">
        <v>1623</v>
      </c>
      <c r="M2792" s="63"/>
      <c r="N2792" s="64" t="s">
        <v>1775</v>
      </c>
      <c r="O2792" s="65" t="s">
        <v>1774</v>
      </c>
      <c r="P2792" s="64" t="s">
        <v>1810</v>
      </c>
      <c r="Q2792" s="64" t="s">
        <v>1811</v>
      </c>
      <c r="R2792" s="66">
        <v>45473.5</v>
      </c>
      <c r="S2792" s="64" t="s">
        <v>1779</v>
      </c>
      <c r="T2792" s="66">
        <v>46136.469444444439</v>
      </c>
    </row>
    <row r="2793" spans="1:20" ht="16.8" x14ac:dyDescent="0.25">
      <c r="A2793" s="64" t="s">
        <v>14692</v>
      </c>
      <c r="B2793" s="64" t="s">
        <v>1521</v>
      </c>
      <c r="C2793" s="64" t="s">
        <v>14693</v>
      </c>
      <c r="D2793" s="64" t="s">
        <v>14694</v>
      </c>
      <c r="E2793" s="64" t="s">
        <v>14695</v>
      </c>
      <c r="F2793" s="64" t="s">
        <v>1802</v>
      </c>
      <c r="G2793" s="64" t="s">
        <v>1623</v>
      </c>
      <c r="H2793" s="64" t="s">
        <v>1690</v>
      </c>
      <c r="I2793" s="64" t="s">
        <v>1795</v>
      </c>
      <c r="J2793" s="64" t="s">
        <v>1786</v>
      </c>
      <c r="K2793" s="64" t="s">
        <v>1774</v>
      </c>
      <c r="L2793" s="64" t="s">
        <v>1623</v>
      </c>
      <c r="M2793" s="63"/>
      <c r="N2793" s="64" t="s">
        <v>1775</v>
      </c>
      <c r="O2793" s="65" t="s">
        <v>1774</v>
      </c>
      <c r="P2793" s="64" t="s">
        <v>1810</v>
      </c>
      <c r="Q2793" s="64" t="s">
        <v>1811</v>
      </c>
      <c r="R2793" s="66">
        <v>45473.5</v>
      </c>
      <c r="S2793" s="64" t="s">
        <v>1779</v>
      </c>
      <c r="T2793" s="66">
        <v>46136.46597222222</v>
      </c>
    </row>
    <row r="2794" spans="1:20" ht="16.8" x14ac:dyDescent="0.25">
      <c r="A2794" s="64" t="s">
        <v>14696</v>
      </c>
      <c r="B2794" s="64" t="s">
        <v>14697</v>
      </c>
      <c r="C2794" s="64" t="s">
        <v>14698</v>
      </c>
      <c r="D2794" s="64" t="s">
        <v>14699</v>
      </c>
      <c r="E2794" s="64" t="s">
        <v>14700</v>
      </c>
      <c r="F2794" s="64" t="s">
        <v>1794</v>
      </c>
      <c r="G2794" s="64" t="s">
        <v>1623</v>
      </c>
      <c r="H2794" s="64" t="s">
        <v>1690</v>
      </c>
      <c r="I2794" s="64" t="s">
        <v>1795</v>
      </c>
      <c r="J2794" s="64" t="s">
        <v>1786</v>
      </c>
      <c r="K2794" s="64" t="s">
        <v>1774</v>
      </c>
      <c r="L2794" s="64" t="s">
        <v>1623</v>
      </c>
      <c r="M2794" s="63"/>
      <c r="N2794" s="64" t="s">
        <v>1775</v>
      </c>
      <c r="O2794" s="65" t="s">
        <v>1774</v>
      </c>
      <c r="P2794" s="64" t="s">
        <v>1810</v>
      </c>
      <c r="Q2794" s="64" t="s">
        <v>1811</v>
      </c>
      <c r="R2794" s="66">
        <v>45473.5</v>
      </c>
      <c r="S2794" s="64" t="s">
        <v>1779</v>
      </c>
      <c r="T2794" s="66">
        <v>46136.465277777774</v>
      </c>
    </row>
    <row r="2795" spans="1:20" ht="16.8" x14ac:dyDescent="0.25">
      <c r="A2795" s="64" t="s">
        <v>14701</v>
      </c>
      <c r="B2795" s="64" t="s">
        <v>14702</v>
      </c>
      <c r="C2795" s="64" t="s">
        <v>14703</v>
      </c>
      <c r="D2795" s="64" t="s">
        <v>14704</v>
      </c>
      <c r="E2795" s="64" t="s">
        <v>14705</v>
      </c>
      <c r="F2795" s="64" t="s">
        <v>1785</v>
      </c>
      <c r="G2795" s="64" t="s">
        <v>28</v>
      </c>
      <c r="H2795" s="64" t="s">
        <v>28</v>
      </c>
      <c r="I2795" s="64" t="s">
        <v>1772</v>
      </c>
      <c r="J2795" s="64" t="s">
        <v>2161</v>
      </c>
      <c r="K2795" s="64" t="s">
        <v>1774</v>
      </c>
      <c r="L2795" s="64" t="s">
        <v>28</v>
      </c>
      <c r="M2795" s="63"/>
      <c r="N2795" s="64" t="s">
        <v>1775</v>
      </c>
      <c r="O2795" s="65" t="s">
        <v>1774</v>
      </c>
      <c r="P2795" s="64" t="s">
        <v>1810</v>
      </c>
      <c r="Q2795" s="64" t="s">
        <v>1811</v>
      </c>
      <c r="R2795" s="66">
        <v>45473.5</v>
      </c>
      <c r="S2795" s="64" t="s">
        <v>1837</v>
      </c>
      <c r="T2795" s="66">
        <v>45929.604861111111</v>
      </c>
    </row>
    <row r="2796" spans="1:20" ht="16.8" x14ac:dyDescent="0.25">
      <c r="A2796" s="64" t="s">
        <v>14706</v>
      </c>
      <c r="B2796" s="64" t="s">
        <v>1522</v>
      </c>
      <c r="C2796" s="64" t="s">
        <v>14707</v>
      </c>
      <c r="D2796" s="64" t="s">
        <v>14708</v>
      </c>
      <c r="E2796" s="64" t="s">
        <v>14709</v>
      </c>
      <c r="F2796" s="64" t="s">
        <v>3957</v>
      </c>
      <c r="G2796" s="64" t="s">
        <v>1623</v>
      </c>
      <c r="H2796" s="64" t="s">
        <v>1669</v>
      </c>
      <c r="I2796" s="64" t="s">
        <v>1772</v>
      </c>
      <c r="J2796" s="64" t="s">
        <v>1786</v>
      </c>
      <c r="K2796" s="64" t="s">
        <v>1774</v>
      </c>
      <c r="L2796" s="64" t="s">
        <v>1623</v>
      </c>
      <c r="M2796" s="63"/>
      <c r="N2796" s="64" t="s">
        <v>1775</v>
      </c>
      <c r="O2796" s="65" t="s">
        <v>1774</v>
      </c>
      <c r="P2796" s="64" t="s">
        <v>1810</v>
      </c>
      <c r="Q2796" s="64" t="s">
        <v>1811</v>
      </c>
      <c r="R2796" s="66">
        <v>45473.5</v>
      </c>
      <c r="S2796" s="64" t="s">
        <v>1779</v>
      </c>
      <c r="T2796" s="66">
        <v>46136.465277777774</v>
      </c>
    </row>
    <row r="2797" spans="1:20" ht="16.8" x14ac:dyDescent="0.25">
      <c r="A2797" s="64" t="s">
        <v>14710</v>
      </c>
      <c r="B2797" s="64" t="s">
        <v>14711</v>
      </c>
      <c r="C2797" s="64" t="s">
        <v>14712</v>
      </c>
      <c r="D2797" s="64" t="s">
        <v>14713</v>
      </c>
      <c r="E2797" s="64" t="s">
        <v>14714</v>
      </c>
      <c r="F2797" s="64" t="s">
        <v>1785</v>
      </c>
      <c r="G2797" s="64" t="s">
        <v>61</v>
      </c>
      <c r="H2797" s="64" t="s">
        <v>1742</v>
      </c>
      <c r="I2797" s="64" t="s">
        <v>1772</v>
      </c>
      <c r="J2797" s="64" t="s">
        <v>1786</v>
      </c>
      <c r="K2797" s="64" t="s">
        <v>1774</v>
      </c>
      <c r="L2797" s="64" t="s">
        <v>61</v>
      </c>
      <c r="M2797" s="63"/>
      <c r="N2797" s="64" t="s">
        <v>1775</v>
      </c>
      <c r="O2797" s="65" t="s">
        <v>1774</v>
      </c>
      <c r="P2797" s="64" t="s">
        <v>1810</v>
      </c>
      <c r="Q2797" s="64" t="s">
        <v>1811</v>
      </c>
      <c r="R2797" s="66">
        <v>45473.5</v>
      </c>
      <c r="S2797" s="64" t="s">
        <v>1837</v>
      </c>
      <c r="T2797" s="66">
        <v>45919.762499999997</v>
      </c>
    </row>
    <row r="2798" spans="1:20" ht="16.8" x14ac:dyDescent="0.25">
      <c r="A2798" s="64" t="s">
        <v>14715</v>
      </c>
      <c r="B2798" s="64" t="s">
        <v>1523</v>
      </c>
      <c r="C2798" s="64" t="s">
        <v>14716</v>
      </c>
      <c r="D2798" s="64" t="s">
        <v>14717</v>
      </c>
      <c r="E2798" s="64" t="s">
        <v>14718</v>
      </c>
      <c r="F2798" s="64" t="s">
        <v>4306</v>
      </c>
      <c r="G2798" s="64" t="s">
        <v>29</v>
      </c>
      <c r="H2798" s="64" t="s">
        <v>1676</v>
      </c>
      <c r="I2798" s="64" t="s">
        <v>1772</v>
      </c>
      <c r="J2798" s="64" t="s">
        <v>1786</v>
      </c>
      <c r="K2798" s="64" t="s">
        <v>1774</v>
      </c>
      <c r="L2798" s="63"/>
      <c r="M2798" s="64" t="s">
        <v>2155</v>
      </c>
      <c r="N2798" s="64" t="s">
        <v>1775</v>
      </c>
      <c r="O2798" s="65" t="s">
        <v>1774</v>
      </c>
      <c r="P2798" s="64" t="s">
        <v>1810</v>
      </c>
      <c r="Q2798" s="64" t="s">
        <v>1811</v>
      </c>
      <c r="R2798" s="66">
        <v>45473.5</v>
      </c>
      <c r="S2798" s="64" t="s">
        <v>1779</v>
      </c>
      <c r="T2798" s="66">
        <v>45699.438194444439</v>
      </c>
    </row>
    <row r="2799" spans="1:20" ht="16.8" x14ac:dyDescent="0.25">
      <c r="A2799" s="64" t="s">
        <v>14719</v>
      </c>
      <c r="B2799" s="64" t="s">
        <v>14720</v>
      </c>
      <c r="C2799" s="64" t="s">
        <v>14721</v>
      </c>
      <c r="D2799" s="64" t="s">
        <v>14722</v>
      </c>
      <c r="E2799" s="64" t="s">
        <v>14723</v>
      </c>
      <c r="F2799" s="64" t="s">
        <v>3957</v>
      </c>
      <c r="G2799" s="64" t="s">
        <v>26</v>
      </c>
      <c r="H2799" s="64" t="s">
        <v>1583</v>
      </c>
      <c r="I2799" s="64" t="s">
        <v>1772</v>
      </c>
      <c r="J2799" s="64" t="s">
        <v>1773</v>
      </c>
      <c r="K2799" s="64" t="s">
        <v>1774</v>
      </c>
      <c r="L2799" s="64" t="s">
        <v>26</v>
      </c>
      <c r="M2799" s="63"/>
      <c r="N2799" s="64" t="s">
        <v>1775</v>
      </c>
      <c r="O2799" s="65" t="s">
        <v>1774</v>
      </c>
      <c r="P2799" s="64" t="s">
        <v>1810</v>
      </c>
      <c r="Q2799" s="64" t="s">
        <v>1811</v>
      </c>
      <c r="R2799" s="66">
        <v>45473.5</v>
      </c>
      <c r="S2799" s="64" t="s">
        <v>2004</v>
      </c>
      <c r="T2799" s="66">
        <v>45681.698611111111</v>
      </c>
    </row>
    <row r="2800" spans="1:20" ht="16.8" x14ac:dyDescent="0.25">
      <c r="A2800" s="64" t="s">
        <v>14724</v>
      </c>
      <c r="B2800" s="64" t="s">
        <v>14725</v>
      </c>
      <c r="C2800" s="64" t="s">
        <v>14726</v>
      </c>
      <c r="D2800" s="64" t="s">
        <v>14727</v>
      </c>
      <c r="E2800" s="64" t="s">
        <v>14728</v>
      </c>
      <c r="F2800" s="64" t="s">
        <v>4026</v>
      </c>
      <c r="G2800" s="64" t="s">
        <v>40</v>
      </c>
      <c r="H2800" s="64" t="s">
        <v>1633</v>
      </c>
      <c r="I2800" s="64" t="s">
        <v>1772</v>
      </c>
      <c r="J2800" s="64" t="s">
        <v>1786</v>
      </c>
      <c r="K2800" s="64" t="s">
        <v>1774</v>
      </c>
      <c r="L2800" s="63"/>
      <c r="M2800" s="64" t="s">
        <v>2155</v>
      </c>
      <c r="N2800" s="64" t="s">
        <v>1775</v>
      </c>
      <c r="O2800" s="65" t="s">
        <v>1774</v>
      </c>
      <c r="P2800" s="64" t="s">
        <v>1810</v>
      </c>
      <c r="Q2800" s="64" t="s">
        <v>1811</v>
      </c>
      <c r="R2800" s="66">
        <v>45473.5</v>
      </c>
      <c r="S2800" s="64" t="s">
        <v>1779</v>
      </c>
      <c r="T2800" s="66">
        <v>45699.48055555555</v>
      </c>
    </row>
    <row r="2801" spans="1:20" ht="16.8" x14ac:dyDescent="0.25">
      <c r="A2801" s="64" t="s">
        <v>14729</v>
      </c>
      <c r="B2801" s="64" t="s">
        <v>14730</v>
      </c>
      <c r="C2801" s="64" t="s">
        <v>14731</v>
      </c>
      <c r="D2801" s="64" t="s">
        <v>14732</v>
      </c>
      <c r="E2801" s="64" t="s">
        <v>14733</v>
      </c>
      <c r="F2801" s="64" t="s">
        <v>1785</v>
      </c>
      <c r="G2801" s="64" t="s">
        <v>28</v>
      </c>
      <c r="H2801" s="64" t="s">
        <v>28</v>
      </c>
      <c r="I2801" s="64" t="s">
        <v>1772</v>
      </c>
      <c r="J2801" s="64" t="s">
        <v>2161</v>
      </c>
      <c r="K2801" s="64" t="s">
        <v>1774</v>
      </c>
      <c r="L2801" s="64" t="s">
        <v>28</v>
      </c>
      <c r="M2801" s="63"/>
      <c r="N2801" s="64" t="s">
        <v>1775</v>
      </c>
      <c r="O2801" s="65" t="s">
        <v>1774</v>
      </c>
      <c r="P2801" s="64" t="s">
        <v>1810</v>
      </c>
      <c r="Q2801" s="64" t="s">
        <v>1811</v>
      </c>
      <c r="R2801" s="66">
        <v>45473.5</v>
      </c>
      <c r="S2801" s="64" t="s">
        <v>2004</v>
      </c>
      <c r="T2801" s="66">
        <v>45681.69930555555</v>
      </c>
    </row>
    <row r="2802" spans="1:20" ht="16.8" x14ac:dyDescent="0.25">
      <c r="A2802" s="64" t="s">
        <v>14734</v>
      </c>
      <c r="B2802" s="64" t="s">
        <v>14735</v>
      </c>
      <c r="C2802" s="64" t="s">
        <v>14736</v>
      </c>
      <c r="D2802" s="64" t="s">
        <v>14737</v>
      </c>
      <c r="E2802" s="64" t="s">
        <v>14738</v>
      </c>
      <c r="F2802" s="64" t="s">
        <v>4306</v>
      </c>
      <c r="G2802" s="64" t="s">
        <v>33</v>
      </c>
      <c r="H2802" s="64" t="s">
        <v>33</v>
      </c>
      <c r="I2802" s="64" t="s">
        <v>1772</v>
      </c>
      <c r="J2802" s="64" t="s">
        <v>1786</v>
      </c>
      <c r="K2802" s="64" t="s">
        <v>1774</v>
      </c>
      <c r="L2802" s="63"/>
      <c r="M2802" s="64" t="s">
        <v>2155</v>
      </c>
      <c r="N2802" s="64" t="s">
        <v>1775</v>
      </c>
      <c r="O2802" s="65" t="s">
        <v>1774</v>
      </c>
      <c r="P2802" s="64" t="s">
        <v>1810</v>
      </c>
      <c r="Q2802" s="64" t="s">
        <v>1811</v>
      </c>
      <c r="R2802" s="66">
        <v>45473.5</v>
      </c>
      <c r="S2802" s="64" t="s">
        <v>1779</v>
      </c>
      <c r="T2802" s="66">
        <v>45699.446527777778</v>
      </c>
    </row>
    <row r="2803" spans="1:20" ht="16.8" x14ac:dyDescent="0.25">
      <c r="A2803" s="64" t="s">
        <v>14739</v>
      </c>
      <c r="B2803" s="64" t="s">
        <v>1524</v>
      </c>
      <c r="C2803" s="64" t="s">
        <v>14740</v>
      </c>
      <c r="D2803" s="64" t="s">
        <v>14741</v>
      </c>
      <c r="E2803" s="64" t="s">
        <v>14742</v>
      </c>
      <c r="F2803" s="64" t="s">
        <v>1785</v>
      </c>
      <c r="G2803" s="64" t="s">
        <v>41</v>
      </c>
      <c r="H2803" s="64" t="s">
        <v>1659</v>
      </c>
      <c r="I2803" s="64" t="s">
        <v>1772</v>
      </c>
      <c r="J2803" s="64" t="s">
        <v>1786</v>
      </c>
      <c r="K2803" s="64" t="s">
        <v>1774</v>
      </c>
      <c r="L2803" s="64" t="s">
        <v>41</v>
      </c>
      <c r="M2803" s="63"/>
      <c r="N2803" s="64" t="s">
        <v>1775</v>
      </c>
      <c r="O2803" s="65" t="s">
        <v>1774</v>
      </c>
      <c r="P2803" s="64" t="s">
        <v>1810</v>
      </c>
      <c r="Q2803" s="64" t="s">
        <v>1811</v>
      </c>
      <c r="R2803" s="66">
        <v>45473.5</v>
      </c>
      <c r="S2803" s="64" t="s">
        <v>2004</v>
      </c>
      <c r="T2803" s="66">
        <v>45681.700694444444</v>
      </c>
    </row>
    <row r="2804" spans="1:20" ht="16.8" x14ac:dyDescent="0.25">
      <c r="A2804" s="64" t="s">
        <v>14743</v>
      </c>
      <c r="B2804" s="64" t="s">
        <v>1525</v>
      </c>
      <c r="C2804" s="64" t="s">
        <v>14744</v>
      </c>
      <c r="D2804" s="64" t="s">
        <v>14745</v>
      </c>
      <c r="E2804" s="64" t="s">
        <v>14746</v>
      </c>
      <c r="F2804" s="64" t="s">
        <v>4026</v>
      </c>
      <c r="G2804" s="64" t="s">
        <v>1623</v>
      </c>
      <c r="H2804" s="64" t="s">
        <v>1732</v>
      </c>
      <c r="I2804" s="64" t="s">
        <v>1772</v>
      </c>
      <c r="J2804" s="64" t="s">
        <v>1786</v>
      </c>
      <c r="K2804" s="64" t="s">
        <v>1774</v>
      </c>
      <c r="L2804" s="64" t="s">
        <v>1623</v>
      </c>
      <c r="M2804" s="63"/>
      <c r="N2804" s="64" t="s">
        <v>1775</v>
      </c>
      <c r="O2804" s="65" t="s">
        <v>1774</v>
      </c>
      <c r="P2804" s="64" t="s">
        <v>14747</v>
      </c>
      <c r="Q2804" s="64" t="s">
        <v>1827</v>
      </c>
      <c r="R2804" s="66">
        <v>45884.721527777772</v>
      </c>
      <c r="S2804" s="64" t="s">
        <v>1779</v>
      </c>
      <c r="T2804" s="66">
        <v>46136.456249999996</v>
      </c>
    </row>
    <row r="2805" spans="1:20" ht="16.8" x14ac:dyDescent="0.25">
      <c r="A2805" s="64" t="s">
        <v>14748</v>
      </c>
      <c r="B2805" s="64" t="s">
        <v>1526</v>
      </c>
      <c r="C2805" s="64" t="s">
        <v>14749</v>
      </c>
      <c r="D2805" s="64" t="s">
        <v>5753</v>
      </c>
      <c r="E2805" s="64" t="s">
        <v>14750</v>
      </c>
      <c r="F2805" s="64" t="s">
        <v>3957</v>
      </c>
      <c r="G2805" s="64" t="s">
        <v>48</v>
      </c>
      <c r="H2805" s="64" t="s">
        <v>1620</v>
      </c>
      <c r="I2805" s="64" t="s">
        <v>1772</v>
      </c>
      <c r="J2805" s="64" t="s">
        <v>1786</v>
      </c>
      <c r="K2805" s="64" t="s">
        <v>1774</v>
      </c>
      <c r="L2805" s="64" t="s">
        <v>48</v>
      </c>
      <c r="M2805" s="63"/>
      <c r="N2805" s="64" t="s">
        <v>1775</v>
      </c>
      <c r="O2805" s="65" t="s">
        <v>1774</v>
      </c>
      <c r="P2805" s="64" t="s">
        <v>1810</v>
      </c>
      <c r="Q2805" s="64" t="s">
        <v>1811</v>
      </c>
      <c r="R2805" s="66">
        <v>45473.5</v>
      </c>
      <c r="S2805" s="64" t="s">
        <v>1779</v>
      </c>
      <c r="T2805" s="66">
        <v>45919.806250000001</v>
      </c>
    </row>
    <row r="2806" spans="1:20" ht="16.8" x14ac:dyDescent="0.25">
      <c r="A2806" s="64" t="s">
        <v>14751</v>
      </c>
      <c r="B2806" s="64" t="s">
        <v>1527</v>
      </c>
      <c r="C2806" s="64" t="s">
        <v>14752</v>
      </c>
      <c r="D2806" s="64" t="s">
        <v>14753</v>
      </c>
      <c r="E2806" s="64" t="s">
        <v>14754</v>
      </c>
      <c r="F2806" s="64" t="s">
        <v>3957</v>
      </c>
      <c r="G2806" s="64" t="s">
        <v>29</v>
      </c>
      <c r="H2806" s="64" t="s">
        <v>1676</v>
      </c>
      <c r="I2806" s="64" t="s">
        <v>1772</v>
      </c>
      <c r="J2806" s="64" t="s">
        <v>1786</v>
      </c>
      <c r="K2806" s="64" t="s">
        <v>1774</v>
      </c>
      <c r="L2806" s="64" t="s">
        <v>29</v>
      </c>
      <c r="M2806" s="63"/>
      <c r="N2806" s="64" t="s">
        <v>1775</v>
      </c>
      <c r="O2806" s="65" t="s">
        <v>1774</v>
      </c>
      <c r="P2806" s="64" t="s">
        <v>1810</v>
      </c>
      <c r="Q2806" s="64" t="s">
        <v>1811</v>
      </c>
      <c r="R2806" s="66">
        <v>45473.5</v>
      </c>
      <c r="S2806" s="64" t="s">
        <v>2004</v>
      </c>
      <c r="T2806" s="66">
        <v>45681.700694444444</v>
      </c>
    </row>
    <row r="2807" spans="1:20" ht="16.8" x14ac:dyDescent="0.25">
      <c r="A2807" s="64" t="s">
        <v>14755</v>
      </c>
      <c r="B2807" s="64" t="s">
        <v>14756</v>
      </c>
      <c r="C2807" s="64" t="s">
        <v>14757</v>
      </c>
      <c r="D2807" s="64" t="s">
        <v>14758</v>
      </c>
      <c r="E2807" s="64" t="s">
        <v>14759</v>
      </c>
      <c r="F2807" s="64" t="s">
        <v>1785</v>
      </c>
      <c r="G2807" s="64" t="s">
        <v>34</v>
      </c>
      <c r="H2807" s="64" t="s">
        <v>1602</v>
      </c>
      <c r="I2807" s="64" t="s">
        <v>1772</v>
      </c>
      <c r="J2807" s="64" t="s">
        <v>1773</v>
      </c>
      <c r="K2807" s="64" t="s">
        <v>1774</v>
      </c>
      <c r="L2807" s="64" t="s">
        <v>34</v>
      </c>
      <c r="M2807" s="63"/>
      <c r="N2807" s="64" t="s">
        <v>1775</v>
      </c>
      <c r="O2807" s="65" t="s">
        <v>1774</v>
      </c>
      <c r="P2807" s="64" t="s">
        <v>14760</v>
      </c>
      <c r="Q2807" s="64" t="s">
        <v>1811</v>
      </c>
      <c r="R2807" s="66">
        <v>45473.5</v>
      </c>
      <c r="S2807" s="64" t="s">
        <v>1827</v>
      </c>
      <c r="T2807" s="66">
        <v>46050.630555555552</v>
      </c>
    </row>
    <row r="2808" spans="1:20" ht="16.8" x14ac:dyDescent="0.25">
      <c r="A2808" s="64" t="s">
        <v>14761</v>
      </c>
      <c r="B2808" s="64" t="s">
        <v>14762</v>
      </c>
      <c r="C2808" s="64" t="s">
        <v>14763</v>
      </c>
      <c r="D2808" s="64" t="s">
        <v>14764</v>
      </c>
      <c r="E2808" s="64" t="s">
        <v>14765</v>
      </c>
      <c r="F2808" s="64" t="s">
        <v>3957</v>
      </c>
      <c r="G2808" s="64" t="s">
        <v>25</v>
      </c>
      <c r="H2808" s="64" t="s">
        <v>1729</v>
      </c>
      <c r="I2808" s="64" t="s">
        <v>1795</v>
      </c>
      <c r="J2808" s="64" t="s">
        <v>1786</v>
      </c>
      <c r="K2808" s="64" t="s">
        <v>1774</v>
      </c>
      <c r="L2808" s="64" t="s">
        <v>25</v>
      </c>
      <c r="M2808" s="63"/>
      <c r="N2808" s="64" t="s">
        <v>1775</v>
      </c>
      <c r="O2808" s="65" t="s">
        <v>1774</v>
      </c>
      <c r="P2808" s="64" t="s">
        <v>1810</v>
      </c>
      <c r="Q2808" s="64" t="s">
        <v>1811</v>
      </c>
      <c r="R2808" s="66">
        <v>45473.5</v>
      </c>
      <c r="S2808" s="64" t="s">
        <v>1828</v>
      </c>
      <c r="T2808" s="66">
        <v>45919.765277777777</v>
      </c>
    </row>
    <row r="2809" spans="1:20" ht="16.8" x14ac:dyDescent="0.25">
      <c r="A2809" s="64" t="s">
        <v>14766</v>
      </c>
      <c r="B2809" s="64" t="s">
        <v>14767</v>
      </c>
      <c r="C2809" s="64" t="s">
        <v>14768</v>
      </c>
      <c r="D2809" s="64" t="s">
        <v>14769</v>
      </c>
      <c r="E2809" s="64" t="s">
        <v>14770</v>
      </c>
      <c r="F2809" s="64" t="s">
        <v>14771</v>
      </c>
      <c r="G2809" s="64" t="s">
        <v>17</v>
      </c>
      <c r="H2809" s="64" t="s">
        <v>1611</v>
      </c>
      <c r="I2809" s="64" t="s">
        <v>1772</v>
      </c>
      <c r="J2809" s="64" t="s">
        <v>1786</v>
      </c>
      <c r="K2809" s="64" t="s">
        <v>1774</v>
      </c>
      <c r="L2809" s="63"/>
      <c r="M2809" s="64" t="s">
        <v>2155</v>
      </c>
      <c r="N2809" s="64" t="s">
        <v>1775</v>
      </c>
      <c r="O2809" s="65" t="s">
        <v>1774</v>
      </c>
      <c r="P2809" s="64" t="s">
        <v>1810</v>
      </c>
      <c r="Q2809" s="64" t="s">
        <v>1811</v>
      </c>
      <c r="R2809" s="66">
        <v>45473.5</v>
      </c>
      <c r="S2809" s="64" t="s">
        <v>1779</v>
      </c>
      <c r="T2809" s="66">
        <v>45699.46875</v>
      </c>
    </row>
    <row r="2810" spans="1:20" ht="16.8" x14ac:dyDescent="0.25">
      <c r="A2810" s="64" t="s">
        <v>14772</v>
      </c>
      <c r="B2810" s="64" t="s">
        <v>1528</v>
      </c>
      <c r="C2810" s="64" t="s">
        <v>13145</v>
      </c>
      <c r="D2810" s="64" t="s">
        <v>3397</v>
      </c>
      <c r="E2810" s="64" t="s">
        <v>13146</v>
      </c>
      <c r="F2810" s="64" t="s">
        <v>1785</v>
      </c>
      <c r="G2810" s="64" t="s">
        <v>33</v>
      </c>
      <c r="H2810" s="64" t="s">
        <v>33</v>
      </c>
      <c r="I2810" s="64" t="s">
        <v>1772</v>
      </c>
      <c r="J2810" s="64" t="s">
        <v>1786</v>
      </c>
      <c r="K2810" s="64" t="s">
        <v>1774</v>
      </c>
      <c r="L2810" s="64" t="s">
        <v>33</v>
      </c>
      <c r="M2810" s="63"/>
      <c r="N2810" s="64" t="s">
        <v>1775</v>
      </c>
      <c r="O2810" s="65" t="s">
        <v>1774</v>
      </c>
      <c r="P2810" s="64" t="s">
        <v>1810</v>
      </c>
      <c r="Q2810" s="64" t="s">
        <v>1828</v>
      </c>
      <c r="R2810" s="66">
        <v>45608.657638888886</v>
      </c>
      <c r="S2810" s="64" t="s">
        <v>1779</v>
      </c>
      <c r="T2810" s="66">
        <v>46002.604166666664</v>
      </c>
    </row>
    <row r="2811" spans="1:20" ht="16.8" x14ac:dyDescent="0.25">
      <c r="A2811" s="64" t="s">
        <v>14773</v>
      </c>
      <c r="B2811" s="64" t="s">
        <v>1529</v>
      </c>
      <c r="C2811" s="64" t="s">
        <v>14774</v>
      </c>
      <c r="D2811" s="64" t="s">
        <v>14775</v>
      </c>
      <c r="E2811" s="64" t="s">
        <v>14776</v>
      </c>
      <c r="F2811" s="64" t="s">
        <v>1785</v>
      </c>
      <c r="G2811" s="64" t="s">
        <v>40</v>
      </c>
      <c r="H2811" s="64" t="s">
        <v>1633</v>
      </c>
      <c r="I2811" s="64" t="s">
        <v>1772</v>
      </c>
      <c r="J2811" s="64" t="s">
        <v>1786</v>
      </c>
      <c r="K2811" s="64" t="s">
        <v>1774</v>
      </c>
      <c r="L2811" s="64" t="s">
        <v>40</v>
      </c>
      <c r="M2811" s="63"/>
      <c r="N2811" s="64" t="s">
        <v>1775</v>
      </c>
      <c r="O2811" s="65" t="s">
        <v>1774</v>
      </c>
      <c r="P2811" s="64" t="s">
        <v>1810</v>
      </c>
      <c r="Q2811" s="64" t="s">
        <v>1811</v>
      </c>
      <c r="R2811" s="66">
        <v>45473.5</v>
      </c>
      <c r="S2811" s="64" t="s">
        <v>2004</v>
      </c>
      <c r="T2811" s="66">
        <v>45681.702777777777</v>
      </c>
    </row>
    <row r="2812" spans="1:20" ht="16.8" x14ac:dyDescent="0.25">
      <c r="A2812" s="64" t="s">
        <v>14777</v>
      </c>
      <c r="B2812" s="64" t="s">
        <v>14778</v>
      </c>
      <c r="C2812" s="64" t="s">
        <v>14779</v>
      </c>
      <c r="D2812" s="64" t="s">
        <v>14780</v>
      </c>
      <c r="E2812" s="64" t="s">
        <v>14781</v>
      </c>
      <c r="F2812" s="64" t="s">
        <v>4026</v>
      </c>
      <c r="G2812" s="64" t="s">
        <v>64</v>
      </c>
      <c r="H2812" s="64" t="s">
        <v>1731</v>
      </c>
      <c r="I2812" s="64" t="s">
        <v>1772</v>
      </c>
      <c r="J2812" s="64" t="s">
        <v>1786</v>
      </c>
      <c r="K2812" s="64" t="s">
        <v>1774</v>
      </c>
      <c r="L2812" s="63"/>
      <c r="M2812" s="64" t="s">
        <v>2155</v>
      </c>
      <c r="N2812" s="64" t="s">
        <v>1775</v>
      </c>
      <c r="O2812" s="65" t="s">
        <v>1774</v>
      </c>
      <c r="P2812" s="64" t="s">
        <v>1810</v>
      </c>
      <c r="Q2812" s="64" t="s">
        <v>1811</v>
      </c>
      <c r="R2812" s="66">
        <v>45473.5</v>
      </c>
      <c r="S2812" s="64" t="s">
        <v>1779</v>
      </c>
      <c r="T2812" s="66">
        <v>46114.438194444439</v>
      </c>
    </row>
    <row r="2813" spans="1:20" ht="16.8" x14ac:dyDescent="0.25">
      <c r="A2813" s="64" t="s">
        <v>14782</v>
      </c>
      <c r="B2813" s="64" t="s">
        <v>1530</v>
      </c>
      <c r="C2813" s="64" t="s">
        <v>14783</v>
      </c>
      <c r="D2813" s="64" t="s">
        <v>14784</v>
      </c>
      <c r="E2813" s="64" t="s">
        <v>14785</v>
      </c>
      <c r="F2813" s="64" t="s">
        <v>3820</v>
      </c>
      <c r="G2813" s="64" t="s">
        <v>39</v>
      </c>
      <c r="H2813" s="64" t="s">
        <v>1636</v>
      </c>
      <c r="I2813" s="64" t="s">
        <v>1772</v>
      </c>
      <c r="J2813" s="64" t="s">
        <v>1786</v>
      </c>
      <c r="K2813" s="64" t="s">
        <v>1774</v>
      </c>
      <c r="L2813" s="63"/>
      <c r="M2813" s="64" t="s">
        <v>2155</v>
      </c>
      <c r="N2813" s="64" t="s">
        <v>1775</v>
      </c>
      <c r="O2813" s="65" t="s">
        <v>1774</v>
      </c>
      <c r="P2813" s="64" t="s">
        <v>1810</v>
      </c>
      <c r="Q2813" s="64" t="s">
        <v>1811</v>
      </c>
      <c r="R2813" s="66">
        <v>45473.5</v>
      </c>
      <c r="S2813" s="64" t="s">
        <v>1779</v>
      </c>
      <c r="T2813" s="66">
        <v>45699.427083333328</v>
      </c>
    </row>
    <row r="2814" spans="1:20" ht="16.8" x14ac:dyDescent="0.25">
      <c r="A2814" s="64" t="s">
        <v>14786</v>
      </c>
      <c r="B2814" s="64" t="s">
        <v>14787</v>
      </c>
      <c r="C2814" s="64" t="s">
        <v>14788</v>
      </c>
      <c r="D2814" s="64" t="s">
        <v>14789</v>
      </c>
      <c r="E2814" s="64" t="s">
        <v>14790</v>
      </c>
      <c r="F2814" s="64" t="s">
        <v>14771</v>
      </c>
      <c r="G2814" s="64" t="s">
        <v>17</v>
      </c>
      <c r="H2814" s="64" t="s">
        <v>1611</v>
      </c>
      <c r="I2814" s="64" t="s">
        <v>1772</v>
      </c>
      <c r="J2814" s="64" t="s">
        <v>1786</v>
      </c>
      <c r="K2814" s="64" t="s">
        <v>1774</v>
      </c>
      <c r="L2814" s="63"/>
      <c r="M2814" s="64" t="s">
        <v>2155</v>
      </c>
      <c r="N2814" s="64" t="s">
        <v>1775</v>
      </c>
      <c r="O2814" s="65" t="s">
        <v>1774</v>
      </c>
      <c r="P2814" s="64" t="s">
        <v>1810</v>
      </c>
      <c r="Q2814" s="64" t="s">
        <v>1811</v>
      </c>
      <c r="R2814" s="66">
        <v>45473.5</v>
      </c>
      <c r="S2814" s="64" t="s">
        <v>1779</v>
      </c>
      <c r="T2814" s="66">
        <v>45699.46875</v>
      </c>
    </row>
    <row r="2815" spans="1:20" ht="16.8" x14ac:dyDescent="0.25">
      <c r="A2815" s="64" t="s">
        <v>14791</v>
      </c>
      <c r="B2815" s="64" t="s">
        <v>1531</v>
      </c>
      <c r="C2815" s="64" t="s">
        <v>14792</v>
      </c>
      <c r="D2815" s="64" t="s">
        <v>14793</v>
      </c>
      <c r="E2815" s="64" t="s">
        <v>14794</v>
      </c>
      <c r="F2815" s="64" t="s">
        <v>1785</v>
      </c>
      <c r="G2815" s="64" t="s">
        <v>33</v>
      </c>
      <c r="H2815" s="64" t="s">
        <v>33</v>
      </c>
      <c r="I2815" s="64" t="s">
        <v>1772</v>
      </c>
      <c r="J2815" s="64" t="s">
        <v>1786</v>
      </c>
      <c r="K2815" s="64" t="s">
        <v>1774</v>
      </c>
      <c r="L2815" s="64" t="s">
        <v>33</v>
      </c>
      <c r="M2815" s="63"/>
      <c r="N2815" s="64" t="s">
        <v>1775</v>
      </c>
      <c r="O2815" s="65" t="s">
        <v>1774</v>
      </c>
      <c r="P2815" s="64" t="s">
        <v>1810</v>
      </c>
      <c r="Q2815" s="64" t="s">
        <v>1811</v>
      </c>
      <c r="R2815" s="66">
        <v>45473.5</v>
      </c>
      <c r="S2815" s="64" t="s">
        <v>2004</v>
      </c>
      <c r="T2815" s="66">
        <v>45681.704166666663</v>
      </c>
    </row>
    <row r="2816" spans="1:20" ht="16.8" x14ac:dyDescent="0.25">
      <c r="A2816" s="64" t="s">
        <v>14795</v>
      </c>
      <c r="B2816" s="64" t="s">
        <v>1532</v>
      </c>
      <c r="C2816" s="64" t="s">
        <v>14796</v>
      </c>
      <c r="D2816" s="64" t="s">
        <v>14797</v>
      </c>
      <c r="E2816" s="64" t="s">
        <v>14798</v>
      </c>
      <c r="F2816" s="64" t="s">
        <v>1785</v>
      </c>
      <c r="G2816" s="64" t="s">
        <v>38</v>
      </c>
      <c r="H2816" s="64" t="s">
        <v>38</v>
      </c>
      <c r="I2816" s="64" t="s">
        <v>1772</v>
      </c>
      <c r="J2816" s="64" t="s">
        <v>2161</v>
      </c>
      <c r="K2816" s="64" t="s">
        <v>1774</v>
      </c>
      <c r="L2816" s="64" t="s">
        <v>38</v>
      </c>
      <c r="M2816" s="63"/>
      <c r="N2816" s="64" t="s">
        <v>1775</v>
      </c>
      <c r="O2816" s="65" t="s">
        <v>1774</v>
      </c>
      <c r="P2816" s="64" t="s">
        <v>1810</v>
      </c>
      <c r="Q2816" s="64" t="s">
        <v>1811</v>
      </c>
      <c r="R2816" s="66">
        <v>45473.5</v>
      </c>
      <c r="S2816" s="64" t="s">
        <v>2004</v>
      </c>
      <c r="T2816" s="66">
        <v>45681.704166666663</v>
      </c>
    </row>
    <row r="2817" spans="1:20" ht="16.8" x14ac:dyDescent="0.25">
      <c r="A2817" s="64" t="s">
        <v>14799</v>
      </c>
      <c r="B2817" s="64" t="s">
        <v>14800</v>
      </c>
      <c r="C2817" s="64" t="s">
        <v>14801</v>
      </c>
      <c r="D2817" s="64" t="s">
        <v>14802</v>
      </c>
      <c r="E2817" s="64" t="s">
        <v>14803</v>
      </c>
      <c r="F2817" s="64" t="s">
        <v>3820</v>
      </c>
      <c r="G2817" s="64" t="s">
        <v>11</v>
      </c>
      <c r="H2817" s="64" t="s">
        <v>1614</v>
      </c>
      <c r="I2817" s="64" t="s">
        <v>1772</v>
      </c>
      <c r="J2817" s="64" t="s">
        <v>1773</v>
      </c>
      <c r="K2817" s="64" t="s">
        <v>1774</v>
      </c>
      <c r="L2817" s="63"/>
      <c r="M2817" s="64" t="s">
        <v>2155</v>
      </c>
      <c r="N2817" s="64" t="s">
        <v>1775</v>
      </c>
      <c r="O2817" s="65" t="s">
        <v>1774</v>
      </c>
      <c r="P2817" s="64" t="s">
        <v>1810</v>
      </c>
      <c r="Q2817" s="64" t="s">
        <v>1811</v>
      </c>
      <c r="R2817" s="66">
        <v>45473.5</v>
      </c>
      <c r="S2817" s="64" t="s">
        <v>1779</v>
      </c>
      <c r="T2817" s="66">
        <v>45699.473611111112</v>
      </c>
    </row>
    <row r="2818" spans="1:20" ht="16.8" x14ac:dyDescent="0.25">
      <c r="A2818" s="64" t="s">
        <v>14804</v>
      </c>
      <c r="B2818" s="64" t="s">
        <v>1533</v>
      </c>
      <c r="C2818" s="64" t="s">
        <v>14805</v>
      </c>
      <c r="D2818" s="64" t="s">
        <v>14806</v>
      </c>
      <c r="E2818" s="64" t="s">
        <v>14807</v>
      </c>
      <c r="F2818" s="64" t="s">
        <v>4759</v>
      </c>
      <c r="G2818" s="64" t="s">
        <v>1623</v>
      </c>
      <c r="H2818" s="64" t="s">
        <v>1624</v>
      </c>
      <c r="I2818" s="64" t="s">
        <v>1772</v>
      </c>
      <c r="J2818" s="64" t="s">
        <v>1786</v>
      </c>
      <c r="K2818" s="64" t="s">
        <v>1774</v>
      </c>
      <c r="L2818" s="64" t="s">
        <v>1623</v>
      </c>
      <c r="M2818" s="63"/>
      <c r="N2818" s="64" t="s">
        <v>1775</v>
      </c>
      <c r="O2818" s="65" t="s">
        <v>1774</v>
      </c>
      <c r="P2818" s="64" t="s">
        <v>14808</v>
      </c>
      <c r="Q2818" s="64" t="s">
        <v>1827</v>
      </c>
      <c r="R2818" s="66">
        <v>45883.489583333328</v>
      </c>
      <c r="S2818" s="64" t="s">
        <v>1779</v>
      </c>
      <c r="T2818" s="66">
        <v>46136.464583333334</v>
      </c>
    </row>
    <row r="2819" spans="1:20" ht="16.8" x14ac:dyDescent="0.25">
      <c r="A2819" s="64" t="s">
        <v>14809</v>
      </c>
      <c r="B2819" s="64" t="s">
        <v>14810</v>
      </c>
      <c r="C2819" s="64" t="s">
        <v>14805</v>
      </c>
      <c r="D2819" s="64" t="s">
        <v>14811</v>
      </c>
      <c r="E2819" s="64" t="s">
        <v>14812</v>
      </c>
      <c r="F2819" s="64" t="s">
        <v>4759</v>
      </c>
      <c r="G2819" s="64" t="s">
        <v>22</v>
      </c>
      <c r="H2819" s="64" t="s">
        <v>1624</v>
      </c>
      <c r="I2819" s="64" t="s">
        <v>1772</v>
      </c>
      <c r="J2819" s="64" t="s">
        <v>1786</v>
      </c>
      <c r="K2819" s="64" t="s">
        <v>1776</v>
      </c>
      <c r="L2819" s="64" t="s">
        <v>22</v>
      </c>
      <c r="M2819" s="63"/>
      <c r="N2819" s="64" t="s">
        <v>1775</v>
      </c>
      <c r="O2819" s="65" t="s">
        <v>1776</v>
      </c>
      <c r="P2819" s="64" t="s">
        <v>14813</v>
      </c>
      <c r="Q2819" s="64" t="s">
        <v>1827</v>
      </c>
      <c r="R2819" s="66">
        <v>45867.789583333331</v>
      </c>
      <c r="S2819" s="63"/>
      <c r="T2819" s="66">
        <v>45890.425694444442</v>
      </c>
    </row>
    <row r="2820" spans="1:20" ht="16.8" x14ac:dyDescent="0.25">
      <c r="A2820" s="64" t="s">
        <v>14814</v>
      </c>
      <c r="B2820" s="64" t="s">
        <v>14815</v>
      </c>
      <c r="C2820" s="64" t="s">
        <v>14816</v>
      </c>
      <c r="D2820" s="64" t="s">
        <v>14817</v>
      </c>
      <c r="E2820" s="64" t="s">
        <v>14818</v>
      </c>
      <c r="F2820" s="64" t="s">
        <v>3957</v>
      </c>
      <c r="G2820" s="64" t="s">
        <v>19</v>
      </c>
      <c r="H2820" s="64" t="s">
        <v>1718</v>
      </c>
      <c r="I2820" s="64" t="s">
        <v>1772</v>
      </c>
      <c r="J2820" s="64" t="s">
        <v>1786</v>
      </c>
      <c r="K2820" s="64" t="s">
        <v>1774</v>
      </c>
      <c r="L2820" s="64" t="s">
        <v>19</v>
      </c>
      <c r="M2820" s="63"/>
      <c r="N2820" s="64" t="s">
        <v>1775</v>
      </c>
      <c r="O2820" s="65" t="s">
        <v>1774</v>
      </c>
      <c r="P2820" s="64" t="s">
        <v>1810</v>
      </c>
      <c r="Q2820" s="64" t="s">
        <v>1811</v>
      </c>
      <c r="R2820" s="66">
        <v>45473.5</v>
      </c>
      <c r="S2820" s="64" t="s">
        <v>1837</v>
      </c>
      <c r="T2820" s="66">
        <v>45944.404166666667</v>
      </c>
    </row>
    <row r="2821" spans="1:20" ht="16.8" x14ac:dyDescent="0.25">
      <c r="A2821" s="64" t="s">
        <v>14819</v>
      </c>
      <c r="B2821" s="64" t="s">
        <v>14820</v>
      </c>
      <c r="C2821" s="64" t="s">
        <v>14821</v>
      </c>
      <c r="D2821" s="64" t="s">
        <v>14822</v>
      </c>
      <c r="E2821" s="64" t="s">
        <v>14823</v>
      </c>
      <c r="F2821" s="64" t="s">
        <v>1794</v>
      </c>
      <c r="G2821" s="64" t="s">
        <v>11</v>
      </c>
      <c r="H2821" s="64" t="s">
        <v>1688</v>
      </c>
      <c r="I2821" s="64" t="s">
        <v>1772</v>
      </c>
      <c r="J2821" s="64" t="s">
        <v>2161</v>
      </c>
      <c r="K2821" s="64" t="s">
        <v>1776</v>
      </c>
      <c r="L2821" s="64" t="s">
        <v>11</v>
      </c>
      <c r="M2821" s="63"/>
      <c r="N2821" s="64" t="s">
        <v>1775</v>
      </c>
      <c r="O2821" s="65" t="s">
        <v>1776</v>
      </c>
      <c r="P2821" s="64" t="s">
        <v>1810</v>
      </c>
      <c r="Q2821" s="64" t="s">
        <v>1811</v>
      </c>
      <c r="R2821" s="66">
        <v>45473.5</v>
      </c>
      <c r="S2821" s="64" t="s">
        <v>1837</v>
      </c>
      <c r="T2821" s="66">
        <v>46056.409722222219</v>
      </c>
    </row>
    <row r="2822" spans="1:20" ht="16.8" x14ac:dyDescent="0.25">
      <c r="A2822" s="64" t="s">
        <v>14824</v>
      </c>
      <c r="B2822" s="64" t="s">
        <v>14825</v>
      </c>
      <c r="C2822" s="64" t="s">
        <v>14826</v>
      </c>
      <c r="D2822" s="64" t="s">
        <v>14827</v>
      </c>
      <c r="E2822" s="64" t="s">
        <v>14828</v>
      </c>
      <c r="F2822" s="64" t="s">
        <v>1876</v>
      </c>
      <c r="G2822" s="64" t="s">
        <v>69</v>
      </c>
      <c r="H2822" s="64" t="s">
        <v>1743</v>
      </c>
      <c r="I2822" s="64" t="s">
        <v>1795</v>
      </c>
      <c r="J2822" s="64" t="s">
        <v>2161</v>
      </c>
      <c r="K2822" s="64" t="s">
        <v>1774</v>
      </c>
      <c r="L2822" s="64" t="s">
        <v>69</v>
      </c>
      <c r="M2822" s="63"/>
      <c r="N2822" s="64" t="s">
        <v>1775</v>
      </c>
      <c r="O2822" s="65" t="s">
        <v>1774</v>
      </c>
      <c r="P2822" s="64" t="s">
        <v>1810</v>
      </c>
      <c r="Q2822" s="64" t="s">
        <v>1811</v>
      </c>
      <c r="R2822" s="66">
        <v>45473.5</v>
      </c>
      <c r="S2822" s="64" t="s">
        <v>1779</v>
      </c>
      <c r="T2822" s="66">
        <v>45985.798611111109</v>
      </c>
    </row>
    <row r="2823" spans="1:20" ht="16.8" x14ac:dyDescent="0.25">
      <c r="A2823" s="64" t="s">
        <v>14829</v>
      </c>
      <c r="B2823" s="64" t="s">
        <v>1534</v>
      </c>
      <c r="C2823" s="64" t="s">
        <v>14830</v>
      </c>
      <c r="D2823" s="64" t="s">
        <v>14831</v>
      </c>
      <c r="E2823" s="64" t="s">
        <v>14832</v>
      </c>
      <c r="F2823" s="64" t="s">
        <v>2322</v>
      </c>
      <c r="G2823" s="64" t="s">
        <v>61</v>
      </c>
      <c r="H2823" s="64" t="s">
        <v>1742</v>
      </c>
      <c r="I2823" s="64" t="s">
        <v>1795</v>
      </c>
      <c r="J2823" s="64" t="s">
        <v>1786</v>
      </c>
      <c r="K2823" s="64" t="s">
        <v>1774</v>
      </c>
      <c r="L2823" s="64" t="s">
        <v>61</v>
      </c>
      <c r="M2823" s="63"/>
      <c r="N2823" s="64" t="s">
        <v>1775</v>
      </c>
      <c r="O2823" s="65" t="s">
        <v>1774</v>
      </c>
      <c r="P2823" s="64" t="s">
        <v>1810</v>
      </c>
      <c r="Q2823" s="64" t="s">
        <v>1811</v>
      </c>
      <c r="R2823" s="66">
        <v>45473.5</v>
      </c>
      <c r="S2823" s="64" t="s">
        <v>1837</v>
      </c>
      <c r="T2823" s="66">
        <v>45919.763194444444</v>
      </c>
    </row>
    <row r="2824" spans="1:20" ht="16.8" x14ac:dyDescent="0.25">
      <c r="A2824" s="64" t="s">
        <v>14833</v>
      </c>
      <c r="B2824" s="64" t="s">
        <v>1535</v>
      </c>
      <c r="C2824" s="64" t="s">
        <v>14834</v>
      </c>
      <c r="D2824" s="64" t="s">
        <v>14835</v>
      </c>
      <c r="E2824" s="64" t="s">
        <v>14836</v>
      </c>
      <c r="F2824" s="64" t="s">
        <v>2969</v>
      </c>
      <c r="G2824" s="64" t="s">
        <v>69</v>
      </c>
      <c r="H2824" s="64" t="s">
        <v>1743</v>
      </c>
      <c r="I2824" s="64" t="s">
        <v>1795</v>
      </c>
      <c r="J2824" s="64" t="s">
        <v>2161</v>
      </c>
      <c r="K2824" s="64" t="s">
        <v>1774</v>
      </c>
      <c r="L2824" s="64" t="s">
        <v>69</v>
      </c>
      <c r="M2824" s="63"/>
      <c r="N2824" s="64" t="s">
        <v>1775</v>
      </c>
      <c r="O2824" s="65" t="s">
        <v>1774</v>
      </c>
      <c r="P2824" s="64" t="s">
        <v>1810</v>
      </c>
      <c r="Q2824" s="64" t="s">
        <v>1811</v>
      </c>
      <c r="R2824" s="66">
        <v>45473.5</v>
      </c>
      <c r="S2824" s="64" t="s">
        <v>1779</v>
      </c>
      <c r="T2824" s="66">
        <v>45985.798611111109</v>
      </c>
    </row>
    <row r="2825" spans="1:20" ht="16.8" x14ac:dyDescent="0.25">
      <c r="A2825" s="64" t="s">
        <v>14837</v>
      </c>
      <c r="B2825" s="64" t="s">
        <v>14838</v>
      </c>
      <c r="C2825" s="64" t="s">
        <v>14839</v>
      </c>
      <c r="D2825" s="64" t="s">
        <v>14840</v>
      </c>
      <c r="E2825" s="64" t="s">
        <v>14841</v>
      </c>
      <c r="F2825" s="64" t="s">
        <v>1771</v>
      </c>
      <c r="G2825" s="64" t="s">
        <v>69</v>
      </c>
      <c r="H2825" s="64" t="s">
        <v>1743</v>
      </c>
      <c r="I2825" s="64" t="s">
        <v>1795</v>
      </c>
      <c r="J2825" s="64" t="s">
        <v>2161</v>
      </c>
      <c r="K2825" s="64" t="s">
        <v>1774</v>
      </c>
      <c r="L2825" s="64" t="s">
        <v>69</v>
      </c>
      <c r="M2825" s="63"/>
      <c r="N2825" s="64" t="s">
        <v>1775</v>
      </c>
      <c r="O2825" s="65" t="s">
        <v>1774</v>
      </c>
      <c r="P2825" s="64" t="s">
        <v>14842</v>
      </c>
      <c r="Q2825" s="64" t="s">
        <v>1827</v>
      </c>
      <c r="R2825" s="66">
        <v>45994.59097222222</v>
      </c>
      <c r="S2825" s="63"/>
      <c r="T2825" s="63"/>
    </row>
    <row r="2826" spans="1:20" ht="16.8" x14ac:dyDescent="0.25">
      <c r="A2826" s="64" t="s">
        <v>14843</v>
      </c>
      <c r="B2826" s="64" t="s">
        <v>14844</v>
      </c>
      <c r="C2826" s="64" t="s">
        <v>14845</v>
      </c>
      <c r="D2826" s="64" t="s">
        <v>14846</v>
      </c>
      <c r="E2826" s="64" t="s">
        <v>14847</v>
      </c>
      <c r="F2826" s="64" t="s">
        <v>1876</v>
      </c>
      <c r="G2826" s="64" t="s">
        <v>61</v>
      </c>
      <c r="H2826" s="64" t="s">
        <v>1742</v>
      </c>
      <c r="I2826" s="64" t="s">
        <v>1795</v>
      </c>
      <c r="J2826" s="64" t="s">
        <v>1786</v>
      </c>
      <c r="K2826" s="64" t="s">
        <v>1774</v>
      </c>
      <c r="L2826" s="64" t="s">
        <v>61</v>
      </c>
      <c r="M2826" s="63"/>
      <c r="N2826" s="64" t="s">
        <v>1775</v>
      </c>
      <c r="O2826" s="65" t="s">
        <v>1774</v>
      </c>
      <c r="P2826" s="64" t="s">
        <v>1810</v>
      </c>
      <c r="Q2826" s="64" t="s">
        <v>1811</v>
      </c>
      <c r="R2826" s="66">
        <v>45473.5</v>
      </c>
      <c r="S2826" s="64" t="s">
        <v>1837</v>
      </c>
      <c r="T2826" s="66">
        <v>45919.721527777772</v>
      </c>
    </row>
    <row r="2827" spans="1:20" ht="16.8" x14ac:dyDescent="0.25">
      <c r="A2827" s="64" t="s">
        <v>14848</v>
      </c>
      <c r="B2827" s="64" t="s">
        <v>14849</v>
      </c>
      <c r="C2827" s="64" t="s">
        <v>14850</v>
      </c>
      <c r="D2827" s="64" t="s">
        <v>14851</v>
      </c>
      <c r="E2827" s="64" t="s">
        <v>14852</v>
      </c>
      <c r="F2827" s="64" t="s">
        <v>1876</v>
      </c>
      <c r="G2827" s="64" t="s">
        <v>69</v>
      </c>
      <c r="H2827" s="64" t="s">
        <v>1743</v>
      </c>
      <c r="I2827" s="64" t="s">
        <v>1795</v>
      </c>
      <c r="J2827" s="64" t="s">
        <v>2161</v>
      </c>
      <c r="K2827" s="64" t="s">
        <v>1774</v>
      </c>
      <c r="L2827" s="64" t="s">
        <v>69</v>
      </c>
      <c r="M2827" s="63"/>
      <c r="N2827" s="64" t="s">
        <v>1775</v>
      </c>
      <c r="O2827" s="65" t="s">
        <v>1774</v>
      </c>
      <c r="P2827" s="64" t="s">
        <v>14853</v>
      </c>
      <c r="Q2827" s="64" t="s">
        <v>1827</v>
      </c>
      <c r="R2827" s="66">
        <v>45994.588888888888</v>
      </c>
      <c r="S2827" s="63"/>
      <c r="T2827" s="63"/>
    </row>
    <row r="2828" spans="1:20" ht="16.8" x14ac:dyDescent="0.25">
      <c r="A2828" s="64" t="s">
        <v>14854</v>
      </c>
      <c r="B2828" s="64" t="s">
        <v>1536</v>
      </c>
      <c r="C2828" s="64" t="s">
        <v>14855</v>
      </c>
      <c r="D2828" s="64" t="s">
        <v>14856</v>
      </c>
      <c r="E2828" s="64" t="s">
        <v>14857</v>
      </c>
      <c r="F2828" s="64" t="s">
        <v>1771</v>
      </c>
      <c r="G2828" s="64" t="s">
        <v>68</v>
      </c>
      <c r="H2828" s="64" t="s">
        <v>1697</v>
      </c>
      <c r="I2828" s="64" t="s">
        <v>1795</v>
      </c>
      <c r="J2828" s="64" t="s">
        <v>1786</v>
      </c>
      <c r="K2828" s="64" t="s">
        <v>1774</v>
      </c>
      <c r="L2828" s="64" t="s">
        <v>68</v>
      </c>
      <c r="M2828" s="63"/>
      <c r="N2828" s="64" t="s">
        <v>1775</v>
      </c>
      <c r="O2828" s="65" t="s">
        <v>1774</v>
      </c>
      <c r="P2828" s="64" t="s">
        <v>14858</v>
      </c>
      <c r="Q2828" s="64" t="s">
        <v>1811</v>
      </c>
      <c r="R2828" s="66">
        <v>45473.5</v>
      </c>
      <c r="S2828" s="64" t="s">
        <v>1779</v>
      </c>
      <c r="T2828" s="66">
        <v>45919.794444444444</v>
      </c>
    </row>
    <row r="2829" spans="1:20" ht="16.8" x14ac:dyDescent="0.25">
      <c r="A2829" s="64" t="s">
        <v>14859</v>
      </c>
      <c r="B2829" s="64" t="s">
        <v>14860</v>
      </c>
      <c r="C2829" s="64" t="s">
        <v>14861</v>
      </c>
      <c r="D2829" s="64" t="s">
        <v>14862</v>
      </c>
      <c r="E2829" s="64" t="s">
        <v>14863</v>
      </c>
      <c r="F2829" s="64" t="s">
        <v>1771</v>
      </c>
      <c r="G2829" s="64" t="s">
        <v>68</v>
      </c>
      <c r="H2829" s="64" t="s">
        <v>1697</v>
      </c>
      <c r="I2829" s="64" t="s">
        <v>1795</v>
      </c>
      <c r="J2829" s="64" t="s">
        <v>1786</v>
      </c>
      <c r="K2829" s="64" t="s">
        <v>1774</v>
      </c>
      <c r="L2829" s="64" t="s">
        <v>68</v>
      </c>
      <c r="M2829" s="63"/>
      <c r="N2829" s="64" t="s">
        <v>1775</v>
      </c>
      <c r="O2829" s="65" t="s">
        <v>1774</v>
      </c>
      <c r="P2829" s="64" t="s">
        <v>1810</v>
      </c>
      <c r="Q2829" s="64" t="s">
        <v>1811</v>
      </c>
      <c r="R2829" s="66">
        <v>45473.5</v>
      </c>
      <c r="S2829" s="64" t="s">
        <v>1779</v>
      </c>
      <c r="T2829" s="66">
        <v>45919.793749999997</v>
      </c>
    </row>
    <row r="2830" spans="1:20" ht="16.8" x14ac:dyDescent="0.25">
      <c r="A2830" s="64" t="s">
        <v>14864</v>
      </c>
      <c r="B2830" s="64" t="s">
        <v>14865</v>
      </c>
      <c r="C2830" s="64" t="s">
        <v>14866</v>
      </c>
      <c r="D2830" s="64" t="s">
        <v>14867</v>
      </c>
      <c r="E2830" s="64" t="s">
        <v>14868</v>
      </c>
      <c r="F2830" s="64" t="s">
        <v>1876</v>
      </c>
      <c r="G2830" s="64" t="s">
        <v>61</v>
      </c>
      <c r="H2830" s="64" t="s">
        <v>1742</v>
      </c>
      <c r="I2830" s="64" t="s">
        <v>1795</v>
      </c>
      <c r="J2830" s="64" t="s">
        <v>1786</v>
      </c>
      <c r="K2830" s="64" t="s">
        <v>1774</v>
      </c>
      <c r="L2830" s="64" t="s">
        <v>61</v>
      </c>
      <c r="M2830" s="63"/>
      <c r="N2830" s="64" t="s">
        <v>1775</v>
      </c>
      <c r="O2830" s="65" t="s">
        <v>1774</v>
      </c>
      <c r="P2830" s="64" t="s">
        <v>14869</v>
      </c>
      <c r="Q2830" s="64" t="s">
        <v>1827</v>
      </c>
      <c r="R2830" s="66">
        <v>46014.566666666666</v>
      </c>
      <c r="S2830" s="63"/>
      <c r="T2830" s="63"/>
    </row>
    <row r="2831" spans="1:20" ht="16.8" x14ac:dyDescent="0.25">
      <c r="A2831" s="64" t="s">
        <v>14870</v>
      </c>
      <c r="B2831" s="64" t="s">
        <v>14871</v>
      </c>
      <c r="C2831" s="64" t="s">
        <v>14872</v>
      </c>
      <c r="D2831" s="64" t="s">
        <v>14873</v>
      </c>
      <c r="E2831" s="64" t="s">
        <v>14874</v>
      </c>
      <c r="F2831" s="64" t="s">
        <v>1876</v>
      </c>
      <c r="G2831" s="64" t="s">
        <v>68</v>
      </c>
      <c r="H2831" s="64" t="s">
        <v>1697</v>
      </c>
      <c r="I2831" s="64" t="s">
        <v>1772</v>
      </c>
      <c r="J2831" s="64" t="s">
        <v>1786</v>
      </c>
      <c r="K2831" s="64" t="s">
        <v>1774</v>
      </c>
      <c r="L2831" s="64" t="s">
        <v>68</v>
      </c>
      <c r="M2831" s="63"/>
      <c r="N2831" s="64" t="s">
        <v>1775</v>
      </c>
      <c r="O2831" s="65" t="s">
        <v>1774</v>
      </c>
      <c r="P2831" s="64" t="s">
        <v>1810</v>
      </c>
      <c r="Q2831" s="64" t="s">
        <v>1811</v>
      </c>
      <c r="R2831" s="66">
        <v>45473.5</v>
      </c>
      <c r="S2831" s="64" t="s">
        <v>1779</v>
      </c>
      <c r="T2831" s="66">
        <v>45919.795138888891</v>
      </c>
    </row>
    <row r="2832" spans="1:20" ht="16.8" x14ac:dyDescent="0.25">
      <c r="A2832" s="64" t="s">
        <v>14875</v>
      </c>
      <c r="B2832" s="64" t="s">
        <v>14876</v>
      </c>
      <c r="C2832" s="64" t="s">
        <v>14877</v>
      </c>
      <c r="D2832" s="64" t="s">
        <v>14878</v>
      </c>
      <c r="E2832" s="64" t="s">
        <v>14879</v>
      </c>
      <c r="F2832" s="64" t="s">
        <v>1876</v>
      </c>
      <c r="G2832" s="64" t="s">
        <v>61</v>
      </c>
      <c r="H2832" s="64" t="s">
        <v>1744</v>
      </c>
      <c r="I2832" s="64" t="s">
        <v>1795</v>
      </c>
      <c r="J2832" s="64" t="s">
        <v>1786</v>
      </c>
      <c r="K2832" s="64" t="s">
        <v>1774</v>
      </c>
      <c r="L2832" s="64" t="s">
        <v>61</v>
      </c>
      <c r="M2832" s="63"/>
      <c r="N2832" s="64" t="s">
        <v>1775</v>
      </c>
      <c r="O2832" s="65" t="s">
        <v>1774</v>
      </c>
      <c r="P2832" s="64" t="s">
        <v>14869</v>
      </c>
      <c r="Q2832" s="64" t="s">
        <v>1827</v>
      </c>
      <c r="R2832" s="66">
        <v>46014.565277777772</v>
      </c>
      <c r="S2832" s="63"/>
      <c r="T2832" s="63"/>
    </row>
    <row r="2833" spans="1:20" ht="16.8" x14ac:dyDescent="0.25">
      <c r="A2833" s="64" t="s">
        <v>14880</v>
      </c>
      <c r="B2833" s="64" t="s">
        <v>14881</v>
      </c>
      <c r="C2833" s="64" t="s">
        <v>14882</v>
      </c>
      <c r="D2833" s="64" t="s">
        <v>14883</v>
      </c>
      <c r="E2833" s="64" t="s">
        <v>14884</v>
      </c>
      <c r="F2833" s="64" t="s">
        <v>1849</v>
      </c>
      <c r="G2833" s="64" t="s">
        <v>61</v>
      </c>
      <c r="H2833" s="64" t="s">
        <v>1742</v>
      </c>
      <c r="I2833" s="64" t="s">
        <v>1795</v>
      </c>
      <c r="J2833" s="64" t="s">
        <v>1786</v>
      </c>
      <c r="K2833" s="64" t="s">
        <v>1776</v>
      </c>
      <c r="L2833" s="64" t="s">
        <v>61</v>
      </c>
      <c r="M2833" s="63"/>
      <c r="N2833" s="64" t="s">
        <v>1775</v>
      </c>
      <c r="O2833" s="65" t="s">
        <v>1776</v>
      </c>
      <c r="P2833" s="64" t="s">
        <v>1810</v>
      </c>
      <c r="Q2833" s="64" t="s">
        <v>1811</v>
      </c>
      <c r="R2833" s="66">
        <v>45473.5</v>
      </c>
      <c r="S2833" s="64" t="s">
        <v>1837</v>
      </c>
      <c r="T2833" s="66">
        <v>46058.364583333328</v>
      </c>
    </row>
    <row r="2834" spans="1:20" ht="16.8" x14ac:dyDescent="0.25">
      <c r="A2834" s="64" t="s">
        <v>14885</v>
      </c>
      <c r="B2834" s="64" t="s">
        <v>14886</v>
      </c>
      <c r="C2834" s="64" t="s">
        <v>14887</v>
      </c>
      <c r="D2834" s="64" t="s">
        <v>14888</v>
      </c>
      <c r="E2834" s="64" t="s">
        <v>14889</v>
      </c>
      <c r="F2834" s="64" t="s">
        <v>2322</v>
      </c>
      <c r="G2834" s="64" t="s">
        <v>68</v>
      </c>
      <c r="H2834" s="64" t="s">
        <v>1697</v>
      </c>
      <c r="I2834" s="64" t="s">
        <v>1772</v>
      </c>
      <c r="J2834" s="64" t="s">
        <v>1786</v>
      </c>
      <c r="K2834" s="64" t="s">
        <v>1774</v>
      </c>
      <c r="L2834" s="64" t="s">
        <v>68</v>
      </c>
      <c r="M2834" s="63"/>
      <c r="N2834" s="64" t="s">
        <v>1775</v>
      </c>
      <c r="O2834" s="65" t="s">
        <v>1774</v>
      </c>
      <c r="P2834" s="64" t="s">
        <v>1810</v>
      </c>
      <c r="Q2834" s="64" t="s">
        <v>1811</v>
      </c>
      <c r="R2834" s="66">
        <v>45473.5</v>
      </c>
      <c r="S2834" s="64" t="s">
        <v>1779</v>
      </c>
      <c r="T2834" s="66">
        <v>45919.792361111111</v>
      </c>
    </row>
    <row r="2835" spans="1:20" ht="16.8" x14ac:dyDescent="0.25">
      <c r="A2835" s="64" t="s">
        <v>14890</v>
      </c>
      <c r="B2835" s="64" t="s">
        <v>14891</v>
      </c>
      <c r="C2835" s="64" t="s">
        <v>11788</v>
      </c>
      <c r="D2835" s="64" t="s">
        <v>11789</v>
      </c>
      <c r="E2835" s="64" t="s">
        <v>11790</v>
      </c>
      <c r="F2835" s="64" t="s">
        <v>1834</v>
      </c>
      <c r="G2835" s="64" t="s">
        <v>64</v>
      </c>
      <c r="H2835" s="64" t="s">
        <v>1716</v>
      </c>
      <c r="I2835" s="64" t="s">
        <v>1772</v>
      </c>
      <c r="J2835" s="64" t="s">
        <v>1786</v>
      </c>
      <c r="K2835" s="64" t="s">
        <v>1774</v>
      </c>
      <c r="L2835" s="63"/>
      <c r="M2835" s="64" t="s">
        <v>2155</v>
      </c>
      <c r="N2835" s="64" t="s">
        <v>1775</v>
      </c>
      <c r="O2835" s="65" t="s">
        <v>1776</v>
      </c>
      <c r="P2835" s="64" t="s">
        <v>11791</v>
      </c>
      <c r="Q2835" s="64" t="s">
        <v>1811</v>
      </c>
      <c r="R2835" s="66">
        <v>45473.5</v>
      </c>
      <c r="S2835" s="64" t="s">
        <v>1778</v>
      </c>
      <c r="T2835" s="66">
        <v>45534.796527777777</v>
      </c>
    </row>
    <row r="2836" spans="1:20" ht="16.8" x14ac:dyDescent="0.25">
      <c r="A2836" s="64" t="s">
        <v>14892</v>
      </c>
      <c r="B2836" s="64" t="s">
        <v>1537</v>
      </c>
      <c r="C2836" s="64" t="s">
        <v>14893</v>
      </c>
      <c r="D2836" s="64" t="s">
        <v>14894</v>
      </c>
      <c r="E2836" s="64" t="s">
        <v>14895</v>
      </c>
      <c r="F2836" s="64" t="s">
        <v>1771</v>
      </c>
      <c r="G2836" s="64" t="s">
        <v>61</v>
      </c>
      <c r="H2836" s="64" t="s">
        <v>1742</v>
      </c>
      <c r="I2836" s="64" t="s">
        <v>1795</v>
      </c>
      <c r="J2836" s="64" t="s">
        <v>1786</v>
      </c>
      <c r="K2836" s="64" t="s">
        <v>1774</v>
      </c>
      <c r="L2836" s="64" t="s">
        <v>61</v>
      </c>
      <c r="M2836" s="63"/>
      <c r="N2836" s="64" t="s">
        <v>1775</v>
      </c>
      <c r="O2836" s="65" t="s">
        <v>1774</v>
      </c>
      <c r="P2836" s="64" t="s">
        <v>1810</v>
      </c>
      <c r="Q2836" s="64" t="s">
        <v>1811</v>
      </c>
      <c r="R2836" s="66">
        <v>45473.5</v>
      </c>
      <c r="S2836" s="64" t="s">
        <v>1837</v>
      </c>
      <c r="T2836" s="66">
        <v>45919.721527777772</v>
      </c>
    </row>
    <row r="2837" spans="1:20" ht="16.8" x14ac:dyDescent="0.25">
      <c r="A2837" s="64" t="s">
        <v>14896</v>
      </c>
      <c r="B2837" s="64" t="s">
        <v>1538</v>
      </c>
      <c r="C2837" s="64" t="s">
        <v>14897</v>
      </c>
      <c r="D2837" s="64" t="s">
        <v>14898</v>
      </c>
      <c r="E2837" s="64" t="s">
        <v>14899</v>
      </c>
      <c r="F2837" s="64" t="s">
        <v>1849</v>
      </c>
      <c r="G2837" s="64" t="s">
        <v>61</v>
      </c>
      <c r="H2837" s="64" t="s">
        <v>1742</v>
      </c>
      <c r="I2837" s="64" t="s">
        <v>1795</v>
      </c>
      <c r="J2837" s="64" t="s">
        <v>1786</v>
      </c>
      <c r="K2837" s="64" t="s">
        <v>1774</v>
      </c>
      <c r="L2837" s="64" t="s">
        <v>61</v>
      </c>
      <c r="M2837" s="63"/>
      <c r="N2837" s="64" t="s">
        <v>1775</v>
      </c>
      <c r="O2837" s="65" t="s">
        <v>1774</v>
      </c>
      <c r="P2837" s="64" t="s">
        <v>1810</v>
      </c>
      <c r="Q2837" s="64" t="s">
        <v>1811</v>
      </c>
      <c r="R2837" s="66">
        <v>45473.5</v>
      </c>
      <c r="S2837" s="64" t="s">
        <v>1837</v>
      </c>
      <c r="T2837" s="66">
        <v>45919.759722222218</v>
      </c>
    </row>
    <row r="2838" spans="1:20" ht="16.8" x14ac:dyDescent="0.25">
      <c r="A2838" s="64" t="s">
        <v>14900</v>
      </c>
      <c r="B2838" s="64" t="s">
        <v>1539</v>
      </c>
      <c r="C2838" s="64" t="s">
        <v>14901</v>
      </c>
      <c r="D2838" s="64" t="s">
        <v>14902</v>
      </c>
      <c r="E2838" s="64" t="s">
        <v>14903</v>
      </c>
      <c r="F2838" s="64" t="s">
        <v>1998</v>
      </c>
      <c r="G2838" s="64" t="s">
        <v>61</v>
      </c>
      <c r="H2838" s="64" t="s">
        <v>1742</v>
      </c>
      <c r="I2838" s="64" t="s">
        <v>1795</v>
      </c>
      <c r="J2838" s="64" t="s">
        <v>1786</v>
      </c>
      <c r="K2838" s="64" t="s">
        <v>1774</v>
      </c>
      <c r="L2838" s="64" t="s">
        <v>61</v>
      </c>
      <c r="M2838" s="63"/>
      <c r="N2838" s="64" t="s">
        <v>1775</v>
      </c>
      <c r="O2838" s="65" t="s">
        <v>1774</v>
      </c>
      <c r="P2838" s="64" t="s">
        <v>1810</v>
      </c>
      <c r="Q2838" s="64" t="s">
        <v>1811</v>
      </c>
      <c r="R2838" s="66">
        <v>45473.5</v>
      </c>
      <c r="S2838" s="64" t="s">
        <v>1837</v>
      </c>
      <c r="T2838" s="66">
        <v>45919.720833333333</v>
      </c>
    </row>
    <row r="2839" spans="1:20" ht="16.8" x14ac:dyDescent="0.25">
      <c r="A2839" s="64" t="s">
        <v>14904</v>
      </c>
      <c r="B2839" s="64" t="s">
        <v>14905</v>
      </c>
      <c r="C2839" s="64" t="s">
        <v>4510</v>
      </c>
      <c r="D2839" s="64" t="s">
        <v>4511</v>
      </c>
      <c r="E2839" s="64" t="s">
        <v>4512</v>
      </c>
      <c r="F2839" s="64" t="s">
        <v>2969</v>
      </c>
      <c r="G2839" s="64" t="s">
        <v>11</v>
      </c>
      <c r="H2839" s="64" t="s">
        <v>1614</v>
      </c>
      <c r="I2839" s="64" t="s">
        <v>1772</v>
      </c>
      <c r="J2839" s="64" t="s">
        <v>1786</v>
      </c>
      <c r="K2839" s="64" t="s">
        <v>1774</v>
      </c>
      <c r="L2839" s="64" t="s">
        <v>11</v>
      </c>
      <c r="M2839" s="63"/>
      <c r="N2839" s="64" t="s">
        <v>1775</v>
      </c>
      <c r="O2839" s="65" t="s">
        <v>1776</v>
      </c>
      <c r="P2839" s="64" t="s">
        <v>1810</v>
      </c>
      <c r="Q2839" s="64" t="s">
        <v>1811</v>
      </c>
      <c r="R2839" s="66">
        <v>45473.5</v>
      </c>
      <c r="S2839" s="64" t="s">
        <v>1779</v>
      </c>
      <c r="T2839" s="66">
        <v>46017.431944444441</v>
      </c>
    </row>
    <row r="2840" spans="1:20" ht="16.8" x14ac:dyDescent="0.25">
      <c r="A2840" s="64" t="s">
        <v>14906</v>
      </c>
      <c r="B2840" s="64" t="s">
        <v>1540</v>
      </c>
      <c r="C2840" s="64" t="s">
        <v>14907</v>
      </c>
      <c r="D2840" s="64" t="s">
        <v>14908</v>
      </c>
      <c r="E2840" s="64" t="s">
        <v>14909</v>
      </c>
      <c r="F2840" s="64" t="s">
        <v>1849</v>
      </c>
      <c r="G2840" s="64" t="s">
        <v>61</v>
      </c>
      <c r="H2840" s="64" t="s">
        <v>1744</v>
      </c>
      <c r="I2840" s="64" t="s">
        <v>1795</v>
      </c>
      <c r="J2840" s="64" t="s">
        <v>1786</v>
      </c>
      <c r="K2840" s="64" t="s">
        <v>1774</v>
      </c>
      <c r="L2840" s="64" t="s">
        <v>61</v>
      </c>
      <c r="M2840" s="63"/>
      <c r="N2840" s="64" t="s">
        <v>1775</v>
      </c>
      <c r="O2840" s="65" t="s">
        <v>1774</v>
      </c>
      <c r="P2840" s="64" t="s">
        <v>1810</v>
      </c>
      <c r="Q2840" s="64" t="s">
        <v>1811</v>
      </c>
      <c r="R2840" s="66">
        <v>45473.5</v>
      </c>
      <c r="S2840" s="64" t="s">
        <v>1837</v>
      </c>
      <c r="T2840" s="66">
        <v>45919.720138888886</v>
      </c>
    </row>
    <row r="2841" spans="1:20" ht="16.8" x14ac:dyDescent="0.25">
      <c r="A2841" s="64" t="s">
        <v>14910</v>
      </c>
      <c r="B2841" s="64" t="s">
        <v>14911</v>
      </c>
      <c r="C2841" s="64" t="s">
        <v>14912</v>
      </c>
      <c r="D2841" s="64" t="s">
        <v>14913</v>
      </c>
      <c r="E2841" s="64" t="s">
        <v>14914</v>
      </c>
      <c r="F2841" s="64" t="s">
        <v>1876</v>
      </c>
      <c r="G2841" s="64" t="s">
        <v>63</v>
      </c>
      <c r="H2841" s="64" t="s">
        <v>1742</v>
      </c>
      <c r="I2841" s="64" t="s">
        <v>1795</v>
      </c>
      <c r="J2841" s="64" t="s">
        <v>1786</v>
      </c>
      <c r="K2841" s="64" t="s">
        <v>1776</v>
      </c>
      <c r="L2841" s="63"/>
      <c r="M2841" s="64" t="s">
        <v>2155</v>
      </c>
      <c r="N2841" s="64" t="s">
        <v>1775</v>
      </c>
      <c r="O2841" s="65" t="s">
        <v>1776</v>
      </c>
      <c r="P2841" s="63"/>
      <c r="Q2841" s="64" t="s">
        <v>1811</v>
      </c>
      <c r="R2841" s="66">
        <v>45473.5</v>
      </c>
      <c r="S2841" s="64" t="s">
        <v>1811</v>
      </c>
      <c r="T2841" s="66">
        <v>45507.433333333334</v>
      </c>
    </row>
    <row r="2842" spans="1:20" ht="16.8" x14ac:dyDescent="0.25">
      <c r="A2842" s="64" t="s">
        <v>14915</v>
      </c>
      <c r="B2842" s="64" t="s">
        <v>1541</v>
      </c>
      <c r="C2842" s="64" t="s">
        <v>14916</v>
      </c>
      <c r="D2842" s="64" t="s">
        <v>14917</v>
      </c>
      <c r="E2842" s="64" t="s">
        <v>14918</v>
      </c>
      <c r="F2842" s="64" t="s">
        <v>1876</v>
      </c>
      <c r="G2842" s="64" t="s">
        <v>61</v>
      </c>
      <c r="H2842" s="64" t="s">
        <v>1742</v>
      </c>
      <c r="I2842" s="64" t="s">
        <v>1795</v>
      </c>
      <c r="J2842" s="64" t="s">
        <v>1786</v>
      </c>
      <c r="K2842" s="64" t="s">
        <v>1774</v>
      </c>
      <c r="L2842" s="64" t="s">
        <v>61</v>
      </c>
      <c r="M2842" s="63"/>
      <c r="N2842" s="64" t="s">
        <v>1775</v>
      </c>
      <c r="O2842" s="65" t="s">
        <v>1774</v>
      </c>
      <c r="P2842" s="64" t="s">
        <v>1810</v>
      </c>
      <c r="Q2842" s="64" t="s">
        <v>1811</v>
      </c>
      <c r="R2842" s="66">
        <v>45473.5</v>
      </c>
      <c r="S2842" s="64" t="s">
        <v>1837</v>
      </c>
      <c r="T2842" s="66">
        <v>45919.761111111111</v>
      </c>
    </row>
    <row r="2843" spans="1:20" ht="16.8" x14ac:dyDescent="0.25">
      <c r="A2843" s="64" t="s">
        <v>14919</v>
      </c>
      <c r="B2843" s="64" t="s">
        <v>14920</v>
      </c>
      <c r="C2843" s="64" t="s">
        <v>14921</v>
      </c>
      <c r="D2843" s="64" t="s">
        <v>14922</v>
      </c>
      <c r="E2843" s="64" t="s">
        <v>14923</v>
      </c>
      <c r="F2843" s="64" t="s">
        <v>1876</v>
      </c>
      <c r="G2843" s="64" t="s">
        <v>61</v>
      </c>
      <c r="H2843" s="64" t="s">
        <v>1744</v>
      </c>
      <c r="I2843" s="64" t="s">
        <v>1795</v>
      </c>
      <c r="J2843" s="64" t="s">
        <v>1786</v>
      </c>
      <c r="K2843" s="64" t="s">
        <v>1774</v>
      </c>
      <c r="L2843" s="64" t="s">
        <v>61</v>
      </c>
      <c r="M2843" s="63"/>
      <c r="N2843" s="64" t="s">
        <v>1775</v>
      </c>
      <c r="O2843" s="65" t="s">
        <v>1774</v>
      </c>
      <c r="P2843" s="64" t="s">
        <v>14869</v>
      </c>
      <c r="Q2843" s="64" t="s">
        <v>1827</v>
      </c>
      <c r="R2843" s="66">
        <v>46014.565277777772</v>
      </c>
      <c r="S2843" s="63"/>
      <c r="T2843" s="63"/>
    </row>
    <row r="2844" spans="1:20" ht="16.8" x14ac:dyDescent="0.25">
      <c r="A2844" s="64" t="s">
        <v>14924</v>
      </c>
      <c r="B2844" s="64" t="s">
        <v>14925</v>
      </c>
      <c r="C2844" s="64" t="s">
        <v>14926</v>
      </c>
      <c r="D2844" s="64" t="s">
        <v>14927</v>
      </c>
      <c r="E2844" s="64" t="s">
        <v>14928</v>
      </c>
      <c r="F2844" s="64" t="s">
        <v>1771</v>
      </c>
      <c r="G2844" s="64" t="s">
        <v>68</v>
      </c>
      <c r="H2844" s="64" t="s">
        <v>1697</v>
      </c>
      <c r="I2844" s="64" t="s">
        <v>1772</v>
      </c>
      <c r="J2844" s="64" t="s">
        <v>1786</v>
      </c>
      <c r="K2844" s="64" t="s">
        <v>1774</v>
      </c>
      <c r="L2844" s="64" t="s">
        <v>68</v>
      </c>
      <c r="M2844" s="63"/>
      <c r="N2844" s="64" t="s">
        <v>1775</v>
      </c>
      <c r="O2844" s="65" t="s">
        <v>1774</v>
      </c>
      <c r="P2844" s="64" t="s">
        <v>1810</v>
      </c>
      <c r="Q2844" s="64" t="s">
        <v>1811</v>
      </c>
      <c r="R2844" s="66">
        <v>45473.5</v>
      </c>
      <c r="S2844" s="64" t="s">
        <v>1779</v>
      </c>
      <c r="T2844" s="66">
        <v>45919.79305555555</v>
      </c>
    </row>
    <row r="2845" spans="1:20" ht="16.8" x14ac:dyDescent="0.25">
      <c r="A2845" s="64" t="s">
        <v>14929</v>
      </c>
      <c r="B2845" s="64" t="s">
        <v>14930</v>
      </c>
      <c r="C2845" s="64" t="s">
        <v>14931</v>
      </c>
      <c r="D2845" s="64" t="s">
        <v>14932</v>
      </c>
      <c r="E2845" s="64" t="s">
        <v>14933</v>
      </c>
      <c r="F2845" s="64" t="s">
        <v>1876</v>
      </c>
      <c r="G2845" s="64" t="s">
        <v>61</v>
      </c>
      <c r="H2845" s="64" t="s">
        <v>1744</v>
      </c>
      <c r="I2845" s="64" t="s">
        <v>1795</v>
      </c>
      <c r="J2845" s="64" t="s">
        <v>1786</v>
      </c>
      <c r="K2845" s="64" t="s">
        <v>1774</v>
      </c>
      <c r="L2845" s="64" t="s">
        <v>61</v>
      </c>
      <c r="M2845" s="63"/>
      <c r="N2845" s="64" t="s">
        <v>1775</v>
      </c>
      <c r="O2845" s="65" t="s">
        <v>1774</v>
      </c>
      <c r="P2845" s="64" t="s">
        <v>14869</v>
      </c>
      <c r="Q2845" s="64" t="s">
        <v>1827</v>
      </c>
      <c r="R2845" s="66">
        <v>46014.565972222219</v>
      </c>
      <c r="S2845" s="63"/>
      <c r="T2845" s="63"/>
    </row>
    <row r="2846" spans="1:20" ht="16.8" x14ac:dyDescent="0.25">
      <c r="A2846" s="64" t="s">
        <v>14934</v>
      </c>
      <c r="B2846" s="64" t="s">
        <v>1542</v>
      </c>
      <c r="C2846" s="64" t="s">
        <v>14935</v>
      </c>
      <c r="D2846" s="64" t="s">
        <v>14936</v>
      </c>
      <c r="E2846" s="64" t="s">
        <v>14937</v>
      </c>
      <c r="F2846" s="64" t="s">
        <v>1849</v>
      </c>
      <c r="G2846" s="64" t="s">
        <v>61</v>
      </c>
      <c r="H2846" s="64" t="s">
        <v>1742</v>
      </c>
      <c r="I2846" s="64" t="s">
        <v>1795</v>
      </c>
      <c r="J2846" s="64" t="s">
        <v>1786</v>
      </c>
      <c r="K2846" s="64" t="s">
        <v>1774</v>
      </c>
      <c r="L2846" s="64" t="s">
        <v>61</v>
      </c>
      <c r="M2846" s="63"/>
      <c r="N2846" s="64" t="s">
        <v>1775</v>
      </c>
      <c r="O2846" s="65" t="s">
        <v>1774</v>
      </c>
      <c r="P2846" s="64" t="s">
        <v>1810</v>
      </c>
      <c r="Q2846" s="64" t="s">
        <v>1811</v>
      </c>
      <c r="R2846" s="66">
        <v>45473.5</v>
      </c>
      <c r="S2846" s="64" t="s">
        <v>1837</v>
      </c>
      <c r="T2846" s="66">
        <v>45919.768055555556</v>
      </c>
    </row>
    <row r="2847" spans="1:20" ht="16.8" x14ac:dyDescent="0.25">
      <c r="A2847" s="64" t="s">
        <v>14938</v>
      </c>
      <c r="B2847" s="64" t="s">
        <v>14939</v>
      </c>
      <c r="C2847" s="64" t="s">
        <v>14940</v>
      </c>
      <c r="D2847" s="64" t="s">
        <v>14941</v>
      </c>
      <c r="E2847" s="64" t="s">
        <v>14942</v>
      </c>
      <c r="F2847" s="64" t="s">
        <v>1876</v>
      </c>
      <c r="G2847" s="64" t="s">
        <v>61</v>
      </c>
      <c r="H2847" s="64" t="s">
        <v>1742</v>
      </c>
      <c r="I2847" s="64" t="s">
        <v>1795</v>
      </c>
      <c r="J2847" s="64" t="s">
        <v>1786</v>
      </c>
      <c r="K2847" s="64" t="s">
        <v>1774</v>
      </c>
      <c r="L2847" s="64" t="s">
        <v>61</v>
      </c>
      <c r="M2847" s="63"/>
      <c r="N2847" s="64" t="s">
        <v>1775</v>
      </c>
      <c r="O2847" s="65" t="s">
        <v>1774</v>
      </c>
      <c r="P2847" s="64" t="s">
        <v>14943</v>
      </c>
      <c r="Q2847" s="64" t="s">
        <v>1827</v>
      </c>
      <c r="R2847" s="66">
        <v>45951.443749999999</v>
      </c>
      <c r="S2847" s="63"/>
      <c r="T2847" s="63"/>
    </row>
    <row r="2848" spans="1:20" ht="16.8" x14ac:dyDescent="0.25">
      <c r="A2848" s="64" t="s">
        <v>14944</v>
      </c>
      <c r="B2848" s="64" t="s">
        <v>14945</v>
      </c>
      <c r="C2848" s="64" t="s">
        <v>14946</v>
      </c>
      <c r="D2848" s="64" t="s">
        <v>14947</v>
      </c>
      <c r="E2848" s="64" t="s">
        <v>14948</v>
      </c>
      <c r="F2848" s="64" t="s">
        <v>1876</v>
      </c>
      <c r="G2848" s="64" t="s">
        <v>61</v>
      </c>
      <c r="H2848" s="64" t="s">
        <v>1742</v>
      </c>
      <c r="I2848" s="64" t="s">
        <v>1795</v>
      </c>
      <c r="J2848" s="64" t="s">
        <v>1786</v>
      </c>
      <c r="K2848" s="64" t="s">
        <v>1776</v>
      </c>
      <c r="L2848" s="64" t="s">
        <v>61</v>
      </c>
      <c r="M2848" s="63"/>
      <c r="N2848" s="64" t="s">
        <v>1775</v>
      </c>
      <c r="O2848" s="65" t="s">
        <v>1776</v>
      </c>
      <c r="P2848" s="64" t="s">
        <v>1810</v>
      </c>
      <c r="Q2848" s="64" t="s">
        <v>1811</v>
      </c>
      <c r="R2848" s="66">
        <v>45473.5</v>
      </c>
      <c r="S2848" s="64" t="s">
        <v>1837</v>
      </c>
      <c r="T2848" s="66">
        <v>46048.583333333328</v>
      </c>
    </row>
    <row r="2849" spans="1:20" ht="16.8" x14ac:dyDescent="0.25">
      <c r="A2849" s="64" t="s">
        <v>14949</v>
      </c>
      <c r="B2849" s="64" t="s">
        <v>1543</v>
      </c>
      <c r="C2849" s="64" t="s">
        <v>14950</v>
      </c>
      <c r="D2849" s="64" t="s">
        <v>14951</v>
      </c>
      <c r="E2849" s="64" t="s">
        <v>14952</v>
      </c>
      <c r="F2849" s="64" t="s">
        <v>1849</v>
      </c>
      <c r="G2849" s="64" t="s">
        <v>61</v>
      </c>
      <c r="H2849" s="64" t="s">
        <v>1742</v>
      </c>
      <c r="I2849" s="64" t="s">
        <v>1772</v>
      </c>
      <c r="J2849" s="64" t="s">
        <v>1786</v>
      </c>
      <c r="K2849" s="64" t="s">
        <v>1774</v>
      </c>
      <c r="L2849" s="64" t="s">
        <v>61</v>
      </c>
      <c r="M2849" s="63"/>
      <c r="N2849" s="64" t="s">
        <v>1775</v>
      </c>
      <c r="O2849" s="65" t="s">
        <v>1774</v>
      </c>
      <c r="P2849" s="64" t="s">
        <v>14953</v>
      </c>
      <c r="Q2849" s="64" t="s">
        <v>1811</v>
      </c>
      <c r="R2849" s="66">
        <v>45473.5</v>
      </c>
      <c r="S2849" s="64" t="s">
        <v>1837</v>
      </c>
      <c r="T2849" s="66">
        <v>45919.762499999997</v>
      </c>
    </row>
    <row r="2850" spans="1:20" ht="16.8" x14ac:dyDescent="0.25">
      <c r="A2850" s="64" t="s">
        <v>14954</v>
      </c>
      <c r="B2850" s="64" t="s">
        <v>14955</v>
      </c>
      <c r="C2850" s="64" t="s">
        <v>14956</v>
      </c>
      <c r="D2850" s="64" t="s">
        <v>14957</v>
      </c>
      <c r="E2850" s="64" t="s">
        <v>14958</v>
      </c>
      <c r="F2850" s="64" t="s">
        <v>3957</v>
      </c>
      <c r="G2850" s="64" t="s">
        <v>34</v>
      </c>
      <c r="H2850" s="64" t="s">
        <v>1602</v>
      </c>
      <c r="I2850" s="64" t="s">
        <v>1772</v>
      </c>
      <c r="J2850" s="64" t="s">
        <v>1773</v>
      </c>
      <c r="K2850" s="64" t="s">
        <v>1776</v>
      </c>
      <c r="L2850" s="64" t="s">
        <v>34</v>
      </c>
      <c r="M2850" s="63"/>
      <c r="N2850" s="64" t="s">
        <v>1775</v>
      </c>
      <c r="O2850" s="65" t="s">
        <v>1776</v>
      </c>
      <c r="P2850" s="64" t="s">
        <v>14959</v>
      </c>
      <c r="Q2850" s="64" t="s">
        <v>1837</v>
      </c>
      <c r="R2850" s="66">
        <v>45589.42083333333</v>
      </c>
      <c r="S2850" s="64" t="s">
        <v>2004</v>
      </c>
      <c r="T2850" s="66">
        <v>45681.711111111108</v>
      </c>
    </row>
    <row r="2851" spans="1:20" ht="16.8" x14ac:dyDescent="0.25">
      <c r="A2851" s="64" t="s">
        <v>14960</v>
      </c>
      <c r="B2851" s="64" t="s">
        <v>14961</v>
      </c>
      <c r="C2851" s="64" t="s">
        <v>14962</v>
      </c>
      <c r="D2851" s="64" t="s">
        <v>14963</v>
      </c>
      <c r="E2851" s="64" t="s">
        <v>14964</v>
      </c>
      <c r="F2851" s="64" t="s">
        <v>4754</v>
      </c>
      <c r="G2851" s="64" t="s">
        <v>58</v>
      </c>
      <c r="H2851" s="64" t="s">
        <v>1699</v>
      </c>
      <c r="I2851" s="64" t="s">
        <v>1772</v>
      </c>
      <c r="J2851" s="64" t="s">
        <v>1786</v>
      </c>
      <c r="K2851" s="64" t="s">
        <v>1776</v>
      </c>
      <c r="L2851" s="64" t="s">
        <v>58</v>
      </c>
      <c r="M2851" s="63"/>
      <c r="N2851" s="64" t="s">
        <v>1775</v>
      </c>
      <c r="O2851" s="65" t="s">
        <v>1774</v>
      </c>
      <c r="P2851" s="64" t="s">
        <v>14965</v>
      </c>
      <c r="Q2851" s="64" t="s">
        <v>1827</v>
      </c>
      <c r="R2851" s="66">
        <v>45937.496527777774</v>
      </c>
      <c r="S2851" s="63"/>
      <c r="T2851" s="63"/>
    </row>
    <row r="2852" spans="1:20" ht="16.8" x14ac:dyDescent="0.25">
      <c r="A2852" s="64" t="s">
        <v>14966</v>
      </c>
      <c r="B2852" s="64" t="s">
        <v>1544</v>
      </c>
      <c r="C2852" s="64" t="s">
        <v>14967</v>
      </c>
      <c r="D2852" s="64" t="s">
        <v>14968</v>
      </c>
      <c r="E2852" s="64" t="s">
        <v>14969</v>
      </c>
      <c r="F2852" s="64" t="s">
        <v>1856</v>
      </c>
      <c r="G2852" s="64" t="s">
        <v>11</v>
      </c>
      <c r="H2852" s="64" t="s">
        <v>1745</v>
      </c>
      <c r="I2852" s="64" t="s">
        <v>1795</v>
      </c>
      <c r="J2852" s="64" t="s">
        <v>1786</v>
      </c>
      <c r="K2852" s="64" t="s">
        <v>1774</v>
      </c>
      <c r="L2852" s="64" t="s">
        <v>11</v>
      </c>
      <c r="M2852" s="63"/>
      <c r="N2852" s="64" t="s">
        <v>1775</v>
      </c>
      <c r="O2852" s="65" t="s">
        <v>1774</v>
      </c>
      <c r="P2852" s="64" t="s">
        <v>14970</v>
      </c>
      <c r="Q2852" s="64" t="s">
        <v>1827</v>
      </c>
      <c r="R2852" s="66">
        <v>45541.563888888886</v>
      </c>
      <c r="S2852" s="64" t="s">
        <v>2004</v>
      </c>
      <c r="T2852" s="66">
        <v>45681.711111111108</v>
      </c>
    </row>
    <row r="2853" spans="1:20" ht="16.8" x14ac:dyDescent="0.25">
      <c r="A2853" s="64" t="s">
        <v>14971</v>
      </c>
      <c r="B2853" s="64" t="s">
        <v>14972</v>
      </c>
      <c r="C2853" s="64" t="s">
        <v>14973</v>
      </c>
      <c r="D2853" s="64" t="s">
        <v>14974</v>
      </c>
      <c r="E2853" s="64" t="s">
        <v>14975</v>
      </c>
      <c r="F2853" s="64" t="s">
        <v>4026</v>
      </c>
      <c r="G2853" s="64" t="s">
        <v>33</v>
      </c>
      <c r="H2853" s="64" t="s">
        <v>33</v>
      </c>
      <c r="I2853" s="64" t="s">
        <v>1772</v>
      </c>
      <c r="J2853" s="64" t="s">
        <v>1786</v>
      </c>
      <c r="K2853" s="64" t="s">
        <v>1776</v>
      </c>
      <c r="L2853" s="63"/>
      <c r="M2853" s="64" t="s">
        <v>2155</v>
      </c>
      <c r="N2853" s="64" t="s">
        <v>1775</v>
      </c>
      <c r="O2853" s="65" t="s">
        <v>1776</v>
      </c>
      <c r="P2853" s="64" t="s">
        <v>1810</v>
      </c>
      <c r="Q2853" s="64" t="s">
        <v>1811</v>
      </c>
      <c r="R2853" s="66">
        <v>45473.5</v>
      </c>
      <c r="S2853" s="64" t="s">
        <v>1837</v>
      </c>
      <c r="T2853" s="66">
        <v>46029.600694444445</v>
      </c>
    </row>
    <row r="2854" spans="1:20" ht="16.8" x14ac:dyDescent="0.25">
      <c r="A2854" s="64" t="s">
        <v>14976</v>
      </c>
      <c r="B2854" s="64" t="s">
        <v>14977</v>
      </c>
      <c r="C2854" s="64" t="s">
        <v>14978</v>
      </c>
      <c r="D2854" s="64" t="s">
        <v>14979</v>
      </c>
      <c r="E2854" s="64" t="s">
        <v>14980</v>
      </c>
      <c r="F2854" s="64" t="s">
        <v>1785</v>
      </c>
      <c r="G2854" s="64" t="s">
        <v>25</v>
      </c>
      <c r="H2854" s="64" t="s">
        <v>1692</v>
      </c>
      <c r="I2854" s="64" t="s">
        <v>1772</v>
      </c>
      <c r="J2854" s="64" t="s">
        <v>1786</v>
      </c>
      <c r="K2854" s="64" t="s">
        <v>1774</v>
      </c>
      <c r="L2854" s="64" t="s">
        <v>25</v>
      </c>
      <c r="M2854" s="63"/>
      <c r="N2854" s="64" t="s">
        <v>1775</v>
      </c>
      <c r="O2854" s="65" t="s">
        <v>1774</v>
      </c>
      <c r="P2854" s="64" t="s">
        <v>1810</v>
      </c>
      <c r="Q2854" s="64" t="s">
        <v>1811</v>
      </c>
      <c r="R2854" s="66">
        <v>45473.5</v>
      </c>
      <c r="S2854" s="64" t="s">
        <v>1828</v>
      </c>
      <c r="T2854" s="66">
        <v>45919.777777777774</v>
      </c>
    </row>
    <row r="2855" spans="1:20" ht="16.8" x14ac:dyDescent="0.25">
      <c r="A2855" s="64" t="s">
        <v>14981</v>
      </c>
      <c r="B2855" s="64" t="s">
        <v>1545</v>
      </c>
      <c r="C2855" s="64" t="s">
        <v>11239</v>
      </c>
      <c r="D2855" s="64" t="s">
        <v>11240</v>
      </c>
      <c r="E2855" s="64" t="s">
        <v>11241</v>
      </c>
      <c r="F2855" s="64" t="s">
        <v>3957</v>
      </c>
      <c r="G2855" s="64" t="s">
        <v>29</v>
      </c>
      <c r="H2855" s="64" t="s">
        <v>1712</v>
      </c>
      <c r="I2855" s="64" t="s">
        <v>1772</v>
      </c>
      <c r="J2855" s="64" t="s">
        <v>1786</v>
      </c>
      <c r="K2855" s="64" t="s">
        <v>1774</v>
      </c>
      <c r="L2855" s="64" t="s">
        <v>29</v>
      </c>
      <c r="M2855" s="63"/>
      <c r="N2855" s="64" t="s">
        <v>1775</v>
      </c>
      <c r="O2855" s="65" t="s">
        <v>1774</v>
      </c>
      <c r="P2855" s="64" t="s">
        <v>14982</v>
      </c>
      <c r="Q2855" s="64" t="s">
        <v>1828</v>
      </c>
      <c r="R2855" s="66">
        <v>45733.38958333333</v>
      </c>
      <c r="S2855" s="63"/>
      <c r="T2855" s="63"/>
    </row>
    <row r="2856" spans="1:20" ht="16.8" x14ac:dyDescent="0.25">
      <c r="A2856" s="64" t="s">
        <v>14983</v>
      </c>
      <c r="B2856" s="64" t="s">
        <v>14984</v>
      </c>
      <c r="C2856" s="64" t="s">
        <v>2681</v>
      </c>
      <c r="D2856" s="64" t="s">
        <v>2682</v>
      </c>
      <c r="E2856" s="64" t="s">
        <v>2683</v>
      </c>
      <c r="F2856" s="64" t="s">
        <v>1794</v>
      </c>
      <c r="G2856" s="64" t="s">
        <v>52</v>
      </c>
      <c r="H2856" s="64" t="s">
        <v>1595</v>
      </c>
      <c r="I2856" s="64" t="s">
        <v>1795</v>
      </c>
      <c r="J2856" s="64" t="s">
        <v>1773</v>
      </c>
      <c r="K2856" s="64" t="s">
        <v>1774</v>
      </c>
      <c r="L2856" s="64" t="s">
        <v>52</v>
      </c>
      <c r="M2856" s="63"/>
      <c r="N2856" s="64" t="s">
        <v>1775</v>
      </c>
      <c r="O2856" s="65" t="s">
        <v>1776</v>
      </c>
      <c r="P2856" s="64" t="s">
        <v>2684</v>
      </c>
      <c r="Q2856" s="64" t="s">
        <v>1837</v>
      </c>
      <c r="R2856" s="66">
        <v>45843.708333333328</v>
      </c>
      <c r="S2856" s="63"/>
      <c r="T2856" s="66">
        <v>45843.708333333328</v>
      </c>
    </row>
    <row r="2857" spans="1:20" ht="16.8" x14ac:dyDescent="0.25">
      <c r="A2857" s="64" t="s">
        <v>14985</v>
      </c>
      <c r="B2857" s="64" t="s">
        <v>14986</v>
      </c>
      <c r="C2857" s="64" t="s">
        <v>14987</v>
      </c>
      <c r="D2857" s="64" t="s">
        <v>14988</v>
      </c>
      <c r="E2857" s="64" t="s">
        <v>14989</v>
      </c>
      <c r="F2857" s="64" t="s">
        <v>3957</v>
      </c>
      <c r="G2857" s="64" t="s">
        <v>33</v>
      </c>
      <c r="H2857" s="64" t="s">
        <v>33</v>
      </c>
      <c r="I2857" s="64" t="s">
        <v>1772</v>
      </c>
      <c r="J2857" s="64" t="s">
        <v>1786</v>
      </c>
      <c r="K2857" s="64" t="s">
        <v>1776</v>
      </c>
      <c r="L2857" s="63"/>
      <c r="M2857" s="64" t="s">
        <v>2155</v>
      </c>
      <c r="N2857" s="64" t="s">
        <v>1775</v>
      </c>
      <c r="O2857" s="65" t="s">
        <v>1776</v>
      </c>
      <c r="P2857" s="63"/>
      <c r="Q2857" s="64" t="s">
        <v>1811</v>
      </c>
      <c r="R2857" s="66">
        <v>45473.5</v>
      </c>
      <c r="S2857" s="64" t="s">
        <v>1811</v>
      </c>
      <c r="T2857" s="66">
        <v>45569.65347222222</v>
      </c>
    </row>
    <row r="2858" spans="1:20" ht="16.8" x14ac:dyDescent="0.25">
      <c r="A2858" s="64" t="s">
        <v>14990</v>
      </c>
      <c r="B2858" s="64" t="s">
        <v>1546</v>
      </c>
      <c r="C2858" s="64" t="s">
        <v>14991</v>
      </c>
      <c r="D2858" s="64" t="s">
        <v>14992</v>
      </c>
      <c r="E2858" s="64" t="s">
        <v>14993</v>
      </c>
      <c r="F2858" s="64" t="s">
        <v>1849</v>
      </c>
      <c r="G2858" s="64" t="s">
        <v>24</v>
      </c>
      <c r="H2858" s="64" t="s">
        <v>1746</v>
      </c>
      <c r="I2858" s="64" t="s">
        <v>1795</v>
      </c>
      <c r="J2858" s="64" t="s">
        <v>2161</v>
      </c>
      <c r="K2858" s="64" t="s">
        <v>1774</v>
      </c>
      <c r="L2858" s="64" t="s">
        <v>24</v>
      </c>
      <c r="M2858" s="63"/>
      <c r="N2858" s="64" t="s">
        <v>1775</v>
      </c>
      <c r="O2858" s="65" t="s">
        <v>1774</v>
      </c>
      <c r="P2858" s="64" t="s">
        <v>1810</v>
      </c>
      <c r="Q2858" s="64" t="s">
        <v>1811</v>
      </c>
      <c r="R2858" s="66">
        <v>45473.5</v>
      </c>
      <c r="S2858" s="64" t="s">
        <v>2004</v>
      </c>
      <c r="T2858" s="66">
        <v>45681.712500000001</v>
      </c>
    </row>
    <row r="2859" spans="1:20" ht="16.8" x14ac:dyDescent="0.25">
      <c r="A2859" s="64" t="s">
        <v>14994</v>
      </c>
      <c r="B2859" s="64" t="s">
        <v>1547</v>
      </c>
      <c r="C2859" s="64" t="s">
        <v>14995</v>
      </c>
      <c r="D2859" s="64" t="s">
        <v>14996</v>
      </c>
      <c r="E2859" s="64" t="s">
        <v>14997</v>
      </c>
      <c r="F2859" s="64" t="s">
        <v>1849</v>
      </c>
      <c r="G2859" s="64" t="s">
        <v>24</v>
      </c>
      <c r="H2859" s="64" t="s">
        <v>1746</v>
      </c>
      <c r="I2859" s="64" t="s">
        <v>1795</v>
      </c>
      <c r="J2859" s="64" t="s">
        <v>2161</v>
      </c>
      <c r="K2859" s="64" t="s">
        <v>1774</v>
      </c>
      <c r="L2859" s="64" t="s">
        <v>24</v>
      </c>
      <c r="M2859" s="63"/>
      <c r="N2859" s="64" t="s">
        <v>1775</v>
      </c>
      <c r="O2859" s="65" t="s">
        <v>1774</v>
      </c>
      <c r="P2859" s="64" t="s">
        <v>1810</v>
      </c>
      <c r="Q2859" s="64" t="s">
        <v>1811</v>
      </c>
      <c r="R2859" s="66">
        <v>45473.5</v>
      </c>
      <c r="S2859" s="64" t="s">
        <v>2004</v>
      </c>
      <c r="T2859" s="66">
        <v>45681.712500000001</v>
      </c>
    </row>
    <row r="2860" spans="1:20" ht="16.8" x14ac:dyDescent="0.25">
      <c r="A2860" s="64" t="s">
        <v>14998</v>
      </c>
      <c r="B2860" s="64" t="s">
        <v>14999</v>
      </c>
      <c r="C2860" s="64" t="s">
        <v>15000</v>
      </c>
      <c r="D2860" s="64" t="s">
        <v>15001</v>
      </c>
      <c r="E2860" s="64" t="s">
        <v>15002</v>
      </c>
      <c r="F2860" s="64" t="s">
        <v>1794</v>
      </c>
      <c r="G2860" s="64" t="s">
        <v>60</v>
      </c>
      <c r="H2860" s="64" t="s">
        <v>1747</v>
      </c>
      <c r="I2860" s="64" t="s">
        <v>1795</v>
      </c>
      <c r="J2860" s="64" t="s">
        <v>1786</v>
      </c>
      <c r="K2860" s="64" t="s">
        <v>1776</v>
      </c>
      <c r="L2860" s="64" t="s">
        <v>60</v>
      </c>
      <c r="M2860" s="63"/>
      <c r="N2860" s="64" t="s">
        <v>1775</v>
      </c>
      <c r="O2860" s="65" t="s">
        <v>1776</v>
      </c>
      <c r="P2860" s="64" t="s">
        <v>15003</v>
      </c>
      <c r="Q2860" s="64" t="s">
        <v>1778</v>
      </c>
      <c r="R2860" s="66">
        <v>45706.484027777777</v>
      </c>
      <c r="S2860" s="64" t="s">
        <v>1837</v>
      </c>
      <c r="T2860" s="66">
        <v>46036.822222222218</v>
      </c>
    </row>
    <row r="2861" spans="1:20" ht="16.8" x14ac:dyDescent="0.25">
      <c r="A2861" s="64" t="s">
        <v>15004</v>
      </c>
      <c r="B2861" s="64" t="s">
        <v>1548</v>
      </c>
      <c r="C2861" s="64" t="s">
        <v>15005</v>
      </c>
      <c r="D2861" s="64" t="s">
        <v>15006</v>
      </c>
      <c r="E2861" s="64" t="s">
        <v>15007</v>
      </c>
      <c r="F2861" s="64" t="s">
        <v>1849</v>
      </c>
      <c r="G2861" s="64" t="s">
        <v>60</v>
      </c>
      <c r="H2861" s="64" t="s">
        <v>1747</v>
      </c>
      <c r="I2861" s="64" t="s">
        <v>1795</v>
      </c>
      <c r="J2861" s="64" t="s">
        <v>1786</v>
      </c>
      <c r="K2861" s="64" t="s">
        <v>1774</v>
      </c>
      <c r="L2861" s="64" t="s">
        <v>60</v>
      </c>
      <c r="M2861" s="63"/>
      <c r="N2861" s="64" t="s">
        <v>1775</v>
      </c>
      <c r="O2861" s="65" t="s">
        <v>1774</v>
      </c>
      <c r="P2861" s="64" t="s">
        <v>1810</v>
      </c>
      <c r="Q2861" s="64" t="s">
        <v>1811</v>
      </c>
      <c r="R2861" s="66">
        <v>45473.5</v>
      </c>
      <c r="S2861" s="64" t="s">
        <v>1837</v>
      </c>
      <c r="T2861" s="66">
        <v>45919.82430555555</v>
      </c>
    </row>
    <row r="2862" spans="1:20" ht="16.8" x14ac:dyDescent="0.25">
      <c r="A2862" s="64" t="s">
        <v>15008</v>
      </c>
      <c r="B2862" s="64" t="s">
        <v>15009</v>
      </c>
      <c r="C2862" s="64" t="s">
        <v>15010</v>
      </c>
      <c r="D2862" s="64" t="s">
        <v>15011</v>
      </c>
      <c r="E2862" s="64" t="s">
        <v>15012</v>
      </c>
      <c r="F2862" s="64" t="s">
        <v>4026</v>
      </c>
      <c r="G2862" s="64" t="s">
        <v>41</v>
      </c>
      <c r="H2862" s="64" t="s">
        <v>1660</v>
      </c>
      <c r="I2862" s="64" t="s">
        <v>1795</v>
      </c>
      <c r="J2862" s="64" t="s">
        <v>1786</v>
      </c>
      <c r="K2862" s="64" t="s">
        <v>1774</v>
      </c>
      <c r="L2862" s="64" t="s">
        <v>41</v>
      </c>
      <c r="M2862" s="63"/>
      <c r="N2862" s="64" t="s">
        <v>1775</v>
      </c>
      <c r="O2862" s="65" t="s">
        <v>1774</v>
      </c>
      <c r="P2862" s="64" t="s">
        <v>15013</v>
      </c>
      <c r="Q2862" s="64" t="s">
        <v>1804</v>
      </c>
      <c r="R2862" s="66">
        <v>46141.492361111108</v>
      </c>
      <c r="S2862" s="63"/>
      <c r="T2862" s="63"/>
    </row>
    <row r="2863" spans="1:20" ht="16.8" x14ac:dyDescent="0.25">
      <c r="A2863" s="64" t="s">
        <v>15014</v>
      </c>
      <c r="B2863" s="64" t="s">
        <v>1549</v>
      </c>
      <c r="C2863" s="64" t="s">
        <v>15015</v>
      </c>
      <c r="D2863" s="64" t="s">
        <v>15016</v>
      </c>
      <c r="E2863" s="64" t="s">
        <v>15017</v>
      </c>
      <c r="F2863" s="64" t="s">
        <v>1785</v>
      </c>
      <c r="G2863" s="64" t="s">
        <v>11</v>
      </c>
      <c r="H2863" s="64" t="s">
        <v>1614</v>
      </c>
      <c r="I2863" s="64" t="s">
        <v>1772</v>
      </c>
      <c r="J2863" s="64" t="s">
        <v>1786</v>
      </c>
      <c r="K2863" s="64" t="s">
        <v>1774</v>
      </c>
      <c r="L2863" s="64" t="s">
        <v>11</v>
      </c>
      <c r="M2863" s="63"/>
      <c r="N2863" s="64" t="s">
        <v>1775</v>
      </c>
      <c r="O2863" s="65" t="s">
        <v>1774</v>
      </c>
      <c r="P2863" s="64" t="s">
        <v>15018</v>
      </c>
      <c r="Q2863" s="64" t="s">
        <v>1975</v>
      </c>
      <c r="R2863" s="66">
        <v>45512.481249999997</v>
      </c>
      <c r="S2863" s="64" t="s">
        <v>2004</v>
      </c>
      <c r="T2863" s="66">
        <v>45681.714583333334</v>
      </c>
    </row>
    <row r="2864" spans="1:20" ht="16.8" x14ac:dyDescent="0.25">
      <c r="A2864" s="64" t="s">
        <v>15019</v>
      </c>
      <c r="B2864" s="64" t="s">
        <v>15020</v>
      </c>
      <c r="C2864" s="64" t="s">
        <v>15021</v>
      </c>
      <c r="D2864" s="64" t="s">
        <v>15022</v>
      </c>
      <c r="E2864" s="64" t="s">
        <v>15023</v>
      </c>
      <c r="F2864" s="64" t="s">
        <v>4306</v>
      </c>
      <c r="G2864" s="64" t="s">
        <v>32</v>
      </c>
      <c r="H2864" s="64" t="s">
        <v>32</v>
      </c>
      <c r="I2864" s="64" t="s">
        <v>1772</v>
      </c>
      <c r="J2864" s="64" t="s">
        <v>1786</v>
      </c>
      <c r="K2864" s="64" t="s">
        <v>1774</v>
      </c>
      <c r="L2864" s="64" t="s">
        <v>32</v>
      </c>
      <c r="M2864" s="63"/>
      <c r="N2864" s="64" t="s">
        <v>1775</v>
      </c>
      <c r="O2864" s="65" t="s">
        <v>1774</v>
      </c>
      <c r="P2864" s="64" t="s">
        <v>1810</v>
      </c>
      <c r="Q2864" s="64" t="s">
        <v>1811</v>
      </c>
      <c r="R2864" s="66">
        <v>45473.5</v>
      </c>
      <c r="S2864" s="64" t="s">
        <v>1837</v>
      </c>
      <c r="T2864" s="66">
        <v>45780.431250000001</v>
      </c>
    </row>
    <row r="2865" spans="1:20" ht="16.8" x14ac:dyDescent="0.25">
      <c r="A2865" s="64" t="s">
        <v>15024</v>
      </c>
      <c r="B2865" s="64" t="s">
        <v>1550</v>
      </c>
      <c r="C2865" s="64" t="s">
        <v>15025</v>
      </c>
      <c r="D2865" s="64" t="s">
        <v>15026</v>
      </c>
      <c r="E2865" s="64" t="s">
        <v>15027</v>
      </c>
      <c r="F2865" s="64" t="s">
        <v>1785</v>
      </c>
      <c r="G2865" s="64" t="s">
        <v>65</v>
      </c>
      <c r="H2865" s="64" t="s">
        <v>1685</v>
      </c>
      <c r="I2865" s="64" t="s">
        <v>1772</v>
      </c>
      <c r="J2865" s="64" t="s">
        <v>1786</v>
      </c>
      <c r="K2865" s="64" t="s">
        <v>1774</v>
      </c>
      <c r="L2865" s="64" t="s">
        <v>65</v>
      </c>
      <c r="M2865" s="63"/>
      <c r="N2865" s="64" t="s">
        <v>1775</v>
      </c>
      <c r="O2865" s="65" t="s">
        <v>1774</v>
      </c>
      <c r="P2865" s="64" t="s">
        <v>1810</v>
      </c>
      <c r="Q2865" s="64" t="s">
        <v>1811</v>
      </c>
      <c r="R2865" s="66">
        <v>45473.5</v>
      </c>
      <c r="S2865" s="64" t="s">
        <v>1779</v>
      </c>
      <c r="T2865" s="66">
        <v>45919.853472222218</v>
      </c>
    </row>
    <row r="2866" spans="1:20" ht="16.8" x14ac:dyDescent="0.25">
      <c r="A2866" s="64" t="s">
        <v>15028</v>
      </c>
      <c r="B2866" s="64" t="s">
        <v>1551</v>
      </c>
      <c r="C2866" s="64" t="s">
        <v>15029</v>
      </c>
      <c r="D2866" s="64" t="s">
        <v>15030</v>
      </c>
      <c r="E2866" s="64" t="s">
        <v>15031</v>
      </c>
      <c r="F2866" s="64" t="s">
        <v>1785</v>
      </c>
      <c r="G2866" s="64" t="s">
        <v>28</v>
      </c>
      <c r="H2866" s="64" t="s">
        <v>28</v>
      </c>
      <c r="I2866" s="64" t="s">
        <v>1772</v>
      </c>
      <c r="J2866" s="64" t="s">
        <v>2161</v>
      </c>
      <c r="K2866" s="64" t="s">
        <v>1774</v>
      </c>
      <c r="L2866" s="64" t="s">
        <v>28</v>
      </c>
      <c r="M2866" s="63"/>
      <c r="N2866" s="64" t="s">
        <v>1775</v>
      </c>
      <c r="O2866" s="65" t="s">
        <v>1774</v>
      </c>
      <c r="P2866" s="64" t="s">
        <v>1810</v>
      </c>
      <c r="Q2866" s="64" t="s">
        <v>1811</v>
      </c>
      <c r="R2866" s="66">
        <v>45473.5</v>
      </c>
      <c r="S2866" s="64" t="s">
        <v>2004</v>
      </c>
      <c r="T2866" s="66">
        <v>45681.715277777774</v>
      </c>
    </row>
    <row r="2867" spans="1:20" ht="16.8" x14ac:dyDescent="0.25">
      <c r="A2867" s="64" t="s">
        <v>15032</v>
      </c>
      <c r="B2867" s="64" t="s">
        <v>15033</v>
      </c>
      <c r="C2867" s="64" t="s">
        <v>15034</v>
      </c>
      <c r="D2867" s="64" t="s">
        <v>15035</v>
      </c>
      <c r="E2867" s="64" t="s">
        <v>15036</v>
      </c>
      <c r="F2867" s="64" t="s">
        <v>4306</v>
      </c>
      <c r="G2867" s="64" t="s">
        <v>64</v>
      </c>
      <c r="H2867" s="64" t="s">
        <v>1731</v>
      </c>
      <c r="I2867" s="64" t="s">
        <v>1772</v>
      </c>
      <c r="J2867" s="64" t="s">
        <v>1786</v>
      </c>
      <c r="K2867" s="64" t="s">
        <v>1774</v>
      </c>
      <c r="L2867" s="63"/>
      <c r="M2867" s="64" t="s">
        <v>2155</v>
      </c>
      <c r="N2867" s="64" t="s">
        <v>1775</v>
      </c>
      <c r="O2867" s="65" t="s">
        <v>1774</v>
      </c>
      <c r="P2867" s="64" t="s">
        <v>1810</v>
      </c>
      <c r="Q2867" s="64" t="s">
        <v>1811</v>
      </c>
      <c r="R2867" s="66">
        <v>45473.5</v>
      </c>
      <c r="S2867" s="64" t="s">
        <v>1779</v>
      </c>
      <c r="T2867" s="66">
        <v>45699.454166666663</v>
      </c>
    </row>
    <row r="2868" spans="1:20" ht="16.8" x14ac:dyDescent="0.25">
      <c r="A2868" s="64" t="s">
        <v>15037</v>
      </c>
      <c r="B2868" s="64" t="s">
        <v>1552</v>
      </c>
      <c r="C2868" s="64" t="s">
        <v>15038</v>
      </c>
      <c r="D2868" s="64" t="s">
        <v>15039</v>
      </c>
      <c r="E2868" s="64" t="s">
        <v>15040</v>
      </c>
      <c r="F2868" s="64" t="s">
        <v>4026</v>
      </c>
      <c r="G2868" s="64" t="s">
        <v>29</v>
      </c>
      <c r="H2868" s="64" t="s">
        <v>1664</v>
      </c>
      <c r="I2868" s="64" t="s">
        <v>1772</v>
      </c>
      <c r="J2868" s="64" t="s">
        <v>1786</v>
      </c>
      <c r="K2868" s="64" t="s">
        <v>1774</v>
      </c>
      <c r="L2868" s="63"/>
      <c r="M2868" s="64" t="s">
        <v>2155</v>
      </c>
      <c r="N2868" s="64" t="s">
        <v>1775</v>
      </c>
      <c r="O2868" s="65" t="s">
        <v>1774</v>
      </c>
      <c r="P2868" s="64" t="s">
        <v>1810</v>
      </c>
      <c r="Q2868" s="64" t="s">
        <v>1811</v>
      </c>
      <c r="R2868" s="66">
        <v>45473.5</v>
      </c>
      <c r="S2868" s="64" t="s">
        <v>1779</v>
      </c>
      <c r="T2868" s="66">
        <v>45699.438888888886</v>
      </c>
    </row>
    <row r="2869" spans="1:20" ht="16.8" x14ac:dyDescent="0.25">
      <c r="A2869" s="64" t="s">
        <v>15041</v>
      </c>
      <c r="B2869" s="64" t="s">
        <v>15042</v>
      </c>
      <c r="C2869" s="64" t="s">
        <v>15043</v>
      </c>
      <c r="D2869" s="64" t="s">
        <v>15044</v>
      </c>
      <c r="E2869" s="64" t="s">
        <v>15045</v>
      </c>
      <c r="F2869" s="64" t="s">
        <v>4026</v>
      </c>
      <c r="G2869" s="64" t="s">
        <v>28</v>
      </c>
      <c r="H2869" s="64" t="s">
        <v>28</v>
      </c>
      <c r="I2869" s="64" t="s">
        <v>1772</v>
      </c>
      <c r="J2869" s="64" t="s">
        <v>1786</v>
      </c>
      <c r="K2869" s="64" t="s">
        <v>1774</v>
      </c>
      <c r="L2869" s="63"/>
      <c r="M2869" s="64" t="s">
        <v>2155</v>
      </c>
      <c r="N2869" s="64" t="s">
        <v>1775</v>
      </c>
      <c r="O2869" s="65" t="s">
        <v>1774</v>
      </c>
      <c r="P2869" s="64" t="s">
        <v>1810</v>
      </c>
      <c r="Q2869" s="64" t="s">
        <v>1811</v>
      </c>
      <c r="R2869" s="66">
        <v>45473.5</v>
      </c>
      <c r="S2869" s="64" t="s">
        <v>1779</v>
      </c>
      <c r="T2869" s="66">
        <v>45699.472916666666</v>
      </c>
    </row>
    <row r="2870" spans="1:20" ht="16.8" x14ac:dyDescent="0.25">
      <c r="A2870" s="64" t="s">
        <v>15046</v>
      </c>
      <c r="B2870" s="64" t="s">
        <v>15047</v>
      </c>
      <c r="C2870" s="64" t="s">
        <v>15048</v>
      </c>
      <c r="D2870" s="64" t="s">
        <v>15049</v>
      </c>
      <c r="E2870" s="64" t="s">
        <v>15050</v>
      </c>
      <c r="F2870" s="64" t="s">
        <v>4026</v>
      </c>
      <c r="G2870" s="64" t="s">
        <v>27</v>
      </c>
      <c r="H2870" s="64" t="s">
        <v>27</v>
      </c>
      <c r="I2870" s="64" t="s">
        <v>1772</v>
      </c>
      <c r="J2870" s="64" t="s">
        <v>2161</v>
      </c>
      <c r="K2870" s="64" t="s">
        <v>1774</v>
      </c>
      <c r="L2870" s="63"/>
      <c r="M2870" s="64" t="s">
        <v>2155</v>
      </c>
      <c r="N2870" s="64" t="s">
        <v>1775</v>
      </c>
      <c r="O2870" s="65" t="s">
        <v>1774</v>
      </c>
      <c r="P2870" s="64" t="s">
        <v>1810</v>
      </c>
      <c r="Q2870" s="64" t="s">
        <v>1811</v>
      </c>
      <c r="R2870" s="66">
        <v>45473.5</v>
      </c>
      <c r="S2870" s="64" t="s">
        <v>1779</v>
      </c>
      <c r="T2870" s="66">
        <v>45699.474999999999</v>
      </c>
    </row>
    <row r="2871" spans="1:20" ht="16.8" x14ac:dyDescent="0.2">
      <c r="A2871" s="64" t="s">
        <v>15051</v>
      </c>
      <c r="B2871" s="64" t="s">
        <v>15052</v>
      </c>
      <c r="C2871" s="64" t="s">
        <v>15053</v>
      </c>
      <c r="D2871" s="64" t="s">
        <v>15054</v>
      </c>
      <c r="E2871" s="64" t="s">
        <v>15055</v>
      </c>
      <c r="F2871" s="64" t="s">
        <v>1771</v>
      </c>
      <c r="G2871" s="64" t="s">
        <v>53</v>
      </c>
      <c r="H2871" s="64" t="s">
        <v>1748</v>
      </c>
      <c r="I2871" s="64" t="s">
        <v>1795</v>
      </c>
      <c r="J2871" s="64" t="s">
        <v>2161</v>
      </c>
      <c r="K2871" s="64" t="s">
        <v>1774</v>
      </c>
      <c r="L2871" s="64" t="s">
        <v>19</v>
      </c>
      <c r="M2871" s="64" t="s">
        <v>1835</v>
      </c>
      <c r="N2871" s="64" t="s">
        <v>1775</v>
      </c>
      <c r="O2871" s="65" t="s">
        <v>1774</v>
      </c>
      <c r="P2871" s="64" t="s">
        <v>1810</v>
      </c>
      <c r="Q2871" s="64" t="s">
        <v>1811</v>
      </c>
      <c r="R2871" s="66">
        <v>45473.5</v>
      </c>
      <c r="S2871" s="64" t="s">
        <v>2004</v>
      </c>
      <c r="T2871" s="66">
        <v>45681.716666666667</v>
      </c>
    </row>
    <row r="2872" spans="1:20" ht="16.8" x14ac:dyDescent="0.2">
      <c r="A2872" s="64" t="s">
        <v>15056</v>
      </c>
      <c r="B2872" s="64" t="s">
        <v>1553</v>
      </c>
      <c r="C2872" s="64" t="s">
        <v>15057</v>
      </c>
      <c r="D2872" s="64" t="s">
        <v>15058</v>
      </c>
      <c r="E2872" s="64" t="s">
        <v>15059</v>
      </c>
      <c r="F2872" s="64" t="s">
        <v>1876</v>
      </c>
      <c r="G2872" s="64" t="s">
        <v>53</v>
      </c>
      <c r="H2872" s="64" t="s">
        <v>1748</v>
      </c>
      <c r="I2872" s="64" t="s">
        <v>1795</v>
      </c>
      <c r="J2872" s="64" t="s">
        <v>2161</v>
      </c>
      <c r="K2872" s="64" t="s">
        <v>1774</v>
      </c>
      <c r="L2872" s="64" t="s">
        <v>19</v>
      </c>
      <c r="M2872" s="64" t="s">
        <v>1835</v>
      </c>
      <c r="N2872" s="64" t="s">
        <v>1775</v>
      </c>
      <c r="O2872" s="65" t="s">
        <v>1774</v>
      </c>
      <c r="P2872" s="64" t="s">
        <v>15060</v>
      </c>
      <c r="Q2872" s="64" t="s">
        <v>3831</v>
      </c>
      <c r="R2872" s="66">
        <v>45481.756944444445</v>
      </c>
      <c r="S2872" s="64" t="s">
        <v>2004</v>
      </c>
      <c r="T2872" s="66">
        <v>45681.716666666667</v>
      </c>
    </row>
    <row r="2873" spans="1:20" ht="16.8" x14ac:dyDescent="0.2">
      <c r="A2873" s="64" t="s">
        <v>15061</v>
      </c>
      <c r="B2873" s="64" t="s">
        <v>1554</v>
      </c>
      <c r="C2873" s="64" t="s">
        <v>15062</v>
      </c>
      <c r="D2873" s="64" t="s">
        <v>15063</v>
      </c>
      <c r="E2873" s="64" t="s">
        <v>15064</v>
      </c>
      <c r="F2873" s="64" t="s">
        <v>2322</v>
      </c>
      <c r="G2873" s="64" t="s">
        <v>53</v>
      </c>
      <c r="H2873" s="64" t="s">
        <v>1748</v>
      </c>
      <c r="I2873" s="64" t="s">
        <v>1772</v>
      </c>
      <c r="J2873" s="64" t="s">
        <v>2161</v>
      </c>
      <c r="K2873" s="64" t="s">
        <v>1774</v>
      </c>
      <c r="L2873" s="64" t="s">
        <v>19</v>
      </c>
      <c r="M2873" s="64" t="s">
        <v>1835</v>
      </c>
      <c r="N2873" s="64" t="s">
        <v>1775</v>
      </c>
      <c r="O2873" s="65" t="s">
        <v>1774</v>
      </c>
      <c r="P2873" s="64" t="s">
        <v>15065</v>
      </c>
      <c r="Q2873" s="64" t="s">
        <v>3831</v>
      </c>
      <c r="R2873" s="66">
        <v>45498.709722222222</v>
      </c>
      <c r="S2873" s="64" t="s">
        <v>2004</v>
      </c>
      <c r="T2873" s="66">
        <v>45681.716666666667</v>
      </c>
    </row>
    <row r="2874" spans="1:20" ht="16.8" x14ac:dyDescent="0.2">
      <c r="A2874" s="64" t="s">
        <v>15066</v>
      </c>
      <c r="B2874" s="64" t="s">
        <v>15067</v>
      </c>
      <c r="C2874" s="64" t="s">
        <v>15068</v>
      </c>
      <c r="D2874" s="64" t="s">
        <v>11186</v>
      </c>
      <c r="E2874" s="64" t="s">
        <v>15069</v>
      </c>
      <c r="F2874" s="64" t="s">
        <v>1771</v>
      </c>
      <c r="G2874" s="64" t="s">
        <v>53</v>
      </c>
      <c r="H2874" s="64" t="s">
        <v>1748</v>
      </c>
      <c r="I2874" s="64" t="s">
        <v>1795</v>
      </c>
      <c r="J2874" s="64" t="s">
        <v>2161</v>
      </c>
      <c r="K2874" s="64" t="s">
        <v>1774</v>
      </c>
      <c r="L2874" s="64" t="s">
        <v>19</v>
      </c>
      <c r="M2874" s="64" t="s">
        <v>1835</v>
      </c>
      <c r="N2874" s="64" t="s">
        <v>1775</v>
      </c>
      <c r="O2874" s="65" t="s">
        <v>1774</v>
      </c>
      <c r="P2874" s="64" t="s">
        <v>1810</v>
      </c>
      <c r="Q2874" s="64" t="s">
        <v>1811</v>
      </c>
      <c r="R2874" s="66">
        <v>45473.5</v>
      </c>
      <c r="S2874" s="64" t="s">
        <v>2004</v>
      </c>
      <c r="T2874" s="66">
        <v>45681.717361111107</v>
      </c>
    </row>
    <row r="2875" spans="1:20" ht="16.8" x14ac:dyDescent="0.25">
      <c r="A2875" s="64" t="s">
        <v>15070</v>
      </c>
      <c r="B2875" s="64" t="s">
        <v>15071</v>
      </c>
      <c r="C2875" s="64" t="s">
        <v>15072</v>
      </c>
      <c r="D2875" s="64" t="s">
        <v>15073</v>
      </c>
      <c r="E2875" s="64" t="s">
        <v>15074</v>
      </c>
      <c r="F2875" s="64" t="s">
        <v>1876</v>
      </c>
      <c r="G2875" s="64" t="s">
        <v>19</v>
      </c>
      <c r="H2875" s="64" t="s">
        <v>1748</v>
      </c>
      <c r="I2875" s="64" t="s">
        <v>1795</v>
      </c>
      <c r="J2875" s="64" t="s">
        <v>2161</v>
      </c>
      <c r="K2875" s="64" t="s">
        <v>1776</v>
      </c>
      <c r="L2875" s="64" t="s">
        <v>19</v>
      </c>
      <c r="M2875" s="63"/>
      <c r="N2875" s="64" t="s">
        <v>1775</v>
      </c>
      <c r="O2875" s="65" t="s">
        <v>1776</v>
      </c>
      <c r="P2875" s="64" t="s">
        <v>1810</v>
      </c>
      <c r="Q2875" s="64" t="s">
        <v>1811</v>
      </c>
      <c r="R2875" s="66">
        <v>45473.5</v>
      </c>
      <c r="S2875" s="64" t="s">
        <v>2004</v>
      </c>
      <c r="T2875" s="66">
        <v>45681.717361111107</v>
      </c>
    </row>
    <row r="2876" spans="1:20" ht="16.8" x14ac:dyDescent="0.2">
      <c r="A2876" s="64" t="s">
        <v>15075</v>
      </c>
      <c r="B2876" s="64" t="s">
        <v>15076</v>
      </c>
      <c r="C2876" s="64" t="s">
        <v>15077</v>
      </c>
      <c r="D2876" s="64" t="s">
        <v>15078</v>
      </c>
      <c r="E2876" s="64" t="s">
        <v>15079</v>
      </c>
      <c r="F2876" s="64" t="s">
        <v>1771</v>
      </c>
      <c r="G2876" s="64" t="s">
        <v>53</v>
      </c>
      <c r="H2876" s="64" t="s">
        <v>1748</v>
      </c>
      <c r="I2876" s="64" t="s">
        <v>1795</v>
      </c>
      <c r="J2876" s="64" t="s">
        <v>2161</v>
      </c>
      <c r="K2876" s="64" t="s">
        <v>1774</v>
      </c>
      <c r="L2876" s="64" t="s">
        <v>19</v>
      </c>
      <c r="M2876" s="64" t="s">
        <v>1835</v>
      </c>
      <c r="N2876" s="64" t="s">
        <v>1775</v>
      </c>
      <c r="O2876" s="65" t="s">
        <v>1774</v>
      </c>
      <c r="P2876" s="64" t="s">
        <v>1810</v>
      </c>
      <c r="Q2876" s="64" t="s">
        <v>1811</v>
      </c>
      <c r="R2876" s="66">
        <v>45473.5</v>
      </c>
      <c r="S2876" s="64" t="s">
        <v>2004</v>
      </c>
      <c r="T2876" s="66">
        <v>45681.718055555553</v>
      </c>
    </row>
    <row r="2877" spans="1:20" ht="16.8" x14ac:dyDescent="0.25">
      <c r="A2877" s="64" t="s">
        <v>15080</v>
      </c>
      <c r="B2877" s="64" t="s">
        <v>1555</v>
      </c>
      <c r="C2877" s="64" t="s">
        <v>15081</v>
      </c>
      <c r="D2877" s="64" t="s">
        <v>15082</v>
      </c>
      <c r="E2877" s="64" t="s">
        <v>15083</v>
      </c>
      <c r="F2877" s="64" t="s">
        <v>1876</v>
      </c>
      <c r="G2877" s="64" t="s">
        <v>19</v>
      </c>
      <c r="H2877" s="64" t="s">
        <v>1718</v>
      </c>
      <c r="I2877" s="64" t="s">
        <v>1795</v>
      </c>
      <c r="J2877" s="64" t="s">
        <v>1786</v>
      </c>
      <c r="K2877" s="64" t="s">
        <v>1774</v>
      </c>
      <c r="L2877" s="64" t="s">
        <v>19</v>
      </c>
      <c r="M2877" s="63"/>
      <c r="N2877" s="64" t="s">
        <v>1775</v>
      </c>
      <c r="O2877" s="65" t="s">
        <v>1774</v>
      </c>
      <c r="P2877" s="64" t="s">
        <v>15084</v>
      </c>
      <c r="Q2877" s="64" t="s">
        <v>1827</v>
      </c>
      <c r="R2877" s="66">
        <v>45812.572222222218</v>
      </c>
      <c r="S2877" s="63"/>
      <c r="T2877" s="63"/>
    </row>
    <row r="2878" spans="1:20" ht="16.8" x14ac:dyDescent="0.25">
      <c r="A2878" s="64" t="s">
        <v>15085</v>
      </c>
      <c r="B2878" s="64" t="s">
        <v>15086</v>
      </c>
      <c r="C2878" s="64" t="s">
        <v>15087</v>
      </c>
      <c r="D2878" s="64" t="s">
        <v>15088</v>
      </c>
      <c r="E2878" s="64" t="s">
        <v>15089</v>
      </c>
      <c r="F2878" s="64" t="s">
        <v>1771</v>
      </c>
      <c r="G2878" s="64" t="s">
        <v>19</v>
      </c>
      <c r="H2878" s="64" t="s">
        <v>1718</v>
      </c>
      <c r="I2878" s="64" t="s">
        <v>1795</v>
      </c>
      <c r="J2878" s="64" t="s">
        <v>1786</v>
      </c>
      <c r="K2878" s="64" t="s">
        <v>1776</v>
      </c>
      <c r="L2878" s="63"/>
      <c r="M2878" s="64" t="s">
        <v>2155</v>
      </c>
      <c r="N2878" s="64" t="s">
        <v>1775</v>
      </c>
      <c r="O2878" s="65" t="s">
        <v>1776</v>
      </c>
      <c r="P2878" s="64" t="s">
        <v>15090</v>
      </c>
      <c r="Q2878" s="64" t="s">
        <v>1778</v>
      </c>
      <c r="R2878" s="66">
        <v>45537.365972222222</v>
      </c>
      <c r="S2878" s="63"/>
      <c r="T2878" s="66">
        <v>45537.410416666666</v>
      </c>
    </row>
    <row r="2879" spans="1:20" ht="16.8" x14ac:dyDescent="0.25">
      <c r="A2879" s="64" t="s">
        <v>15091</v>
      </c>
      <c r="B2879" s="64" t="s">
        <v>15092</v>
      </c>
      <c r="C2879" s="64" t="s">
        <v>15093</v>
      </c>
      <c r="D2879" s="64" t="s">
        <v>15094</v>
      </c>
      <c r="E2879" s="64" t="s">
        <v>15095</v>
      </c>
      <c r="F2879" s="64" t="s">
        <v>4026</v>
      </c>
      <c r="G2879" s="64" t="s">
        <v>20</v>
      </c>
      <c r="H2879" s="64" t="s">
        <v>1579</v>
      </c>
      <c r="I2879" s="64" t="s">
        <v>1772</v>
      </c>
      <c r="J2879" s="64" t="s">
        <v>1773</v>
      </c>
      <c r="K2879" s="64" t="s">
        <v>1774</v>
      </c>
      <c r="L2879" s="63"/>
      <c r="M2879" s="64" t="s">
        <v>2155</v>
      </c>
      <c r="N2879" s="64" t="s">
        <v>1775</v>
      </c>
      <c r="O2879" s="65" t="s">
        <v>1774</v>
      </c>
      <c r="P2879" s="64" t="s">
        <v>1810</v>
      </c>
      <c r="Q2879" s="64" t="s">
        <v>1811</v>
      </c>
      <c r="R2879" s="66">
        <v>45473.5</v>
      </c>
      <c r="S2879" s="64" t="s">
        <v>1779</v>
      </c>
      <c r="T2879" s="66">
        <v>45699.470138888886</v>
      </c>
    </row>
    <row r="2880" spans="1:20" ht="16.8" x14ac:dyDescent="0.25">
      <c r="A2880" s="64" t="s">
        <v>15096</v>
      </c>
      <c r="B2880" s="64" t="s">
        <v>1556</v>
      </c>
      <c r="C2880" s="64" t="s">
        <v>15097</v>
      </c>
      <c r="D2880" s="64" t="s">
        <v>15098</v>
      </c>
      <c r="E2880" s="64" t="s">
        <v>15099</v>
      </c>
      <c r="F2880" s="64" t="s">
        <v>4306</v>
      </c>
      <c r="G2880" s="64" t="s">
        <v>26</v>
      </c>
      <c r="H2880" s="64" t="s">
        <v>1583</v>
      </c>
      <c r="I2880" s="64" t="s">
        <v>1772</v>
      </c>
      <c r="J2880" s="64" t="s">
        <v>1773</v>
      </c>
      <c r="K2880" s="64" t="s">
        <v>1774</v>
      </c>
      <c r="L2880" s="64" t="s">
        <v>26</v>
      </c>
      <c r="M2880" s="63"/>
      <c r="N2880" s="64" t="s">
        <v>1775</v>
      </c>
      <c r="O2880" s="65" t="s">
        <v>1774</v>
      </c>
      <c r="P2880" s="64" t="s">
        <v>1810</v>
      </c>
      <c r="Q2880" s="64" t="s">
        <v>1811</v>
      </c>
      <c r="R2880" s="66">
        <v>45473.5</v>
      </c>
      <c r="S2880" s="64" t="s">
        <v>2004</v>
      </c>
      <c r="T2880" s="66">
        <v>45681.71875</v>
      </c>
    </row>
    <row r="2881" spans="1:20" ht="16.8" x14ac:dyDescent="0.25">
      <c r="A2881" s="64" t="s">
        <v>15100</v>
      </c>
      <c r="B2881" s="64" t="s">
        <v>1557</v>
      </c>
      <c r="C2881" s="64" t="s">
        <v>15101</v>
      </c>
      <c r="D2881" s="64" t="s">
        <v>15102</v>
      </c>
      <c r="E2881" s="64" t="s">
        <v>15103</v>
      </c>
      <c r="F2881" s="64" t="s">
        <v>3957</v>
      </c>
      <c r="G2881" s="64" t="s">
        <v>58</v>
      </c>
      <c r="H2881" s="64" t="s">
        <v>1645</v>
      </c>
      <c r="I2881" s="64" t="s">
        <v>1772</v>
      </c>
      <c r="J2881" s="64" t="s">
        <v>1786</v>
      </c>
      <c r="K2881" s="64" t="s">
        <v>1774</v>
      </c>
      <c r="L2881" s="64" t="s">
        <v>58</v>
      </c>
      <c r="M2881" s="63"/>
      <c r="N2881" s="64" t="s">
        <v>1775</v>
      </c>
      <c r="O2881" s="65" t="s">
        <v>1774</v>
      </c>
      <c r="P2881" s="64" t="s">
        <v>11029</v>
      </c>
      <c r="Q2881" s="64" t="s">
        <v>1811</v>
      </c>
      <c r="R2881" s="66">
        <v>45473.5</v>
      </c>
      <c r="S2881" s="64" t="s">
        <v>1779</v>
      </c>
      <c r="T2881" s="66">
        <v>45919.797916666663</v>
      </c>
    </row>
    <row r="2882" spans="1:20" ht="16.8" x14ac:dyDescent="0.25">
      <c r="A2882" s="64" t="s">
        <v>15104</v>
      </c>
      <c r="B2882" s="64" t="s">
        <v>15105</v>
      </c>
      <c r="C2882" s="64" t="s">
        <v>15106</v>
      </c>
      <c r="D2882" s="64" t="s">
        <v>15107</v>
      </c>
      <c r="E2882" s="64" t="s">
        <v>15108</v>
      </c>
      <c r="F2882" s="64" t="s">
        <v>3957</v>
      </c>
      <c r="G2882" s="64" t="s">
        <v>69</v>
      </c>
      <c r="H2882" s="64" t="s">
        <v>1670</v>
      </c>
      <c r="I2882" s="64" t="s">
        <v>1795</v>
      </c>
      <c r="J2882" s="64" t="s">
        <v>2161</v>
      </c>
      <c r="K2882" s="64" t="s">
        <v>1774</v>
      </c>
      <c r="L2882" s="64" t="s">
        <v>69</v>
      </c>
      <c r="M2882" s="63"/>
      <c r="N2882" s="64" t="s">
        <v>1775</v>
      </c>
      <c r="O2882" s="65" t="s">
        <v>1774</v>
      </c>
      <c r="P2882" s="64" t="s">
        <v>1810</v>
      </c>
      <c r="Q2882" s="64" t="s">
        <v>1811</v>
      </c>
      <c r="R2882" s="66">
        <v>45473.5</v>
      </c>
      <c r="S2882" s="64" t="s">
        <v>1779</v>
      </c>
      <c r="T2882" s="66">
        <v>45985.788888888885</v>
      </c>
    </row>
    <row r="2883" spans="1:20" ht="16.8" x14ac:dyDescent="0.25">
      <c r="A2883" s="64" t="s">
        <v>15109</v>
      </c>
      <c r="B2883" s="64" t="s">
        <v>15110</v>
      </c>
      <c r="C2883" s="64" t="s">
        <v>15111</v>
      </c>
      <c r="D2883" s="64" t="s">
        <v>15112</v>
      </c>
      <c r="E2883" s="64" t="s">
        <v>15113</v>
      </c>
      <c r="F2883" s="64" t="s">
        <v>4026</v>
      </c>
      <c r="G2883" s="64" t="s">
        <v>69</v>
      </c>
      <c r="H2883" s="64" t="s">
        <v>1670</v>
      </c>
      <c r="I2883" s="64" t="s">
        <v>1772</v>
      </c>
      <c r="J2883" s="64" t="s">
        <v>2161</v>
      </c>
      <c r="K2883" s="64" t="s">
        <v>1774</v>
      </c>
      <c r="L2883" s="63"/>
      <c r="M2883" s="64" t="s">
        <v>2155</v>
      </c>
      <c r="N2883" s="64" t="s">
        <v>1775</v>
      </c>
      <c r="O2883" s="65" t="s">
        <v>1774</v>
      </c>
      <c r="P2883" s="64" t="s">
        <v>1810</v>
      </c>
      <c r="Q2883" s="64" t="s">
        <v>1811</v>
      </c>
      <c r="R2883" s="66">
        <v>45473.5</v>
      </c>
      <c r="S2883" s="64" t="s">
        <v>1779</v>
      </c>
      <c r="T2883" s="66">
        <v>45699.474305555552</v>
      </c>
    </row>
    <row r="2884" spans="1:20" ht="16.8" x14ac:dyDescent="0.25">
      <c r="A2884" s="64" t="s">
        <v>15114</v>
      </c>
      <c r="B2884" s="64" t="s">
        <v>15115</v>
      </c>
      <c r="C2884" s="64" t="s">
        <v>15116</v>
      </c>
      <c r="D2884" s="64" t="s">
        <v>15117</v>
      </c>
      <c r="E2884" s="64" t="s">
        <v>15118</v>
      </c>
      <c r="F2884" s="64" t="s">
        <v>4306</v>
      </c>
      <c r="G2884" s="64" t="s">
        <v>1623</v>
      </c>
      <c r="H2884" s="64" t="s">
        <v>1624</v>
      </c>
      <c r="I2884" s="64" t="s">
        <v>1772</v>
      </c>
      <c r="J2884" s="64" t="s">
        <v>1786</v>
      </c>
      <c r="K2884" s="64" t="s">
        <v>1774</v>
      </c>
      <c r="L2884" s="63"/>
      <c r="M2884" s="64" t="s">
        <v>2155</v>
      </c>
      <c r="N2884" s="64" t="s">
        <v>1775</v>
      </c>
      <c r="O2884" s="65" t="s">
        <v>1776</v>
      </c>
      <c r="P2884" s="63"/>
      <c r="Q2884" s="64" t="s">
        <v>1811</v>
      </c>
      <c r="R2884" s="66">
        <v>45473.5</v>
      </c>
      <c r="S2884" s="64" t="s">
        <v>1811</v>
      </c>
      <c r="T2884" s="66">
        <v>45523.517361111109</v>
      </c>
    </row>
    <row r="2885" spans="1:20" ht="16.8" x14ac:dyDescent="0.25">
      <c r="A2885" s="64" t="s">
        <v>15119</v>
      </c>
      <c r="B2885" s="64" t="s">
        <v>1558</v>
      </c>
      <c r="C2885" s="64" t="s">
        <v>15116</v>
      </c>
      <c r="D2885" s="64" t="s">
        <v>15117</v>
      </c>
      <c r="E2885" s="64" t="s">
        <v>15118</v>
      </c>
      <c r="F2885" s="64" t="s">
        <v>4306</v>
      </c>
      <c r="G2885" s="64" t="s">
        <v>1623</v>
      </c>
      <c r="H2885" s="64" t="s">
        <v>1624</v>
      </c>
      <c r="I2885" s="64" t="s">
        <v>1772</v>
      </c>
      <c r="J2885" s="64" t="s">
        <v>1786</v>
      </c>
      <c r="K2885" s="64" t="s">
        <v>1774</v>
      </c>
      <c r="L2885" s="63"/>
      <c r="M2885" s="64" t="s">
        <v>2155</v>
      </c>
      <c r="N2885" s="64" t="s">
        <v>1775</v>
      </c>
      <c r="O2885" s="65" t="s">
        <v>1774</v>
      </c>
      <c r="P2885" s="64" t="s">
        <v>1810</v>
      </c>
      <c r="Q2885" s="64" t="s">
        <v>1837</v>
      </c>
      <c r="R2885" s="66">
        <v>45523.517361111109</v>
      </c>
      <c r="S2885" s="64" t="s">
        <v>1779</v>
      </c>
      <c r="T2885" s="66">
        <v>45699.454166666663</v>
      </c>
    </row>
    <row r="2886" spans="1:20" ht="16.8" x14ac:dyDescent="0.25">
      <c r="A2886" s="64" t="s">
        <v>15120</v>
      </c>
      <c r="B2886" s="64" t="s">
        <v>15121</v>
      </c>
      <c r="C2886" s="64" t="s">
        <v>15122</v>
      </c>
      <c r="D2886" s="64" t="s">
        <v>15123</v>
      </c>
      <c r="E2886" s="64" t="s">
        <v>15124</v>
      </c>
      <c r="F2886" s="64" t="s">
        <v>3957</v>
      </c>
      <c r="G2886" s="64" t="s">
        <v>62</v>
      </c>
      <c r="H2886" s="64" t="s">
        <v>1702</v>
      </c>
      <c r="I2886" s="64" t="s">
        <v>1772</v>
      </c>
      <c r="J2886" s="64" t="s">
        <v>1786</v>
      </c>
      <c r="K2886" s="64" t="s">
        <v>1776</v>
      </c>
      <c r="L2886" s="64" t="s">
        <v>62</v>
      </c>
      <c r="M2886" s="63"/>
      <c r="N2886" s="64" t="s">
        <v>1775</v>
      </c>
      <c r="O2886" s="65" t="s">
        <v>1776</v>
      </c>
      <c r="P2886" s="64" t="s">
        <v>1810</v>
      </c>
      <c r="Q2886" s="64" t="s">
        <v>1811</v>
      </c>
      <c r="R2886" s="66">
        <v>45473.5</v>
      </c>
      <c r="S2886" s="64" t="s">
        <v>1779</v>
      </c>
      <c r="T2886" s="66">
        <v>45931.586805555555</v>
      </c>
    </row>
    <row r="2887" spans="1:20" ht="16.8" x14ac:dyDescent="0.25">
      <c r="A2887" s="64" t="s">
        <v>15125</v>
      </c>
      <c r="B2887" s="64" t="s">
        <v>15126</v>
      </c>
      <c r="C2887" s="64" t="s">
        <v>15127</v>
      </c>
      <c r="D2887" s="64" t="s">
        <v>15128</v>
      </c>
      <c r="E2887" s="64" t="s">
        <v>15129</v>
      </c>
      <c r="F2887" s="64" t="s">
        <v>4026</v>
      </c>
      <c r="G2887" s="64" t="s">
        <v>11</v>
      </c>
      <c r="H2887" s="64" t="s">
        <v>1614</v>
      </c>
      <c r="I2887" s="64" t="s">
        <v>1772</v>
      </c>
      <c r="J2887" s="64" t="s">
        <v>1786</v>
      </c>
      <c r="K2887" s="64" t="s">
        <v>1776</v>
      </c>
      <c r="L2887" s="64" t="s">
        <v>11</v>
      </c>
      <c r="M2887" s="63"/>
      <c r="N2887" s="64" t="s">
        <v>1775</v>
      </c>
      <c r="O2887" s="65" t="s">
        <v>1774</v>
      </c>
      <c r="P2887" s="64" t="s">
        <v>15130</v>
      </c>
      <c r="Q2887" s="64" t="s">
        <v>1828</v>
      </c>
      <c r="R2887" s="66">
        <v>45871.370138888888</v>
      </c>
      <c r="S2887" s="63"/>
      <c r="T2887" s="63"/>
    </row>
    <row r="2888" spans="1:20" ht="16.8" x14ac:dyDescent="0.25">
      <c r="A2888" s="64" t="s">
        <v>15131</v>
      </c>
      <c r="B2888" s="64" t="s">
        <v>15132</v>
      </c>
      <c r="C2888" s="64" t="s">
        <v>15133</v>
      </c>
      <c r="D2888" s="64" t="s">
        <v>5854</v>
      </c>
      <c r="E2888" s="64" t="s">
        <v>15134</v>
      </c>
      <c r="F2888" s="64" t="s">
        <v>3957</v>
      </c>
      <c r="G2888" s="64" t="s">
        <v>65</v>
      </c>
      <c r="H2888" s="64" t="s">
        <v>1622</v>
      </c>
      <c r="I2888" s="64" t="s">
        <v>1772</v>
      </c>
      <c r="J2888" s="64" t="s">
        <v>1786</v>
      </c>
      <c r="K2888" s="64" t="s">
        <v>1774</v>
      </c>
      <c r="L2888" s="64" t="s">
        <v>65</v>
      </c>
      <c r="M2888" s="63"/>
      <c r="N2888" s="64" t="s">
        <v>1775</v>
      </c>
      <c r="O2888" s="65" t="s">
        <v>1774</v>
      </c>
      <c r="P2888" s="64" t="s">
        <v>1810</v>
      </c>
      <c r="Q2888" s="64" t="s">
        <v>1811</v>
      </c>
      <c r="R2888" s="66">
        <v>45473.5</v>
      </c>
      <c r="S2888" s="64" t="s">
        <v>1779</v>
      </c>
      <c r="T2888" s="66">
        <v>45919.829861111109</v>
      </c>
    </row>
    <row r="2889" spans="1:20" ht="16.8" x14ac:dyDescent="0.25">
      <c r="A2889" s="64" t="s">
        <v>15135</v>
      </c>
      <c r="B2889" s="64" t="s">
        <v>1559</v>
      </c>
      <c r="C2889" s="64" t="s">
        <v>15136</v>
      </c>
      <c r="D2889" s="64" t="s">
        <v>15137</v>
      </c>
      <c r="E2889" s="64" t="s">
        <v>15138</v>
      </c>
      <c r="F2889" s="64" t="s">
        <v>1785</v>
      </c>
      <c r="G2889" s="64" t="s">
        <v>20</v>
      </c>
      <c r="H2889" s="64" t="s">
        <v>1579</v>
      </c>
      <c r="I2889" s="64" t="s">
        <v>1772</v>
      </c>
      <c r="J2889" s="64" t="s">
        <v>1773</v>
      </c>
      <c r="K2889" s="64" t="s">
        <v>1774</v>
      </c>
      <c r="L2889" s="64" t="s">
        <v>20</v>
      </c>
      <c r="M2889" s="63"/>
      <c r="N2889" s="64" t="s">
        <v>1775</v>
      </c>
      <c r="O2889" s="65" t="s">
        <v>1774</v>
      </c>
      <c r="P2889" s="64" t="s">
        <v>1810</v>
      </c>
      <c r="Q2889" s="64" t="s">
        <v>1811</v>
      </c>
      <c r="R2889" s="66">
        <v>45473.5</v>
      </c>
      <c r="S2889" s="64" t="s">
        <v>2004</v>
      </c>
      <c r="T2889" s="66">
        <v>45681.720138888886</v>
      </c>
    </row>
    <row r="2890" spans="1:20" ht="16.8" x14ac:dyDescent="0.25">
      <c r="A2890" s="64" t="s">
        <v>15139</v>
      </c>
      <c r="B2890" s="64" t="s">
        <v>1560</v>
      </c>
      <c r="C2890" s="64" t="s">
        <v>15140</v>
      </c>
      <c r="D2890" s="64" t="s">
        <v>15141</v>
      </c>
      <c r="E2890" s="64" t="s">
        <v>15142</v>
      </c>
      <c r="F2890" s="64" t="s">
        <v>1876</v>
      </c>
      <c r="G2890" s="64" t="s">
        <v>19</v>
      </c>
      <c r="H2890" s="64" t="s">
        <v>1718</v>
      </c>
      <c r="I2890" s="64" t="s">
        <v>1795</v>
      </c>
      <c r="J2890" s="64" t="s">
        <v>1786</v>
      </c>
      <c r="K2890" s="64" t="s">
        <v>1774</v>
      </c>
      <c r="L2890" s="64" t="s">
        <v>19</v>
      </c>
      <c r="M2890" s="63"/>
      <c r="N2890" s="64" t="s">
        <v>1775</v>
      </c>
      <c r="O2890" s="65" t="s">
        <v>1774</v>
      </c>
      <c r="P2890" s="64" t="s">
        <v>1810</v>
      </c>
      <c r="Q2890" s="64" t="s">
        <v>1811</v>
      </c>
      <c r="R2890" s="66">
        <v>45473.5</v>
      </c>
      <c r="S2890" s="64" t="s">
        <v>2004</v>
      </c>
      <c r="T2890" s="66">
        <v>45681.720138888886</v>
      </c>
    </row>
    <row r="2891" spans="1:20" ht="16.8" x14ac:dyDescent="0.25">
      <c r="A2891" s="64" t="s">
        <v>15143</v>
      </c>
      <c r="B2891" s="64" t="s">
        <v>15144</v>
      </c>
      <c r="C2891" s="64" t="s">
        <v>15081</v>
      </c>
      <c r="D2891" s="64" t="s">
        <v>15082</v>
      </c>
      <c r="E2891" s="64" t="s">
        <v>15083</v>
      </c>
      <c r="F2891" s="64" t="s">
        <v>1876</v>
      </c>
      <c r="G2891" s="64" t="s">
        <v>19</v>
      </c>
      <c r="H2891" s="64" t="s">
        <v>1718</v>
      </c>
      <c r="I2891" s="64" t="s">
        <v>1795</v>
      </c>
      <c r="J2891" s="64" t="s">
        <v>1786</v>
      </c>
      <c r="K2891" s="64" t="s">
        <v>1774</v>
      </c>
      <c r="L2891" s="64" t="s">
        <v>19</v>
      </c>
      <c r="M2891" s="63"/>
      <c r="N2891" s="64" t="s">
        <v>1775</v>
      </c>
      <c r="O2891" s="65" t="s">
        <v>1776</v>
      </c>
      <c r="P2891" s="64" t="s">
        <v>15145</v>
      </c>
      <c r="Q2891" s="64" t="s">
        <v>1975</v>
      </c>
      <c r="R2891" s="66">
        <v>45513.366666666661</v>
      </c>
      <c r="S2891" s="64" t="s">
        <v>2004</v>
      </c>
      <c r="T2891" s="66">
        <v>45688.494444444441</v>
      </c>
    </row>
    <row r="2892" spans="1:20" ht="16.8" x14ac:dyDescent="0.25">
      <c r="A2892" s="64" t="s">
        <v>15146</v>
      </c>
      <c r="B2892" s="64" t="s">
        <v>15147</v>
      </c>
      <c r="C2892" s="64" t="s">
        <v>15148</v>
      </c>
      <c r="D2892" s="64" t="s">
        <v>15149</v>
      </c>
      <c r="E2892" s="64" t="s">
        <v>15150</v>
      </c>
      <c r="F2892" s="64" t="s">
        <v>1771</v>
      </c>
      <c r="G2892" s="64" t="s">
        <v>19</v>
      </c>
      <c r="H2892" s="64" t="s">
        <v>1718</v>
      </c>
      <c r="I2892" s="64" t="s">
        <v>1795</v>
      </c>
      <c r="J2892" s="64" t="s">
        <v>1786</v>
      </c>
      <c r="K2892" s="64" t="s">
        <v>1774</v>
      </c>
      <c r="L2892" s="64" t="s">
        <v>19</v>
      </c>
      <c r="M2892" s="63"/>
      <c r="N2892" s="64" t="s">
        <v>1775</v>
      </c>
      <c r="O2892" s="65" t="s">
        <v>1774</v>
      </c>
      <c r="P2892" s="64" t="s">
        <v>15151</v>
      </c>
      <c r="Q2892" s="64" t="s">
        <v>1828</v>
      </c>
      <c r="R2892" s="66">
        <v>45510.548611111109</v>
      </c>
      <c r="S2892" s="64" t="s">
        <v>2004</v>
      </c>
      <c r="T2892" s="66">
        <v>45681.721527777772</v>
      </c>
    </row>
    <row r="2893" spans="1:20" ht="16.8" x14ac:dyDescent="0.25">
      <c r="A2893" s="64" t="s">
        <v>15152</v>
      </c>
      <c r="B2893" s="64" t="s">
        <v>15153</v>
      </c>
      <c r="C2893" s="64" t="s">
        <v>15154</v>
      </c>
      <c r="D2893" s="64" t="s">
        <v>15155</v>
      </c>
      <c r="E2893" s="64" t="s">
        <v>15156</v>
      </c>
      <c r="F2893" s="64" t="s">
        <v>1876</v>
      </c>
      <c r="G2893" s="64" t="s">
        <v>19</v>
      </c>
      <c r="H2893" s="64" t="s">
        <v>1718</v>
      </c>
      <c r="I2893" s="64" t="s">
        <v>1795</v>
      </c>
      <c r="J2893" s="64" t="s">
        <v>1786</v>
      </c>
      <c r="K2893" s="64" t="s">
        <v>1776</v>
      </c>
      <c r="L2893" s="64" t="s">
        <v>19</v>
      </c>
      <c r="M2893" s="63"/>
      <c r="N2893" s="64" t="s">
        <v>1775</v>
      </c>
      <c r="O2893" s="65" t="s">
        <v>1776</v>
      </c>
      <c r="P2893" s="64" t="s">
        <v>15157</v>
      </c>
      <c r="Q2893" s="64" t="s">
        <v>1975</v>
      </c>
      <c r="R2893" s="66">
        <v>45537.707638888889</v>
      </c>
      <c r="S2893" s="64" t="s">
        <v>1837</v>
      </c>
      <c r="T2893" s="66">
        <v>46109.705555555556</v>
      </c>
    </row>
    <row r="2894" spans="1:20" ht="16.8" x14ac:dyDescent="0.25">
      <c r="A2894" s="64" t="s">
        <v>15158</v>
      </c>
      <c r="B2894" s="64" t="s">
        <v>1561</v>
      </c>
      <c r="C2894" s="64" t="s">
        <v>15159</v>
      </c>
      <c r="D2894" s="64" t="s">
        <v>15160</v>
      </c>
      <c r="E2894" s="64" t="s">
        <v>15161</v>
      </c>
      <c r="F2894" s="64" t="s">
        <v>2322</v>
      </c>
      <c r="G2894" s="64" t="s">
        <v>19</v>
      </c>
      <c r="H2894" s="64" t="s">
        <v>1718</v>
      </c>
      <c r="I2894" s="64" t="s">
        <v>1795</v>
      </c>
      <c r="J2894" s="64" t="s">
        <v>1786</v>
      </c>
      <c r="K2894" s="64" t="s">
        <v>1774</v>
      </c>
      <c r="L2894" s="64" t="s">
        <v>19</v>
      </c>
      <c r="M2894" s="63"/>
      <c r="N2894" s="64" t="s">
        <v>1775</v>
      </c>
      <c r="O2894" s="65" t="s">
        <v>1774</v>
      </c>
      <c r="P2894" s="64" t="s">
        <v>1810</v>
      </c>
      <c r="Q2894" s="64" t="s">
        <v>1811</v>
      </c>
      <c r="R2894" s="66">
        <v>45473.5</v>
      </c>
      <c r="S2894" s="64" t="s">
        <v>2004</v>
      </c>
      <c r="T2894" s="66">
        <v>45681.721527777772</v>
      </c>
    </row>
    <row r="2895" spans="1:20" ht="16.8" x14ac:dyDescent="0.25">
      <c r="A2895" s="64" t="s">
        <v>15162</v>
      </c>
      <c r="B2895" s="64" t="s">
        <v>1562</v>
      </c>
      <c r="C2895" s="64" t="s">
        <v>15163</v>
      </c>
      <c r="D2895" s="64" t="s">
        <v>15164</v>
      </c>
      <c r="E2895" s="64" t="s">
        <v>15165</v>
      </c>
      <c r="F2895" s="64" t="s">
        <v>2322</v>
      </c>
      <c r="G2895" s="64" t="s">
        <v>19</v>
      </c>
      <c r="H2895" s="64" t="s">
        <v>1718</v>
      </c>
      <c r="I2895" s="64" t="s">
        <v>1795</v>
      </c>
      <c r="J2895" s="64" t="s">
        <v>1786</v>
      </c>
      <c r="K2895" s="64" t="s">
        <v>1774</v>
      </c>
      <c r="L2895" s="64" t="s">
        <v>19</v>
      </c>
      <c r="M2895" s="63"/>
      <c r="N2895" s="64" t="s">
        <v>1775</v>
      </c>
      <c r="O2895" s="65" t="s">
        <v>1774</v>
      </c>
      <c r="P2895" s="64" t="s">
        <v>1810</v>
      </c>
      <c r="Q2895" s="64" t="s">
        <v>1811</v>
      </c>
      <c r="R2895" s="66">
        <v>45473.5</v>
      </c>
      <c r="S2895" s="64" t="s">
        <v>2004</v>
      </c>
      <c r="T2895" s="66">
        <v>45681.722222222219</v>
      </c>
    </row>
    <row r="2896" spans="1:20" ht="16.8" x14ac:dyDescent="0.25">
      <c r="A2896" s="64" t="s">
        <v>15166</v>
      </c>
      <c r="B2896" s="64" t="s">
        <v>15167</v>
      </c>
      <c r="C2896" s="64" t="s">
        <v>15168</v>
      </c>
      <c r="D2896" s="64" t="s">
        <v>15169</v>
      </c>
      <c r="E2896" s="64" t="s">
        <v>15170</v>
      </c>
      <c r="F2896" s="64" t="s">
        <v>2969</v>
      </c>
      <c r="G2896" s="64" t="s">
        <v>19</v>
      </c>
      <c r="H2896" s="64" t="s">
        <v>1718</v>
      </c>
      <c r="I2896" s="64" t="s">
        <v>1772</v>
      </c>
      <c r="J2896" s="64" t="s">
        <v>1786</v>
      </c>
      <c r="K2896" s="64" t="s">
        <v>1776</v>
      </c>
      <c r="L2896" s="64" t="s">
        <v>19</v>
      </c>
      <c r="M2896" s="63"/>
      <c r="N2896" s="64" t="s">
        <v>1775</v>
      </c>
      <c r="O2896" s="65" t="s">
        <v>1776</v>
      </c>
      <c r="P2896" s="64" t="s">
        <v>1810</v>
      </c>
      <c r="Q2896" s="64" t="s">
        <v>1811</v>
      </c>
      <c r="R2896" s="66">
        <v>45473.5</v>
      </c>
      <c r="S2896" s="64" t="s">
        <v>2004</v>
      </c>
      <c r="T2896" s="66">
        <v>45917.71875</v>
      </c>
    </row>
    <row r="2897" spans="1:20" ht="16.8" x14ac:dyDescent="0.25">
      <c r="A2897" s="64" t="s">
        <v>15171</v>
      </c>
      <c r="B2897" s="64" t="s">
        <v>15172</v>
      </c>
      <c r="C2897" s="64" t="s">
        <v>15062</v>
      </c>
      <c r="D2897" s="64" t="s">
        <v>15063</v>
      </c>
      <c r="E2897" s="64" t="s">
        <v>15064</v>
      </c>
      <c r="F2897" s="64" t="s">
        <v>2322</v>
      </c>
      <c r="G2897" s="64" t="s">
        <v>53</v>
      </c>
      <c r="H2897" s="64" t="s">
        <v>1748</v>
      </c>
      <c r="I2897" s="64" t="s">
        <v>1772</v>
      </c>
      <c r="J2897" s="64" t="s">
        <v>2161</v>
      </c>
      <c r="K2897" s="64" t="s">
        <v>1774</v>
      </c>
      <c r="L2897" s="63"/>
      <c r="M2897" s="64" t="s">
        <v>2155</v>
      </c>
      <c r="N2897" s="64" t="s">
        <v>1775</v>
      </c>
      <c r="O2897" s="65" t="s">
        <v>1776</v>
      </c>
      <c r="P2897" s="64" t="s">
        <v>15065</v>
      </c>
      <c r="Q2897" s="64" t="s">
        <v>3831</v>
      </c>
      <c r="R2897" s="66">
        <v>45481.567361111112</v>
      </c>
      <c r="S2897" s="64" t="s">
        <v>3831</v>
      </c>
      <c r="T2897" s="66">
        <v>45498.709722222222</v>
      </c>
    </row>
    <row r="2898" spans="1:20" ht="16.8" x14ac:dyDescent="0.25">
      <c r="A2898" s="64" t="s">
        <v>15173</v>
      </c>
      <c r="B2898" s="64" t="s">
        <v>1563</v>
      </c>
      <c r="C2898" s="64" t="s">
        <v>15174</v>
      </c>
      <c r="D2898" s="64" t="s">
        <v>15175</v>
      </c>
      <c r="E2898" s="64" t="s">
        <v>15176</v>
      </c>
      <c r="F2898" s="64" t="s">
        <v>1771</v>
      </c>
      <c r="G2898" s="64" t="s">
        <v>19</v>
      </c>
      <c r="H2898" s="64" t="s">
        <v>1718</v>
      </c>
      <c r="I2898" s="64" t="s">
        <v>1795</v>
      </c>
      <c r="J2898" s="64" t="s">
        <v>1786</v>
      </c>
      <c r="K2898" s="64" t="s">
        <v>1774</v>
      </c>
      <c r="L2898" s="64" t="s">
        <v>19</v>
      </c>
      <c r="M2898" s="63"/>
      <c r="N2898" s="64" t="s">
        <v>1775</v>
      </c>
      <c r="O2898" s="65" t="s">
        <v>1774</v>
      </c>
      <c r="P2898" s="64" t="s">
        <v>15177</v>
      </c>
      <c r="Q2898" s="64" t="s">
        <v>1778</v>
      </c>
      <c r="R2898" s="66">
        <v>45537.417361111111</v>
      </c>
      <c r="S2898" s="64" t="s">
        <v>2004</v>
      </c>
      <c r="T2898" s="66">
        <v>45681.723611111112</v>
      </c>
    </row>
    <row r="2899" spans="1:20" ht="16.8" x14ac:dyDescent="0.25">
      <c r="A2899" s="64" t="s">
        <v>15178</v>
      </c>
      <c r="B2899" s="64" t="s">
        <v>15179</v>
      </c>
      <c r="C2899" s="64" t="s">
        <v>15180</v>
      </c>
      <c r="D2899" s="64" t="s">
        <v>15181</v>
      </c>
      <c r="E2899" s="64" t="s">
        <v>15182</v>
      </c>
      <c r="F2899" s="64" t="s">
        <v>1876</v>
      </c>
      <c r="G2899" s="64" t="s">
        <v>19</v>
      </c>
      <c r="H2899" s="64" t="s">
        <v>1718</v>
      </c>
      <c r="I2899" s="64" t="s">
        <v>1772</v>
      </c>
      <c r="J2899" s="64" t="s">
        <v>1786</v>
      </c>
      <c r="K2899" s="64" t="s">
        <v>1776</v>
      </c>
      <c r="L2899" s="63"/>
      <c r="M2899" s="64" t="s">
        <v>2155</v>
      </c>
      <c r="N2899" s="64" t="s">
        <v>1775</v>
      </c>
      <c r="O2899" s="65" t="s">
        <v>1776</v>
      </c>
      <c r="P2899" s="64" t="s">
        <v>15183</v>
      </c>
      <c r="Q2899" s="64" t="s">
        <v>2190</v>
      </c>
      <c r="R2899" s="66">
        <v>45517.360416666663</v>
      </c>
      <c r="S2899" s="64" t="s">
        <v>1975</v>
      </c>
      <c r="T2899" s="66">
        <v>45692.729166666664</v>
      </c>
    </row>
    <row r="2900" spans="1:20" ht="16.8" x14ac:dyDescent="0.25">
      <c r="A2900" s="64" t="s">
        <v>15184</v>
      </c>
      <c r="B2900" s="64" t="s">
        <v>1564</v>
      </c>
      <c r="C2900" s="64" t="s">
        <v>2525</v>
      </c>
      <c r="D2900" s="64" t="s">
        <v>2526</v>
      </c>
      <c r="E2900" s="64" t="s">
        <v>2527</v>
      </c>
      <c r="F2900" s="64" t="s">
        <v>1771</v>
      </c>
      <c r="G2900" s="64" t="s">
        <v>19</v>
      </c>
      <c r="H2900" s="64" t="s">
        <v>1718</v>
      </c>
      <c r="I2900" s="64" t="s">
        <v>1795</v>
      </c>
      <c r="J2900" s="64" t="s">
        <v>1786</v>
      </c>
      <c r="K2900" s="64" t="s">
        <v>1774</v>
      </c>
      <c r="L2900" s="64" t="s">
        <v>19</v>
      </c>
      <c r="M2900" s="63"/>
      <c r="N2900" s="64" t="s">
        <v>1775</v>
      </c>
      <c r="O2900" s="65" t="s">
        <v>1774</v>
      </c>
      <c r="P2900" s="64" t="s">
        <v>2528</v>
      </c>
      <c r="Q2900" s="64" t="s">
        <v>1827</v>
      </c>
      <c r="R2900" s="66">
        <v>45857.595138888886</v>
      </c>
      <c r="S2900" s="64" t="s">
        <v>1779</v>
      </c>
      <c r="T2900" s="66">
        <v>45962.438888888886</v>
      </c>
    </row>
    <row r="2901" spans="1:20" ht="16.8" x14ac:dyDescent="0.25">
      <c r="A2901" s="64" t="s">
        <v>15185</v>
      </c>
      <c r="B2901" s="64" t="s">
        <v>1565</v>
      </c>
      <c r="C2901" s="64" t="s">
        <v>3307</v>
      </c>
      <c r="D2901" s="64" t="s">
        <v>3308</v>
      </c>
      <c r="E2901" s="64" t="s">
        <v>3309</v>
      </c>
      <c r="F2901" s="64" t="s">
        <v>2969</v>
      </c>
      <c r="G2901" s="64" t="s">
        <v>19</v>
      </c>
      <c r="H2901" s="64" t="s">
        <v>1718</v>
      </c>
      <c r="I2901" s="64" t="s">
        <v>1772</v>
      </c>
      <c r="J2901" s="64" t="s">
        <v>1786</v>
      </c>
      <c r="K2901" s="64" t="s">
        <v>1774</v>
      </c>
      <c r="L2901" s="64" t="s">
        <v>19</v>
      </c>
      <c r="M2901" s="63"/>
      <c r="N2901" s="64" t="s">
        <v>1775</v>
      </c>
      <c r="O2901" s="65" t="s">
        <v>1774</v>
      </c>
      <c r="P2901" s="64" t="s">
        <v>15186</v>
      </c>
      <c r="Q2901" s="64" t="s">
        <v>1827</v>
      </c>
      <c r="R2901" s="66">
        <v>45857.586805555555</v>
      </c>
      <c r="S2901" s="64" t="s">
        <v>1827</v>
      </c>
      <c r="T2901" s="66">
        <v>45988.5</v>
      </c>
    </row>
    <row r="2902" spans="1:20" ht="16.8" x14ac:dyDescent="0.25">
      <c r="A2902" s="64" t="s">
        <v>15187</v>
      </c>
      <c r="B2902" s="64" t="s">
        <v>1566</v>
      </c>
      <c r="C2902" s="64" t="s">
        <v>15188</v>
      </c>
      <c r="D2902" s="64" t="s">
        <v>15189</v>
      </c>
      <c r="E2902" s="64" t="s">
        <v>15190</v>
      </c>
      <c r="F2902" s="64" t="s">
        <v>2322</v>
      </c>
      <c r="G2902" s="64" t="s">
        <v>19</v>
      </c>
      <c r="H2902" s="64" t="s">
        <v>1718</v>
      </c>
      <c r="I2902" s="64" t="s">
        <v>1772</v>
      </c>
      <c r="J2902" s="64" t="s">
        <v>1786</v>
      </c>
      <c r="K2902" s="64" t="s">
        <v>1774</v>
      </c>
      <c r="L2902" s="64" t="s">
        <v>19</v>
      </c>
      <c r="M2902" s="63"/>
      <c r="N2902" s="64" t="s">
        <v>1775</v>
      </c>
      <c r="O2902" s="65" t="s">
        <v>1774</v>
      </c>
      <c r="P2902" s="64" t="s">
        <v>1810</v>
      </c>
      <c r="Q2902" s="64" t="s">
        <v>1811</v>
      </c>
      <c r="R2902" s="66">
        <v>45473.5</v>
      </c>
      <c r="S2902" s="64" t="s">
        <v>2004</v>
      </c>
      <c r="T2902" s="66">
        <v>45681.723611111112</v>
      </c>
    </row>
    <row r="2903" spans="1:20" ht="16.8" x14ac:dyDescent="0.25">
      <c r="A2903" s="64" t="s">
        <v>15191</v>
      </c>
      <c r="B2903" s="64" t="s">
        <v>15192</v>
      </c>
      <c r="C2903" s="64" t="s">
        <v>15193</v>
      </c>
      <c r="D2903" s="64" t="s">
        <v>15194</v>
      </c>
      <c r="E2903" s="64" t="s">
        <v>15195</v>
      </c>
      <c r="F2903" s="64" t="s">
        <v>2322</v>
      </c>
      <c r="G2903" s="64" t="s">
        <v>19</v>
      </c>
      <c r="H2903" s="64" t="s">
        <v>1718</v>
      </c>
      <c r="I2903" s="64" t="s">
        <v>1772</v>
      </c>
      <c r="J2903" s="64" t="s">
        <v>1786</v>
      </c>
      <c r="K2903" s="64" t="s">
        <v>1774</v>
      </c>
      <c r="L2903" s="64" t="s">
        <v>19</v>
      </c>
      <c r="M2903" s="63"/>
      <c r="N2903" s="64" t="s">
        <v>1775</v>
      </c>
      <c r="O2903" s="65" t="s">
        <v>1774</v>
      </c>
      <c r="P2903" s="64" t="s">
        <v>1810</v>
      </c>
      <c r="Q2903" s="64" t="s">
        <v>1811</v>
      </c>
      <c r="R2903" s="66">
        <v>45473.5</v>
      </c>
      <c r="S2903" s="64" t="s">
        <v>2004</v>
      </c>
      <c r="T2903" s="66">
        <v>45681.723611111112</v>
      </c>
    </row>
    <row r="2904" spans="1:20" ht="16.8" x14ac:dyDescent="0.25">
      <c r="A2904" s="64" t="s">
        <v>15196</v>
      </c>
      <c r="B2904" s="64" t="s">
        <v>1567</v>
      </c>
      <c r="C2904" s="64" t="s">
        <v>15197</v>
      </c>
      <c r="D2904" s="64" t="s">
        <v>15198</v>
      </c>
      <c r="E2904" s="64" t="s">
        <v>15199</v>
      </c>
      <c r="F2904" s="64" t="s">
        <v>2322</v>
      </c>
      <c r="G2904" s="64" t="s">
        <v>19</v>
      </c>
      <c r="H2904" s="64" t="s">
        <v>1718</v>
      </c>
      <c r="I2904" s="64" t="s">
        <v>1772</v>
      </c>
      <c r="J2904" s="64" t="s">
        <v>1786</v>
      </c>
      <c r="K2904" s="64" t="s">
        <v>1774</v>
      </c>
      <c r="L2904" s="64" t="s">
        <v>19</v>
      </c>
      <c r="M2904" s="63"/>
      <c r="N2904" s="64" t="s">
        <v>1775</v>
      </c>
      <c r="O2904" s="65" t="s">
        <v>1774</v>
      </c>
      <c r="P2904" s="64" t="s">
        <v>1810</v>
      </c>
      <c r="Q2904" s="64" t="s">
        <v>1811</v>
      </c>
      <c r="R2904" s="66">
        <v>45473.5</v>
      </c>
      <c r="S2904" s="64" t="s">
        <v>2004</v>
      </c>
      <c r="T2904" s="66">
        <v>45681.724305555552</v>
      </c>
    </row>
    <row r="2905" spans="1:20" ht="16.8" x14ac:dyDescent="0.25">
      <c r="A2905" s="64" t="s">
        <v>15200</v>
      </c>
      <c r="B2905" s="64" t="s">
        <v>15201</v>
      </c>
      <c r="C2905" s="64" t="s">
        <v>15087</v>
      </c>
      <c r="D2905" s="64" t="s">
        <v>15088</v>
      </c>
      <c r="E2905" s="64" t="s">
        <v>15089</v>
      </c>
      <c r="F2905" s="64" t="s">
        <v>1771</v>
      </c>
      <c r="G2905" s="64" t="s">
        <v>19</v>
      </c>
      <c r="H2905" s="64" t="s">
        <v>1718</v>
      </c>
      <c r="I2905" s="64" t="s">
        <v>1795</v>
      </c>
      <c r="J2905" s="64" t="s">
        <v>1786</v>
      </c>
      <c r="K2905" s="64" t="s">
        <v>1776</v>
      </c>
      <c r="L2905" s="64" t="s">
        <v>19</v>
      </c>
      <c r="M2905" s="63"/>
      <c r="N2905" s="64" t="s">
        <v>1775</v>
      </c>
      <c r="O2905" s="65" t="s">
        <v>1776</v>
      </c>
      <c r="P2905" s="64" t="s">
        <v>15090</v>
      </c>
      <c r="Q2905" s="64" t="s">
        <v>1778</v>
      </c>
      <c r="R2905" s="66">
        <v>45537.411805555552</v>
      </c>
      <c r="S2905" s="64" t="s">
        <v>1837</v>
      </c>
      <c r="T2905" s="66">
        <v>46029.600694444445</v>
      </c>
    </row>
    <row r="2906" spans="1:20" ht="16.8" x14ac:dyDescent="0.25">
      <c r="A2906" s="64" t="s">
        <v>15202</v>
      </c>
      <c r="B2906" s="64" t="s">
        <v>1568</v>
      </c>
      <c r="C2906" s="64" t="s">
        <v>8014</v>
      </c>
      <c r="D2906" s="64" t="s">
        <v>8015</v>
      </c>
      <c r="E2906" s="64" t="s">
        <v>8016</v>
      </c>
      <c r="F2906" s="64" t="s">
        <v>2969</v>
      </c>
      <c r="G2906" s="64" t="s">
        <v>18</v>
      </c>
      <c r="H2906" s="64" t="s">
        <v>1749</v>
      </c>
      <c r="I2906" s="64" t="s">
        <v>1772</v>
      </c>
      <c r="J2906" s="64" t="s">
        <v>1786</v>
      </c>
      <c r="K2906" s="64" t="s">
        <v>1774</v>
      </c>
      <c r="L2906" s="64" t="s">
        <v>18</v>
      </c>
      <c r="M2906" s="63"/>
      <c r="N2906" s="64" t="s">
        <v>1775</v>
      </c>
      <c r="O2906" s="65" t="s">
        <v>1774</v>
      </c>
      <c r="P2906" s="64" t="s">
        <v>15203</v>
      </c>
      <c r="Q2906" s="64" t="s">
        <v>2190</v>
      </c>
      <c r="R2906" s="66">
        <v>45728.655555555553</v>
      </c>
      <c r="S2906" s="64" t="s">
        <v>1837</v>
      </c>
      <c r="T2906" s="66">
        <v>45731.619444444441</v>
      </c>
    </row>
    <row r="2907" spans="1:20" ht="16.8" x14ac:dyDescent="0.25">
      <c r="A2907" s="64" t="s">
        <v>15204</v>
      </c>
      <c r="B2907" s="64" t="s">
        <v>1569</v>
      </c>
      <c r="C2907" s="64" t="s">
        <v>8049</v>
      </c>
      <c r="D2907" s="64" t="s">
        <v>8050</v>
      </c>
      <c r="E2907" s="64" t="s">
        <v>8051</v>
      </c>
      <c r="F2907" s="64" t="s">
        <v>1802</v>
      </c>
      <c r="G2907" s="64" t="s">
        <v>18</v>
      </c>
      <c r="H2907" s="64" t="s">
        <v>1749</v>
      </c>
      <c r="I2907" s="64" t="s">
        <v>1772</v>
      </c>
      <c r="J2907" s="64" t="s">
        <v>1786</v>
      </c>
      <c r="K2907" s="64" t="s">
        <v>1774</v>
      </c>
      <c r="L2907" s="64" t="s">
        <v>18</v>
      </c>
      <c r="M2907" s="63"/>
      <c r="N2907" s="64" t="s">
        <v>1775</v>
      </c>
      <c r="O2907" s="65" t="s">
        <v>1774</v>
      </c>
      <c r="P2907" s="64" t="s">
        <v>15205</v>
      </c>
      <c r="Q2907" s="64" t="s">
        <v>2190</v>
      </c>
      <c r="R2907" s="66">
        <v>45728.681944444441</v>
      </c>
      <c r="S2907" s="64" t="s">
        <v>1779</v>
      </c>
      <c r="T2907" s="66">
        <v>45820.443055555552</v>
      </c>
    </row>
    <row r="2908" spans="1:20" ht="16.8" x14ac:dyDescent="0.25">
      <c r="A2908" s="64" t="s">
        <v>15206</v>
      </c>
      <c r="B2908" s="64" t="s">
        <v>1570</v>
      </c>
      <c r="C2908" s="64" t="s">
        <v>8109</v>
      </c>
      <c r="D2908" s="64" t="s">
        <v>8110</v>
      </c>
      <c r="E2908" s="64" t="s">
        <v>8111</v>
      </c>
      <c r="F2908" s="64" t="s">
        <v>1866</v>
      </c>
      <c r="G2908" s="64" t="s">
        <v>18</v>
      </c>
      <c r="H2908" s="64" t="s">
        <v>1749</v>
      </c>
      <c r="I2908" s="64" t="s">
        <v>1795</v>
      </c>
      <c r="J2908" s="64" t="s">
        <v>1786</v>
      </c>
      <c r="K2908" s="64" t="s">
        <v>1774</v>
      </c>
      <c r="L2908" s="64" t="s">
        <v>18</v>
      </c>
      <c r="M2908" s="63"/>
      <c r="N2908" s="64" t="s">
        <v>1775</v>
      </c>
      <c r="O2908" s="65" t="s">
        <v>1774</v>
      </c>
      <c r="P2908" s="64" t="s">
        <v>15207</v>
      </c>
      <c r="Q2908" s="64" t="s">
        <v>1788</v>
      </c>
      <c r="R2908" s="66">
        <v>45730.374305555553</v>
      </c>
      <c r="S2908" s="64" t="s">
        <v>1788</v>
      </c>
      <c r="T2908" s="66">
        <v>45730.375</v>
      </c>
    </row>
    <row r="2909" spans="1:20" ht="16.8" x14ac:dyDescent="0.25">
      <c r="A2909" s="64" t="s">
        <v>15208</v>
      </c>
      <c r="B2909" s="64" t="s">
        <v>1571</v>
      </c>
      <c r="C2909" s="64" t="s">
        <v>8229</v>
      </c>
      <c r="D2909" s="64" t="s">
        <v>8230</v>
      </c>
      <c r="E2909" s="64" t="s">
        <v>8231</v>
      </c>
      <c r="F2909" s="64" t="s">
        <v>2969</v>
      </c>
      <c r="G2909" s="64" t="s">
        <v>18</v>
      </c>
      <c r="H2909" s="64" t="s">
        <v>1749</v>
      </c>
      <c r="I2909" s="64" t="s">
        <v>1772</v>
      </c>
      <c r="J2909" s="64" t="s">
        <v>1786</v>
      </c>
      <c r="K2909" s="64" t="s">
        <v>1774</v>
      </c>
      <c r="L2909" s="64" t="s">
        <v>18</v>
      </c>
      <c r="M2909" s="63"/>
      <c r="N2909" s="64" t="s">
        <v>1775</v>
      </c>
      <c r="O2909" s="65" t="s">
        <v>1774</v>
      </c>
      <c r="P2909" s="64" t="s">
        <v>15209</v>
      </c>
      <c r="Q2909" s="64" t="s">
        <v>1837</v>
      </c>
      <c r="R2909" s="66">
        <v>45728.8125</v>
      </c>
      <c r="S2909" s="64" t="s">
        <v>1779</v>
      </c>
      <c r="T2909" s="66">
        <v>45820.447916666664</v>
      </c>
    </row>
    <row r="2910" spans="1:20" ht="16.8" x14ac:dyDescent="0.25">
      <c r="A2910" s="64" t="s">
        <v>15210</v>
      </c>
      <c r="B2910" s="64" t="s">
        <v>1572</v>
      </c>
      <c r="C2910" s="64" t="s">
        <v>8171</v>
      </c>
      <c r="D2910" s="64" t="s">
        <v>8172</v>
      </c>
      <c r="E2910" s="64" t="s">
        <v>8173</v>
      </c>
      <c r="F2910" s="64" t="s">
        <v>8143</v>
      </c>
      <c r="G2910" s="64" t="s">
        <v>18</v>
      </c>
      <c r="H2910" s="64" t="s">
        <v>1749</v>
      </c>
      <c r="I2910" s="64" t="s">
        <v>1795</v>
      </c>
      <c r="J2910" s="64" t="s">
        <v>1786</v>
      </c>
      <c r="K2910" s="64" t="s">
        <v>1774</v>
      </c>
      <c r="L2910" s="64" t="s">
        <v>18</v>
      </c>
      <c r="M2910" s="63"/>
      <c r="N2910" s="64" t="s">
        <v>1775</v>
      </c>
      <c r="O2910" s="65" t="s">
        <v>1774</v>
      </c>
      <c r="P2910" s="64" t="s">
        <v>1810</v>
      </c>
      <c r="Q2910" s="64" t="s">
        <v>1837</v>
      </c>
      <c r="R2910" s="66">
        <v>45731.621527777774</v>
      </c>
      <c r="S2910" s="63"/>
      <c r="T2910" s="63"/>
    </row>
    <row r="2911" spans="1:20" ht="16.8" x14ac:dyDescent="0.25">
      <c r="A2911" s="64" t="s">
        <v>15211</v>
      </c>
      <c r="B2911" s="64" t="s">
        <v>15212</v>
      </c>
      <c r="C2911" s="64" t="s">
        <v>15213</v>
      </c>
      <c r="D2911" s="64" t="s">
        <v>15214</v>
      </c>
      <c r="E2911" s="64" t="s">
        <v>15215</v>
      </c>
      <c r="F2911" s="64" t="s">
        <v>15216</v>
      </c>
      <c r="G2911" s="64" t="s">
        <v>17</v>
      </c>
      <c r="H2911" s="64" t="s">
        <v>1611</v>
      </c>
      <c r="I2911" s="64" t="s">
        <v>1795</v>
      </c>
      <c r="J2911" s="64" t="s">
        <v>1786</v>
      </c>
      <c r="K2911" s="64" t="s">
        <v>1774</v>
      </c>
      <c r="L2911" s="63"/>
      <c r="M2911" s="64" t="s">
        <v>2155</v>
      </c>
      <c r="N2911" s="64" t="s">
        <v>1775</v>
      </c>
      <c r="O2911" s="65" t="s">
        <v>1774</v>
      </c>
      <c r="P2911" s="63"/>
      <c r="Q2911" s="64" t="s">
        <v>1811</v>
      </c>
      <c r="R2911" s="66">
        <v>45473.5</v>
      </c>
      <c r="S2911" s="64" t="s">
        <v>1811</v>
      </c>
      <c r="T2911" s="66">
        <v>45473.5</v>
      </c>
    </row>
    <row r="2912" spans="1:20" ht="16.8" x14ac:dyDescent="0.25">
      <c r="A2912" s="64" t="s">
        <v>15217</v>
      </c>
      <c r="B2912" s="64" t="s">
        <v>1573</v>
      </c>
      <c r="C2912" s="64" t="s">
        <v>15218</v>
      </c>
      <c r="D2912" s="64" t="s">
        <v>15219</v>
      </c>
      <c r="E2912" s="64" t="s">
        <v>15220</v>
      </c>
      <c r="F2912" s="64" t="s">
        <v>3957</v>
      </c>
      <c r="G2912" s="64" t="s">
        <v>64</v>
      </c>
      <c r="H2912" s="64" t="s">
        <v>1717</v>
      </c>
      <c r="I2912" s="64" t="s">
        <v>1772</v>
      </c>
      <c r="J2912" s="64" t="s">
        <v>1786</v>
      </c>
      <c r="K2912" s="64" t="s">
        <v>1774</v>
      </c>
      <c r="L2912" s="64" t="s">
        <v>64</v>
      </c>
      <c r="M2912" s="63"/>
      <c r="N2912" s="64" t="s">
        <v>1775</v>
      </c>
      <c r="O2912" s="65" t="s">
        <v>1774</v>
      </c>
      <c r="P2912" s="64" t="s">
        <v>1810</v>
      </c>
      <c r="Q2912" s="64" t="s">
        <v>1811</v>
      </c>
      <c r="R2912" s="66">
        <v>45473.5</v>
      </c>
      <c r="S2912" s="64" t="s">
        <v>1779</v>
      </c>
      <c r="T2912" s="66">
        <v>45919.731944444444</v>
      </c>
    </row>
    <row r="2913" spans="1:20" ht="16.8" x14ac:dyDescent="0.25">
      <c r="A2913" s="64" t="s">
        <v>15221</v>
      </c>
      <c r="B2913" s="64" t="s">
        <v>15222</v>
      </c>
      <c r="C2913" s="64" t="s">
        <v>15223</v>
      </c>
      <c r="D2913" s="64" t="s">
        <v>15224</v>
      </c>
      <c r="E2913" s="64" t="s">
        <v>15225</v>
      </c>
      <c r="F2913" s="64" t="s">
        <v>3957</v>
      </c>
      <c r="G2913" s="64" t="s">
        <v>26</v>
      </c>
      <c r="H2913" s="64" t="s">
        <v>1583</v>
      </c>
      <c r="I2913" s="64" t="s">
        <v>1795</v>
      </c>
      <c r="J2913" s="64" t="s">
        <v>1786</v>
      </c>
      <c r="K2913" s="64" t="s">
        <v>1774</v>
      </c>
      <c r="L2913" s="64" t="s">
        <v>26</v>
      </c>
      <c r="M2913" s="63"/>
      <c r="N2913" s="64" t="s">
        <v>1775</v>
      </c>
      <c r="O2913" s="65" t="s">
        <v>1774</v>
      </c>
      <c r="P2913" s="64" t="s">
        <v>1810</v>
      </c>
      <c r="Q2913" s="64" t="s">
        <v>1811</v>
      </c>
      <c r="R2913" s="66">
        <v>45473.5</v>
      </c>
      <c r="S2913" s="64" t="s">
        <v>1779</v>
      </c>
      <c r="T2913" s="66">
        <v>46069.799999999996</v>
      </c>
    </row>
    <row r="2914" spans="1:20" ht="16.8" x14ac:dyDescent="0.25">
      <c r="A2914" s="64" t="s">
        <v>15226</v>
      </c>
      <c r="B2914" s="64" t="s">
        <v>15227</v>
      </c>
      <c r="C2914" s="64" t="s">
        <v>9024</v>
      </c>
      <c r="D2914" s="64" t="s">
        <v>9025</v>
      </c>
      <c r="E2914" s="64" t="s">
        <v>9026</v>
      </c>
      <c r="F2914" s="64" t="s">
        <v>3957</v>
      </c>
      <c r="G2914" s="64" t="s">
        <v>49</v>
      </c>
      <c r="H2914" s="64" t="s">
        <v>1625</v>
      </c>
      <c r="I2914" s="64" t="s">
        <v>1772</v>
      </c>
      <c r="J2914" s="64" t="s">
        <v>1786</v>
      </c>
      <c r="K2914" s="64" t="s">
        <v>1774</v>
      </c>
      <c r="L2914" s="64" t="s">
        <v>49</v>
      </c>
      <c r="M2914" s="63"/>
      <c r="N2914" s="64" t="s">
        <v>1775</v>
      </c>
      <c r="O2914" s="65" t="s">
        <v>1774</v>
      </c>
      <c r="P2914" s="64" t="s">
        <v>9027</v>
      </c>
      <c r="Q2914" s="64" t="s">
        <v>1788</v>
      </c>
      <c r="R2914" s="66">
        <v>45678.609027777777</v>
      </c>
      <c r="S2914" s="64" t="s">
        <v>1779</v>
      </c>
      <c r="T2914" s="66">
        <v>45919.881944444445</v>
      </c>
    </row>
    <row r="2915" spans="1:20" ht="16.8" x14ac:dyDescent="0.25">
      <c r="A2915" s="64" t="s">
        <v>15228</v>
      </c>
      <c r="B2915" s="64" t="s">
        <v>15229</v>
      </c>
      <c r="C2915" s="64" t="s">
        <v>15230</v>
      </c>
      <c r="D2915" s="64" t="s">
        <v>15231</v>
      </c>
      <c r="E2915" s="64" t="s">
        <v>15232</v>
      </c>
      <c r="F2915" s="64" t="s">
        <v>3957</v>
      </c>
      <c r="G2915" s="64" t="s">
        <v>60</v>
      </c>
      <c r="H2915" s="64" t="s">
        <v>1722</v>
      </c>
      <c r="I2915" s="64" t="s">
        <v>1795</v>
      </c>
      <c r="J2915" s="64" t="s">
        <v>1786</v>
      </c>
      <c r="K2915" s="64" t="s">
        <v>1774</v>
      </c>
      <c r="L2915" s="64" t="s">
        <v>60</v>
      </c>
      <c r="M2915" s="63"/>
      <c r="N2915" s="64" t="s">
        <v>1775</v>
      </c>
      <c r="O2915" s="65" t="s">
        <v>1774</v>
      </c>
      <c r="P2915" s="64" t="s">
        <v>1810</v>
      </c>
      <c r="Q2915" s="64" t="s">
        <v>1811</v>
      </c>
      <c r="R2915" s="66">
        <v>45473.5</v>
      </c>
      <c r="S2915" s="64" t="s">
        <v>1779</v>
      </c>
      <c r="T2915" s="66">
        <v>45919.887499999997</v>
      </c>
    </row>
    <row r="2916" spans="1:20" ht="16.8" x14ac:dyDescent="0.25">
      <c r="A2916" s="64" t="s">
        <v>15233</v>
      </c>
      <c r="B2916" s="64" t="s">
        <v>15234</v>
      </c>
      <c r="C2916" s="64" t="s">
        <v>15235</v>
      </c>
      <c r="D2916" s="64" t="s">
        <v>15236</v>
      </c>
      <c r="E2916" s="64" t="s">
        <v>15237</v>
      </c>
      <c r="F2916" s="64" t="s">
        <v>4306</v>
      </c>
      <c r="G2916" s="64" t="s">
        <v>12</v>
      </c>
      <c r="H2916" s="64" t="s">
        <v>1599</v>
      </c>
      <c r="I2916" s="64" t="s">
        <v>1772</v>
      </c>
      <c r="J2916" s="64" t="s">
        <v>1786</v>
      </c>
      <c r="K2916" s="64" t="s">
        <v>1774</v>
      </c>
      <c r="L2916" s="64" t="s">
        <v>12</v>
      </c>
      <c r="M2916" s="63"/>
      <c r="N2916" s="64" t="s">
        <v>1775</v>
      </c>
      <c r="O2916" s="65" t="s">
        <v>1774</v>
      </c>
      <c r="P2916" s="64" t="s">
        <v>1810</v>
      </c>
      <c r="Q2916" s="64" t="s">
        <v>1811</v>
      </c>
      <c r="R2916" s="66">
        <v>45473.5</v>
      </c>
      <c r="S2916" s="64" t="s">
        <v>1837</v>
      </c>
      <c r="T2916" s="66">
        <v>45769.771527777775</v>
      </c>
    </row>
    <row r="2917" spans="1:20" ht="16.8" x14ac:dyDescent="0.25">
      <c r="A2917" s="64" t="s">
        <v>15238</v>
      </c>
      <c r="B2917" s="64" t="s">
        <v>1574</v>
      </c>
      <c r="C2917" s="64" t="s">
        <v>15239</v>
      </c>
      <c r="D2917" s="64" t="s">
        <v>15240</v>
      </c>
      <c r="E2917" s="64" t="s">
        <v>15241</v>
      </c>
      <c r="F2917" s="64" t="s">
        <v>6611</v>
      </c>
      <c r="G2917" s="64" t="s">
        <v>41</v>
      </c>
      <c r="H2917" s="64" t="s">
        <v>1659</v>
      </c>
      <c r="I2917" s="64" t="s">
        <v>1795</v>
      </c>
      <c r="J2917" s="64" t="s">
        <v>1786</v>
      </c>
      <c r="K2917" s="64" t="s">
        <v>1774</v>
      </c>
      <c r="L2917" s="64" t="s">
        <v>41</v>
      </c>
      <c r="M2917" s="63"/>
      <c r="N2917" s="64" t="s">
        <v>1775</v>
      </c>
      <c r="O2917" s="65" t="s">
        <v>1774</v>
      </c>
      <c r="P2917" s="64" t="s">
        <v>15242</v>
      </c>
      <c r="Q2917" s="64" t="s">
        <v>1837</v>
      </c>
      <c r="R2917" s="66">
        <v>45980.431250000001</v>
      </c>
      <c r="S2917" s="63"/>
      <c r="T2917" s="63"/>
    </row>
    <row r="2918" spans="1:20" ht="16.8" x14ac:dyDescent="0.25">
      <c r="A2918" s="64" t="s">
        <v>15243</v>
      </c>
      <c r="B2918" s="64" t="s">
        <v>1575</v>
      </c>
      <c r="C2918" s="64" t="s">
        <v>15244</v>
      </c>
      <c r="D2918" s="64" t="s">
        <v>15245</v>
      </c>
      <c r="E2918" s="64" t="s">
        <v>15246</v>
      </c>
      <c r="F2918" s="64" t="s">
        <v>4026</v>
      </c>
      <c r="G2918" s="64" t="s">
        <v>11</v>
      </c>
      <c r="H2918" s="64" t="s">
        <v>1614</v>
      </c>
      <c r="I2918" s="64" t="s">
        <v>1772</v>
      </c>
      <c r="J2918" s="64" t="s">
        <v>1786</v>
      </c>
      <c r="K2918" s="64" t="s">
        <v>1774</v>
      </c>
      <c r="L2918" s="63"/>
      <c r="M2918" s="64" t="s">
        <v>2155</v>
      </c>
      <c r="N2918" s="64" t="s">
        <v>1775</v>
      </c>
      <c r="O2918" s="65" t="s">
        <v>1774</v>
      </c>
      <c r="P2918" s="64" t="s">
        <v>1810</v>
      </c>
      <c r="Q2918" s="64" t="s">
        <v>1811</v>
      </c>
      <c r="R2918" s="66">
        <v>45473.5</v>
      </c>
      <c r="S2918" s="64" t="s">
        <v>1779</v>
      </c>
      <c r="T2918" s="66">
        <v>45699.478472222218</v>
      </c>
    </row>
    <row r="2919" spans="1:20" ht="16.8" x14ac:dyDescent="0.25">
      <c r="A2919" s="64" t="s">
        <v>15247</v>
      </c>
      <c r="B2919" s="64" t="s">
        <v>1576</v>
      </c>
      <c r="C2919" s="64" t="s">
        <v>15248</v>
      </c>
      <c r="D2919" s="64" t="s">
        <v>15249</v>
      </c>
      <c r="E2919" s="64" t="s">
        <v>15250</v>
      </c>
      <c r="F2919" s="64" t="s">
        <v>4759</v>
      </c>
      <c r="G2919" s="64" t="s">
        <v>11</v>
      </c>
      <c r="H2919" s="64" t="s">
        <v>1614</v>
      </c>
      <c r="I2919" s="64" t="s">
        <v>1772</v>
      </c>
      <c r="J2919" s="64" t="s">
        <v>1786</v>
      </c>
      <c r="K2919" s="64" t="s">
        <v>1774</v>
      </c>
      <c r="L2919" s="64" t="s">
        <v>11</v>
      </c>
      <c r="M2919" s="63"/>
      <c r="N2919" s="64" t="s">
        <v>1775</v>
      </c>
      <c r="O2919" s="65" t="s">
        <v>1774</v>
      </c>
      <c r="P2919" s="64" t="s">
        <v>15251</v>
      </c>
      <c r="Q2919" s="64" t="s">
        <v>1827</v>
      </c>
      <c r="R2919" s="66">
        <v>46106.661111111112</v>
      </c>
      <c r="S2919" s="64" t="s">
        <v>4453</v>
      </c>
      <c r="T2919" s="66">
        <v>46134.374305555553</v>
      </c>
    </row>
    <row r="2920" spans="1:20" ht="16.8" x14ac:dyDescent="0.25">
      <c r="A2920" s="64" t="s">
        <v>15252</v>
      </c>
      <c r="B2920" s="64" t="s">
        <v>15253</v>
      </c>
      <c r="C2920" s="64" t="s">
        <v>15254</v>
      </c>
      <c r="D2920" s="64" t="s">
        <v>15255</v>
      </c>
      <c r="E2920" s="64" t="s">
        <v>15256</v>
      </c>
      <c r="F2920" s="64" t="s">
        <v>1785</v>
      </c>
      <c r="G2920" s="64" t="s">
        <v>51</v>
      </c>
      <c r="H2920" s="64" t="s">
        <v>1596</v>
      </c>
      <c r="I2920" s="64" t="s">
        <v>1772</v>
      </c>
      <c r="J2920" s="64" t="s">
        <v>1773</v>
      </c>
      <c r="K2920" s="64" t="s">
        <v>1776</v>
      </c>
      <c r="L2920" s="64" t="s">
        <v>51</v>
      </c>
      <c r="M2920" s="63"/>
      <c r="N2920" s="64" t="s">
        <v>1775</v>
      </c>
      <c r="O2920" s="65" t="s">
        <v>1774</v>
      </c>
      <c r="P2920" s="64" t="s">
        <v>15257</v>
      </c>
      <c r="Q2920" s="64" t="s">
        <v>1827</v>
      </c>
      <c r="R2920" s="66">
        <v>45981.584027777775</v>
      </c>
      <c r="S2920" s="64" t="s">
        <v>1827</v>
      </c>
      <c r="T2920" s="66">
        <v>45981.584027777775</v>
      </c>
    </row>
  </sheetData>
  <autoFilter ref="A3:T2920" xr:uid="{9CD1EDCD-D70D-49AD-84F0-9FC447FAB07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1688-A707-4B72-87DB-4F4F25963F2F}">
  <sheetPr>
    <outlinePr summaryBelow="0"/>
  </sheetPr>
  <dimension ref="A1:C58"/>
  <sheetViews>
    <sheetView topLeftCell="A20" workbookViewId="0">
      <selection activeCell="B39" sqref="B39"/>
    </sheetView>
  </sheetViews>
  <sheetFormatPr defaultRowHeight="13.8" x14ac:dyDescent="0.25"/>
  <cols>
    <col min="1" max="1" width="5.59765625" customWidth="1"/>
    <col min="2" max="2" width="22.09765625" customWidth="1"/>
    <col min="3" max="3" width="24.69921875" customWidth="1"/>
  </cols>
  <sheetData>
    <row r="1" spans="1:3" ht="27" customHeight="1" x14ac:dyDescent="0.25">
      <c r="A1" t="s">
        <v>74</v>
      </c>
    </row>
    <row r="2" spans="1:3" ht="13.5" customHeight="1" x14ac:dyDescent="0.25">
      <c r="A2" t="s">
        <v>0</v>
      </c>
      <c r="B2" t="s">
        <v>1</v>
      </c>
      <c r="C2" t="s">
        <v>54</v>
      </c>
    </row>
    <row r="3" spans="1:3" ht="15.75" customHeight="1" x14ac:dyDescent="0.25">
      <c r="B3" t="s">
        <v>29</v>
      </c>
      <c r="C3" s="30">
        <v>23000</v>
      </c>
    </row>
    <row r="4" spans="1:3" ht="15.75" customHeight="1" x14ac:dyDescent="0.25">
      <c r="B4" t="s">
        <v>36</v>
      </c>
      <c r="C4" s="30">
        <v>9500</v>
      </c>
    </row>
    <row r="5" spans="1:3" ht="15.75" customHeight="1" x14ac:dyDescent="0.25">
      <c r="B5" t="s">
        <v>43</v>
      </c>
      <c r="C5" s="30">
        <v>3000</v>
      </c>
    </row>
    <row r="6" spans="1:3" ht="15.75" customHeight="1" x14ac:dyDescent="0.25">
      <c r="B6" t="s">
        <v>47</v>
      </c>
      <c r="C6" s="30">
        <v>5000</v>
      </c>
    </row>
    <row r="7" spans="1:3" ht="15.75" customHeight="1" x14ac:dyDescent="0.25">
      <c r="B7" t="s">
        <v>24</v>
      </c>
      <c r="C7" s="30">
        <v>6500</v>
      </c>
    </row>
    <row r="8" spans="1:3" ht="15.75" customHeight="1" x14ac:dyDescent="0.25">
      <c r="B8" t="s">
        <v>13</v>
      </c>
      <c r="C8" s="30">
        <v>9500</v>
      </c>
    </row>
    <row r="9" spans="1:3" ht="15.75" customHeight="1" x14ac:dyDescent="0.25">
      <c r="B9" t="s">
        <v>20</v>
      </c>
      <c r="C9" s="30">
        <v>3000</v>
      </c>
    </row>
    <row r="10" spans="1:3" ht="15.75" customHeight="1" x14ac:dyDescent="0.25">
      <c r="B10" t="s">
        <v>11</v>
      </c>
      <c r="C10" s="30">
        <v>7500</v>
      </c>
    </row>
    <row r="11" spans="1:3" ht="15.75" customHeight="1" x14ac:dyDescent="0.25">
      <c r="B11" t="s">
        <v>32</v>
      </c>
      <c r="C11" s="30">
        <v>500</v>
      </c>
    </row>
    <row r="12" spans="1:3" ht="15.75" customHeight="1" x14ac:dyDescent="0.25">
      <c r="B12" t="s">
        <v>33</v>
      </c>
      <c r="C12" s="30">
        <v>1000</v>
      </c>
    </row>
    <row r="13" spans="1:3" ht="15.75" customHeight="1" x14ac:dyDescent="0.25">
      <c r="B13" t="s">
        <v>41</v>
      </c>
      <c r="C13" s="30">
        <v>6500</v>
      </c>
    </row>
    <row r="14" spans="1:3" ht="15.75" customHeight="1" x14ac:dyDescent="0.25">
      <c r="B14" t="s">
        <v>39</v>
      </c>
      <c r="C14" s="30">
        <v>3000</v>
      </c>
    </row>
    <row r="15" spans="1:3" ht="15.75" customHeight="1" x14ac:dyDescent="0.25">
      <c r="B15" t="s">
        <v>53</v>
      </c>
      <c r="C15" s="30">
        <v>1000</v>
      </c>
    </row>
    <row r="16" spans="1:3" ht="15.75" customHeight="1" x14ac:dyDescent="0.25">
      <c r="B16" t="s">
        <v>51</v>
      </c>
      <c r="C16" s="30">
        <v>1500</v>
      </c>
    </row>
    <row r="17" spans="2:3" ht="15.75" customHeight="1" x14ac:dyDescent="0.25">
      <c r="B17" t="s">
        <v>35</v>
      </c>
      <c r="C17" s="30">
        <v>2500</v>
      </c>
    </row>
    <row r="18" spans="2:3" ht="15.75" customHeight="1" x14ac:dyDescent="0.25">
      <c r="B18" t="s">
        <v>38</v>
      </c>
      <c r="C18" s="30">
        <v>10500</v>
      </c>
    </row>
    <row r="19" spans="2:3" ht="15.75" customHeight="1" x14ac:dyDescent="0.25">
      <c r="B19" t="s">
        <v>15</v>
      </c>
      <c r="C19" s="30">
        <v>11000</v>
      </c>
    </row>
    <row r="20" spans="2:3" ht="15.75" customHeight="1" x14ac:dyDescent="0.25">
      <c r="B20" t="s">
        <v>42</v>
      </c>
      <c r="C20" s="30">
        <v>2000</v>
      </c>
    </row>
    <row r="21" spans="2:3" ht="15.75" customHeight="1" x14ac:dyDescent="0.25">
      <c r="B21" t="s">
        <v>31</v>
      </c>
      <c r="C21" s="30">
        <v>3000</v>
      </c>
    </row>
    <row r="22" spans="2:3" ht="15.75" customHeight="1" x14ac:dyDescent="0.25">
      <c r="B22" t="s">
        <v>26</v>
      </c>
      <c r="C22" s="30">
        <v>7000</v>
      </c>
    </row>
    <row r="23" spans="2:3" ht="15.75" customHeight="1" x14ac:dyDescent="0.25">
      <c r="B23" t="s">
        <v>28</v>
      </c>
      <c r="C23" s="30">
        <v>16500</v>
      </c>
    </row>
    <row r="24" spans="2:3" ht="15.75" customHeight="1" x14ac:dyDescent="0.25">
      <c r="B24" t="s">
        <v>12</v>
      </c>
      <c r="C24" s="30">
        <v>4000</v>
      </c>
    </row>
    <row r="25" spans="2:3" ht="15.75" customHeight="1" x14ac:dyDescent="0.25">
      <c r="B25" t="s">
        <v>21</v>
      </c>
      <c r="C25" s="30">
        <v>9000</v>
      </c>
    </row>
    <row r="26" spans="2:3" ht="15.75" customHeight="1" x14ac:dyDescent="0.25">
      <c r="B26" t="s">
        <v>23</v>
      </c>
      <c r="C26" s="30">
        <v>3000</v>
      </c>
    </row>
    <row r="27" spans="2:3" ht="15.75" customHeight="1" x14ac:dyDescent="0.25">
      <c r="B27" t="s">
        <v>30</v>
      </c>
      <c r="C27" s="30">
        <v>500</v>
      </c>
    </row>
    <row r="28" spans="2:3" ht="15.75" customHeight="1" x14ac:dyDescent="0.25">
      <c r="B28" t="s">
        <v>45</v>
      </c>
      <c r="C28" s="30">
        <v>4000</v>
      </c>
    </row>
    <row r="29" spans="2:3" ht="15.75" customHeight="1" x14ac:dyDescent="0.25">
      <c r="B29" t="s">
        <v>40</v>
      </c>
      <c r="C29" s="30">
        <v>500</v>
      </c>
    </row>
    <row r="30" spans="2:3" ht="15.75" customHeight="1" x14ac:dyDescent="0.25">
      <c r="B30" t="s">
        <v>22</v>
      </c>
      <c r="C30" s="30">
        <v>23000</v>
      </c>
    </row>
    <row r="31" spans="2:3" ht="15.75" customHeight="1" x14ac:dyDescent="0.25">
      <c r="B31" t="s">
        <v>59</v>
      </c>
      <c r="C31" s="30">
        <v>500</v>
      </c>
    </row>
    <row r="32" spans="2:3" ht="15.75" customHeight="1" x14ac:dyDescent="0.25">
      <c r="B32" t="s">
        <v>16</v>
      </c>
      <c r="C32" s="30">
        <v>500</v>
      </c>
    </row>
    <row r="33" spans="2:3" ht="15.75" customHeight="1" x14ac:dyDescent="0.25">
      <c r="B33" t="s">
        <v>37</v>
      </c>
      <c r="C33" s="30">
        <v>500</v>
      </c>
    </row>
    <row r="34" spans="2:3" ht="15.75" customHeight="1" x14ac:dyDescent="0.25">
      <c r="B34" t="s">
        <v>58</v>
      </c>
      <c r="C34" s="30">
        <v>500</v>
      </c>
    </row>
    <row r="35" spans="2:3" ht="15.75" customHeight="1" x14ac:dyDescent="0.25">
      <c r="B35" t="s">
        <v>27</v>
      </c>
      <c r="C35" s="30">
        <v>12500</v>
      </c>
    </row>
    <row r="36" spans="2:3" ht="15.75" customHeight="1" x14ac:dyDescent="0.25">
      <c r="B36" t="s">
        <v>34</v>
      </c>
      <c r="C36" s="30">
        <v>7000</v>
      </c>
    </row>
    <row r="37" spans="2:3" ht="15.75" customHeight="1" x14ac:dyDescent="0.25">
      <c r="B37" t="s">
        <v>14</v>
      </c>
      <c r="C37" s="30">
        <v>44000</v>
      </c>
    </row>
    <row r="38" spans="2:3" ht="15.75" customHeight="1" x14ac:dyDescent="0.25">
      <c r="B38" t="s">
        <v>50</v>
      </c>
      <c r="C38" s="30">
        <v>3000</v>
      </c>
    </row>
    <row r="39" spans="2:3" ht="15.75" customHeight="1" x14ac:dyDescent="0.25">
      <c r="B39" t="s">
        <v>52</v>
      </c>
      <c r="C39" s="30">
        <v>10500</v>
      </c>
    </row>
    <row r="40" spans="2:3" ht="15.75" customHeight="1" x14ac:dyDescent="0.25">
      <c r="B40" t="s">
        <v>48</v>
      </c>
      <c r="C40" s="30">
        <v>9500</v>
      </c>
    </row>
    <row r="41" spans="2:3" ht="15.75" customHeight="1" x14ac:dyDescent="0.25">
      <c r="B41" t="s">
        <v>44</v>
      </c>
      <c r="C41" s="30">
        <v>25000</v>
      </c>
    </row>
    <row r="42" spans="2:3" ht="15.75" customHeight="1" x14ac:dyDescent="0.25">
      <c r="B42" t="s">
        <v>46</v>
      </c>
      <c r="C42" s="30">
        <v>500</v>
      </c>
    </row>
    <row r="43" spans="2:3" ht="15.75" customHeight="1" x14ac:dyDescent="0.25">
      <c r="B43" t="s">
        <v>19</v>
      </c>
      <c r="C43" s="30">
        <v>500</v>
      </c>
    </row>
    <row r="44" spans="2:3" ht="15.75" customHeight="1" x14ac:dyDescent="0.25">
      <c r="B44" t="s">
        <v>17</v>
      </c>
      <c r="C44" s="30">
        <v>500</v>
      </c>
    </row>
    <row r="45" spans="2:3" ht="15.75" customHeight="1" x14ac:dyDescent="0.25">
      <c r="B45" t="s">
        <v>18</v>
      </c>
      <c r="C45" s="30">
        <v>500</v>
      </c>
    </row>
    <row r="46" spans="2:3" ht="15.75" customHeight="1" x14ac:dyDescent="0.25">
      <c r="B46" t="s">
        <v>25</v>
      </c>
      <c r="C46" s="30">
        <v>500</v>
      </c>
    </row>
    <row r="47" spans="2:3" ht="15.75" customHeight="1" x14ac:dyDescent="0.25">
      <c r="B47" t="s">
        <v>49</v>
      </c>
      <c r="C47" s="30">
        <v>11000</v>
      </c>
    </row>
    <row r="48" spans="2:3" ht="15.75" customHeight="1" x14ac:dyDescent="0.25">
      <c r="B48" t="s">
        <v>62</v>
      </c>
      <c r="C48" s="30">
        <v>9000</v>
      </c>
    </row>
    <row r="49" spans="2:3" ht="15.75" customHeight="1" x14ac:dyDescent="0.25">
      <c r="B49" t="s">
        <v>66</v>
      </c>
      <c r="C49" s="30">
        <v>4500</v>
      </c>
    </row>
    <row r="50" spans="2:3" ht="15.75" customHeight="1" x14ac:dyDescent="0.25">
      <c r="B50" t="s">
        <v>64</v>
      </c>
      <c r="C50" s="30">
        <v>1000</v>
      </c>
    </row>
    <row r="51" spans="2:3" ht="15.75" customHeight="1" x14ac:dyDescent="0.25">
      <c r="B51" t="s">
        <v>65</v>
      </c>
      <c r="C51" s="30">
        <v>14000</v>
      </c>
    </row>
    <row r="52" spans="2:3" ht="15.75" customHeight="1" x14ac:dyDescent="0.25">
      <c r="B52" t="s">
        <v>60</v>
      </c>
      <c r="C52" s="30">
        <v>9500</v>
      </c>
    </row>
    <row r="53" spans="2:3" ht="15.75" customHeight="1" x14ac:dyDescent="0.25">
      <c r="B53" t="s">
        <v>63</v>
      </c>
      <c r="C53" s="30">
        <v>500</v>
      </c>
    </row>
    <row r="54" spans="2:3" ht="15.75" customHeight="1" x14ac:dyDescent="0.25">
      <c r="B54" t="s">
        <v>68</v>
      </c>
      <c r="C54" s="30">
        <v>500</v>
      </c>
    </row>
    <row r="55" spans="2:3" ht="15.75" customHeight="1" x14ac:dyDescent="0.25">
      <c r="B55" t="s">
        <v>67</v>
      </c>
      <c r="C55" s="30">
        <v>500</v>
      </c>
    </row>
    <row r="56" spans="2:3" ht="15.75" customHeight="1" x14ac:dyDescent="0.25">
      <c r="B56" t="s">
        <v>61</v>
      </c>
      <c r="C56" s="30">
        <v>2500</v>
      </c>
    </row>
    <row r="57" spans="2:3" ht="15.75" customHeight="1" x14ac:dyDescent="0.25">
      <c r="B57" t="s">
        <v>70</v>
      </c>
      <c r="C57" s="30">
        <v>102</v>
      </c>
    </row>
    <row r="58" spans="2:3" ht="15.75" customHeight="1" x14ac:dyDescent="0.25">
      <c r="B58" t="s">
        <v>69</v>
      </c>
      <c r="C58" s="30">
        <v>500</v>
      </c>
    </row>
  </sheetData>
  <pageMargins left="1" right="1" top="1" bottom="1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Summary</vt:lpstr>
      <vt:lpstr>All</vt:lpstr>
      <vt:lpstr>Quota</vt:lpstr>
      <vt:lpstr>User printing - summary</vt:lpstr>
      <vt:lpstr>Quota Department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Pattrapon</dc:creator>
  <cp:lastModifiedBy>it_juntuppapha</cp:lastModifiedBy>
  <dcterms:created xsi:type="dcterms:W3CDTF">2024-11-01T07:12:50Z</dcterms:created>
  <dcterms:modified xsi:type="dcterms:W3CDTF">2026-05-08T05:10:11Z</dcterms:modified>
</cp:coreProperties>
</file>