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inter\Printer 2024\2024-06\"/>
    </mc:Choice>
  </mc:AlternateContent>
  <xr:revisionPtr revIDLastSave="0" documentId="13_ncr:1_{A39B6071-FA5F-4069-AA73-1FB9405E6971}" xr6:coauthVersionLast="47" xr6:coauthVersionMax="47" xr10:uidLastSave="{00000000-0000-0000-0000-000000000000}"/>
  <bookViews>
    <workbookView xWindow="26595" yWindow="870" windowWidth="23040" windowHeight="19695" firstSheet="3" activeTab="3" xr2:uid="{00000000-000D-0000-FFFF-FFFF00000000}"/>
    <workbookView xWindow="8430" yWindow="735" windowWidth="23040" windowHeight="19695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3" hidden="1">Report!$H$1:$H$198</definedName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8" i="6" l="1"/>
  <c r="C198" i="6"/>
  <c r="F188" i="6" l="1"/>
  <c r="G188" i="6"/>
  <c r="F92" i="6"/>
  <c r="G92" i="6"/>
  <c r="F110" i="6"/>
  <c r="G110" i="6"/>
  <c r="F72" i="6"/>
  <c r="G72" i="6"/>
  <c r="H72" i="6"/>
  <c r="F176" i="6"/>
  <c r="G176" i="6"/>
  <c r="F126" i="6"/>
  <c r="G126" i="6"/>
  <c r="F194" i="6"/>
  <c r="G194" i="6"/>
  <c r="H194" i="6"/>
  <c r="F38" i="6"/>
  <c r="G38" i="6"/>
  <c r="F28" i="6"/>
  <c r="H28" i="6" s="1"/>
  <c r="G28" i="6"/>
  <c r="F133" i="6"/>
  <c r="G133" i="6"/>
  <c r="F55" i="6"/>
  <c r="G55" i="6"/>
  <c r="F122" i="6"/>
  <c r="G122" i="6"/>
  <c r="H122" i="6"/>
  <c r="F123" i="6"/>
  <c r="G123" i="6"/>
  <c r="H123" i="6" s="1"/>
  <c r="F80" i="6"/>
  <c r="G80" i="6"/>
  <c r="H80" i="6" s="1"/>
  <c r="F39" i="6"/>
  <c r="H39" i="6" s="1"/>
  <c r="G39" i="6"/>
  <c r="F78" i="6"/>
  <c r="G78" i="6"/>
  <c r="H78" i="6"/>
  <c r="F103" i="6"/>
  <c r="G103" i="6"/>
  <c r="F40" i="6"/>
  <c r="G40" i="6"/>
  <c r="H40" i="6"/>
  <c r="F147" i="6"/>
  <c r="H147" i="6" s="1"/>
  <c r="G147" i="6"/>
  <c r="F177" i="6"/>
  <c r="H177" i="6" s="1"/>
  <c r="G177" i="6"/>
  <c r="F24" i="6"/>
  <c r="G24" i="6"/>
  <c r="H24" i="6"/>
  <c r="F146" i="6"/>
  <c r="G146" i="6"/>
  <c r="F130" i="6"/>
  <c r="G130" i="6"/>
  <c r="F41" i="6"/>
  <c r="G41" i="6"/>
  <c r="F23" i="6"/>
  <c r="G23" i="6"/>
  <c r="F131" i="6"/>
  <c r="G131" i="6"/>
  <c r="F8" i="6"/>
  <c r="G8" i="6"/>
  <c r="F37" i="6"/>
  <c r="H37" i="6" s="1"/>
  <c r="G37" i="6"/>
  <c r="F34" i="6"/>
  <c r="H34" i="6" s="1"/>
  <c r="G34" i="6"/>
  <c r="F149" i="6"/>
  <c r="G149" i="6"/>
  <c r="H149" i="6"/>
  <c r="F140" i="6"/>
  <c r="G140" i="6"/>
  <c r="H140" i="6"/>
  <c r="F116" i="6"/>
  <c r="H116" i="6" s="1"/>
  <c r="G116" i="6"/>
  <c r="F192" i="6"/>
  <c r="H192" i="6" s="1"/>
  <c r="G192" i="6"/>
  <c r="F95" i="6"/>
  <c r="G95" i="6"/>
  <c r="F100" i="6"/>
  <c r="H100" i="6" s="1"/>
  <c r="G100" i="6"/>
  <c r="F59" i="6"/>
  <c r="G59" i="6"/>
  <c r="H59" i="6"/>
  <c r="F166" i="6"/>
  <c r="G166" i="6"/>
  <c r="F157" i="6"/>
  <c r="G157" i="6"/>
  <c r="F74" i="6"/>
  <c r="G74" i="6"/>
  <c r="H74" i="6"/>
  <c r="F124" i="6"/>
  <c r="H124" i="6" s="1"/>
  <c r="G124" i="6"/>
  <c r="F32" i="6"/>
  <c r="H32" i="6" s="1"/>
  <c r="G32" i="6"/>
  <c r="F77" i="6"/>
  <c r="G77" i="6"/>
  <c r="H77" i="6"/>
  <c r="F169" i="6"/>
  <c r="G169" i="6"/>
  <c r="F164" i="6"/>
  <c r="G164" i="6"/>
  <c r="H164" i="6" s="1"/>
  <c r="F89" i="6"/>
  <c r="G89" i="6"/>
  <c r="H89" i="6"/>
  <c r="F163" i="6"/>
  <c r="G163" i="6"/>
  <c r="F152" i="6"/>
  <c r="G152" i="6"/>
  <c r="F15" i="6"/>
  <c r="G15" i="6"/>
  <c r="H15" i="6" s="1"/>
  <c r="F79" i="6"/>
  <c r="G79" i="6"/>
  <c r="F51" i="6"/>
  <c r="G51" i="6"/>
  <c r="F50" i="6"/>
  <c r="G50" i="6"/>
  <c r="H50" i="6"/>
  <c r="F10" i="6"/>
  <c r="G10" i="6"/>
  <c r="F171" i="6"/>
  <c r="H171" i="6" s="1"/>
  <c r="G171" i="6"/>
  <c r="F106" i="6"/>
  <c r="G106" i="6"/>
  <c r="F139" i="6"/>
  <c r="G139" i="6"/>
  <c r="H139" i="6"/>
  <c r="F168" i="6"/>
  <c r="G168" i="6"/>
  <c r="H168" i="6"/>
  <c r="F195" i="6"/>
  <c r="G195" i="6"/>
  <c r="H195" i="6" s="1"/>
  <c r="F170" i="6"/>
  <c r="G170" i="6"/>
  <c r="F47" i="6"/>
  <c r="G47" i="6"/>
  <c r="F143" i="6"/>
  <c r="G143" i="6"/>
  <c r="F121" i="6"/>
  <c r="G121" i="6"/>
  <c r="F154" i="6"/>
  <c r="G154" i="6"/>
  <c r="H154" i="6"/>
  <c r="F114" i="6"/>
  <c r="G114" i="6"/>
  <c r="H114" i="6"/>
  <c r="F125" i="6"/>
  <c r="G125" i="6"/>
  <c r="F21" i="6"/>
  <c r="G21" i="6"/>
  <c r="H21" i="6"/>
  <c r="F14" i="6"/>
  <c r="H14" i="6" s="1"/>
  <c r="G14" i="6"/>
  <c r="F150" i="6"/>
  <c r="G150" i="6"/>
  <c r="H150" i="6"/>
  <c r="F134" i="6"/>
  <c r="G134" i="6"/>
  <c r="H134" i="6"/>
  <c r="F57" i="6"/>
  <c r="G57" i="6"/>
  <c r="F19" i="6"/>
  <c r="G19" i="6"/>
  <c r="F73" i="6"/>
  <c r="G73" i="6"/>
  <c r="H73" i="6" s="1"/>
  <c r="F61" i="6"/>
  <c r="H61" i="6" s="1"/>
  <c r="G61" i="6"/>
  <c r="F88" i="6"/>
  <c r="G88" i="6"/>
  <c r="F44" i="6"/>
  <c r="H44" i="6" s="1"/>
  <c r="G44" i="6"/>
  <c r="F84" i="6"/>
  <c r="G84" i="6"/>
  <c r="F86" i="6"/>
  <c r="G86" i="6"/>
  <c r="F63" i="6"/>
  <c r="G63" i="6"/>
  <c r="H63" i="6"/>
  <c r="F160" i="6"/>
  <c r="G160" i="6"/>
  <c r="H160" i="6"/>
  <c r="F148" i="6"/>
  <c r="H148" i="6" s="1"/>
  <c r="G148" i="6"/>
  <c r="F165" i="6"/>
  <c r="G165" i="6"/>
  <c r="H165" i="6"/>
  <c r="F138" i="6"/>
  <c r="G138" i="6"/>
  <c r="F119" i="6"/>
  <c r="G119" i="6"/>
  <c r="F81" i="6"/>
  <c r="G81" i="6"/>
  <c r="F29" i="6"/>
  <c r="G29" i="6"/>
  <c r="F115" i="6"/>
  <c r="G115" i="6"/>
  <c r="F7" i="6"/>
  <c r="G7" i="6"/>
  <c r="F189" i="6"/>
  <c r="H189" i="6" s="1"/>
  <c r="G189" i="6"/>
  <c r="F180" i="6"/>
  <c r="G180" i="6"/>
  <c r="H180" i="6"/>
  <c r="F91" i="6"/>
  <c r="G91" i="6"/>
  <c r="H91" i="6"/>
  <c r="F158" i="6"/>
  <c r="G158" i="6"/>
  <c r="F48" i="6"/>
  <c r="G48" i="6"/>
  <c r="H48" i="6"/>
  <c r="F102" i="6"/>
  <c r="G102" i="6"/>
  <c r="F56" i="6"/>
  <c r="G56" i="6"/>
  <c r="F17" i="6"/>
  <c r="G17" i="6"/>
  <c r="H17" i="6"/>
  <c r="F20" i="6"/>
  <c r="G20" i="6"/>
  <c r="F71" i="6"/>
  <c r="G71" i="6"/>
  <c r="F49" i="6"/>
  <c r="H49" i="6" s="1"/>
  <c r="G49" i="6"/>
  <c r="F151" i="6"/>
  <c r="G151" i="6"/>
  <c r="H151" i="6"/>
  <c r="F36" i="6"/>
  <c r="G36" i="6"/>
  <c r="H36" i="6"/>
  <c r="F64" i="6"/>
  <c r="H64" i="6" s="1"/>
  <c r="G64" i="6"/>
  <c r="F87" i="6"/>
  <c r="G87" i="6"/>
  <c r="F120" i="6"/>
  <c r="G120" i="6"/>
  <c r="F97" i="6"/>
  <c r="G97" i="6"/>
  <c r="H97" i="6"/>
  <c r="F173" i="6"/>
  <c r="G173" i="6"/>
  <c r="H173" i="6" s="1"/>
  <c r="F82" i="6"/>
  <c r="G82" i="6"/>
  <c r="H82" i="6" s="1"/>
  <c r="F27" i="6"/>
  <c r="H27" i="6" s="1"/>
  <c r="G27" i="6"/>
  <c r="F117" i="6"/>
  <c r="G117" i="6"/>
  <c r="F53" i="6"/>
  <c r="G53" i="6"/>
  <c r="F193" i="6"/>
  <c r="G193" i="6"/>
  <c r="H193" i="6"/>
  <c r="F167" i="6"/>
  <c r="G167" i="6"/>
  <c r="H167" i="6"/>
  <c r="F16" i="6"/>
  <c r="H16" i="6" s="1"/>
  <c r="G16" i="6"/>
  <c r="F69" i="6"/>
  <c r="G69" i="6"/>
  <c r="F52" i="6"/>
  <c r="G52" i="6"/>
  <c r="F113" i="6"/>
  <c r="G113" i="6"/>
  <c r="H113" i="6"/>
  <c r="F104" i="6"/>
  <c r="G104" i="6"/>
  <c r="F11" i="6"/>
  <c r="G11" i="6"/>
  <c r="H11" i="6"/>
  <c r="F182" i="6"/>
  <c r="G182" i="6"/>
  <c r="H182" i="6"/>
  <c r="F75" i="6"/>
  <c r="G75" i="6"/>
  <c r="F18" i="6"/>
  <c r="H18" i="6" s="1"/>
  <c r="G18" i="6"/>
  <c r="F76" i="6"/>
  <c r="G76" i="6"/>
  <c r="F135" i="6"/>
  <c r="G135" i="6"/>
  <c r="F184" i="6"/>
  <c r="G184" i="6"/>
  <c r="F175" i="6"/>
  <c r="G175" i="6"/>
  <c r="H175" i="6" s="1"/>
  <c r="F137" i="6"/>
  <c r="G137" i="6"/>
  <c r="F197" i="6"/>
  <c r="H197" i="6" s="1"/>
  <c r="G197" i="6"/>
  <c r="F159" i="6"/>
  <c r="G159" i="6"/>
  <c r="F67" i="6"/>
  <c r="G67" i="6"/>
  <c r="F111" i="6"/>
  <c r="G111" i="6"/>
  <c r="H111" i="6"/>
  <c r="F185" i="6"/>
  <c r="G185" i="6"/>
  <c r="F179" i="6"/>
  <c r="G179" i="6"/>
  <c r="H179" i="6"/>
  <c r="F99" i="6"/>
  <c r="G99" i="6"/>
  <c r="F26" i="6"/>
  <c r="H26" i="6" s="1"/>
  <c r="G26" i="6"/>
  <c r="F144" i="6"/>
  <c r="G144" i="6"/>
  <c r="F118" i="6"/>
  <c r="G118" i="6"/>
  <c r="F66" i="6"/>
  <c r="G66" i="6"/>
  <c r="H66" i="6"/>
  <c r="F33" i="6"/>
  <c r="G33" i="6"/>
  <c r="F132" i="6"/>
  <c r="G132" i="6"/>
  <c r="H132" i="6"/>
  <c r="F105" i="6"/>
  <c r="G105" i="6"/>
  <c r="H105" i="6" s="1"/>
  <c r="F145" i="6"/>
  <c r="G145" i="6"/>
  <c r="F98" i="6"/>
  <c r="H98" i="6" s="1"/>
  <c r="G98" i="6"/>
  <c r="F186" i="6"/>
  <c r="G186" i="6"/>
  <c r="H186" i="6"/>
  <c r="F60" i="6"/>
  <c r="G60" i="6"/>
  <c r="H60" i="6"/>
  <c r="F153" i="6"/>
  <c r="G153" i="6"/>
  <c r="F30" i="6"/>
  <c r="G30" i="6"/>
  <c r="F190" i="6"/>
  <c r="G190" i="6"/>
  <c r="F187" i="6"/>
  <c r="G187" i="6"/>
  <c r="H187" i="6" s="1"/>
  <c r="F183" i="6"/>
  <c r="G183" i="6"/>
  <c r="H183" i="6"/>
  <c r="F112" i="6"/>
  <c r="G112" i="6"/>
  <c r="F141" i="6"/>
  <c r="G141" i="6"/>
  <c r="F46" i="6"/>
  <c r="G46" i="6"/>
  <c r="F65" i="6"/>
  <c r="G65" i="6"/>
  <c r="H65" i="6"/>
  <c r="F43" i="6"/>
  <c r="G43" i="6"/>
  <c r="F62" i="6"/>
  <c r="H62" i="6" s="1"/>
  <c r="G62" i="6"/>
  <c r="F162" i="6"/>
  <c r="G162" i="6"/>
  <c r="F181" i="6"/>
  <c r="G181" i="6"/>
  <c r="F45" i="6"/>
  <c r="G45" i="6"/>
  <c r="F58" i="6"/>
  <c r="G58" i="6"/>
  <c r="H58" i="6"/>
  <c r="F129" i="6"/>
  <c r="G129" i="6"/>
  <c r="H129" i="6"/>
  <c r="F22" i="6"/>
  <c r="G22" i="6"/>
  <c r="H22" i="6" s="1"/>
  <c r="F35" i="6"/>
  <c r="G35" i="6"/>
  <c r="F6" i="6"/>
  <c r="G6" i="6"/>
  <c r="F5" i="6"/>
  <c r="G5" i="6"/>
  <c r="H5" i="6"/>
  <c r="F101" i="6"/>
  <c r="G101" i="6"/>
  <c r="F12" i="6"/>
  <c r="G12" i="6"/>
  <c r="H12" i="6"/>
  <c r="F54" i="6"/>
  <c r="G54" i="6"/>
  <c r="F93" i="6"/>
  <c r="G93" i="6"/>
  <c r="F191" i="6"/>
  <c r="G191" i="6"/>
  <c r="H191" i="6"/>
  <c r="F155" i="6"/>
  <c r="G155" i="6"/>
  <c r="H155" i="6"/>
  <c r="F83" i="6"/>
  <c r="G83" i="6"/>
  <c r="H83" i="6"/>
  <c r="F142" i="6"/>
  <c r="G142" i="6"/>
  <c r="F42" i="6"/>
  <c r="G42" i="6"/>
  <c r="F68" i="6"/>
  <c r="G68" i="6"/>
  <c r="F196" i="6"/>
  <c r="G196" i="6"/>
  <c r="F85" i="6"/>
  <c r="G85" i="6"/>
  <c r="H85" i="6"/>
  <c r="F70" i="6"/>
  <c r="G70" i="6"/>
  <c r="H70" i="6"/>
  <c r="F25" i="6"/>
  <c r="G25" i="6"/>
  <c r="H25" i="6" s="1"/>
  <c r="F108" i="6"/>
  <c r="G108" i="6"/>
  <c r="F136" i="6"/>
  <c r="G136" i="6"/>
  <c r="H136" i="6"/>
  <c r="F128" i="6"/>
  <c r="H128" i="6" s="1"/>
  <c r="G128" i="6"/>
  <c r="F107" i="6"/>
  <c r="G107" i="6"/>
  <c r="F172" i="6"/>
  <c r="G172" i="6"/>
  <c r="H172" i="6"/>
  <c r="F94" i="6"/>
  <c r="G94" i="6"/>
  <c r="F31" i="6"/>
  <c r="G31" i="6"/>
  <c r="F127" i="6"/>
  <c r="G127" i="6"/>
  <c r="F13" i="6"/>
  <c r="H13" i="6" s="1"/>
  <c r="G13" i="6"/>
  <c r="F9" i="6"/>
  <c r="G9" i="6"/>
  <c r="F178" i="6"/>
  <c r="G178" i="6"/>
  <c r="H178" i="6"/>
  <c r="F96" i="6"/>
  <c r="G96" i="6"/>
  <c r="H96" i="6"/>
  <c r="F156" i="6"/>
  <c r="G156" i="6"/>
  <c r="H156" i="6"/>
  <c r="F109" i="6"/>
  <c r="G109" i="6"/>
  <c r="H109" i="6"/>
  <c r="F90" i="6"/>
  <c r="G90" i="6"/>
  <c r="F174" i="6"/>
  <c r="G174" i="6"/>
  <c r="G161" i="6"/>
  <c r="F161" i="6"/>
  <c r="H161" i="6" s="1"/>
  <c r="H142" i="6" l="1"/>
  <c r="H10" i="6"/>
  <c r="H23" i="6"/>
  <c r="H130" i="6"/>
  <c r="H133" i="6"/>
  <c r="H107" i="6"/>
  <c r="H125" i="6"/>
  <c r="H69" i="6"/>
  <c r="H88" i="6"/>
  <c r="H143" i="6"/>
  <c r="H95" i="6"/>
  <c r="H38" i="6"/>
  <c r="H174" i="6"/>
  <c r="H90" i="6"/>
  <c r="H163" i="6"/>
  <c r="H153" i="6"/>
  <c r="H86" i="6"/>
  <c r="H181" i="6"/>
  <c r="H137" i="6"/>
  <c r="H30" i="6"/>
  <c r="H115" i="6"/>
  <c r="H81" i="6"/>
  <c r="H112" i="6"/>
  <c r="H53" i="6"/>
  <c r="H35" i="6"/>
  <c r="H76" i="6"/>
  <c r="H110" i="6"/>
  <c r="H196" i="6"/>
  <c r="H99" i="6"/>
  <c r="H45" i="6"/>
  <c r="H33" i="6"/>
  <c r="H71" i="6"/>
  <c r="H119" i="6"/>
  <c r="H135" i="6"/>
  <c r="H188" i="6"/>
  <c r="G198" i="6"/>
  <c r="F198" i="6"/>
  <c r="H141" i="6"/>
  <c r="H6" i="6"/>
  <c r="H75" i="6"/>
  <c r="H185" i="6"/>
  <c r="H159" i="6"/>
  <c r="H46" i="6"/>
  <c r="H8" i="6"/>
  <c r="H92" i="6"/>
  <c r="H31" i="6"/>
  <c r="H51" i="6"/>
  <c r="H170" i="6"/>
  <c r="H68" i="6"/>
  <c r="H29" i="6"/>
  <c r="H41" i="6"/>
  <c r="H67" i="6"/>
  <c r="H127" i="6"/>
  <c r="H121" i="6"/>
  <c r="H152" i="6"/>
  <c r="H19" i="6"/>
  <c r="H57" i="6"/>
  <c r="H56" i="6"/>
  <c r="H102" i="6"/>
  <c r="H43" i="6"/>
  <c r="H104" i="6"/>
  <c r="H101" i="6"/>
  <c r="H20" i="6"/>
  <c r="H47" i="6"/>
  <c r="H118" i="6"/>
  <c r="H190" i="6"/>
  <c r="H93" i="6"/>
  <c r="H162" i="6"/>
  <c r="H117" i="6"/>
  <c r="H84" i="6"/>
  <c r="H79" i="6"/>
  <c r="H166" i="6"/>
  <c r="H131" i="6"/>
  <c r="H55" i="6"/>
  <c r="H52" i="6"/>
  <c r="H87" i="6"/>
  <c r="H169" i="6"/>
  <c r="H144" i="6"/>
  <c r="H126" i="6"/>
  <c r="H103" i="6"/>
  <c r="H9" i="6"/>
  <c r="H157" i="6"/>
  <c r="H145" i="6"/>
  <c r="H146" i="6"/>
  <c r="H106" i="6"/>
  <c r="H184" i="6"/>
  <c r="H42" i="6"/>
  <c r="H94" i="6"/>
  <c r="H120" i="6"/>
  <c r="H158" i="6"/>
  <c r="H108" i="6"/>
  <c r="H7" i="6"/>
  <c r="H54" i="6"/>
  <c r="H176" i="6"/>
  <c r="H138" i="6"/>
  <c r="W161" i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H198" i="6" l="1"/>
  <c r="X48" i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<sst xmlns="http://schemas.openxmlformats.org/spreadsheetml/2006/main" count="618" uniqueCount="439">
  <si>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</si>
  <si>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</si>
  <si>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</si>
  <si>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</si>
  <si>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</si>
  <si>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</si>
  <si>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</si>
  <si>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</si>
  <si>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</si>
  <si>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</si>
  <si>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</si>
  <si>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</si>
  <si>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</si>
  <si>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</si>
  <si>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</si>
  <si>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</si>
  <si>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</si>
  <si>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</si>
  <si>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</si>
  <si>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</si>
  <si>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</si>
  <si>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</si>
  <si>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</si>
  <si>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</si>
  <si>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</si>
  <si>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</si>
  <si>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</si>
  <si>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</si>
  <si>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</si>
  <si>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</si>
  <si>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</si>
  <si>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</si>
  <si>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</si>
  <si>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</si>
  <si>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</si>
  <si>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</si>
  <si>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</si>
  <si>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</si>
  <si>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</si>
  <si>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</si>
  <si>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</si>
  <si>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</si>
  <si>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</si>
  <si>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</si>
  <si>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</si>
  <si>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</si>
  <si>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</si>
  <si>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</si>
  <si>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</si>
  <si>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</si>
  <si>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</si>
  <si>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</si>
  <si>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</si>
  <si>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</si>
  <si>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</si>
  <si>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</si>
  <si>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</si>
  <si>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</si>
  <si>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</si>
  <si>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</si>
  <si>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</si>
  <si>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</si>
  <si>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</si>
  <si>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</si>
  <si>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</si>
  <si>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</si>
  <si>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</si>
  <si>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</si>
  <si>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</si>
  <si>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</si>
  <si>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</si>
  <si>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</si>
  <si>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</si>
  <si>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</si>
  <si>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</si>
  <si>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</si>
  <si>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</si>
  <si>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</si>
  <si>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</si>
  <si>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</si>
  <si>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</si>
  <si>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</si>
  <si>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</si>
  <si>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</si>
  <si>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</si>
  <si>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</si>
  <si>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</si>
  <si>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</si>
  <si>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</si>
  <si>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</si>
  <si>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</si>
  <si>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</si>
  <si>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</si>
  <si>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</si>
  <si>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</si>
  <si>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</si>
  <si>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</si>
  <si>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</si>
  <si>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</si>
  <si>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</si>
  <si>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</si>
  <si>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</si>
  <si>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</si>
  <si>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</si>
  <si>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</si>
  <si>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</si>
  <si>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</si>
  <si>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</si>
  <si>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</si>
  <si>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</si>
  <si>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</si>
  <si>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</si>
  <si>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</si>
  <si>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</si>
  <si>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</si>
  <si>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</si>
  <si>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</si>
  <si>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</si>
  <si>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</si>
  <si>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</si>
  <si>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</si>
  <si>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</si>
  <si>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</si>
  <si>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</si>
  <si>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</si>
  <si>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</si>
  <si>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</si>
  <si>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</si>
  <si>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</si>
  <si>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</si>
  <si>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</si>
  <si>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</si>
  <si>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</si>
  <si>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</si>
  <si>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</si>
  <si>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</si>
  <si>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</si>
  <si>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</si>
  <si>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</si>
  <si>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</si>
  <si>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</si>
  <si>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</si>
  <si>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</si>
  <si>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</si>
  <si>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</si>
  <si>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</si>
  <si>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</si>
  <si>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</si>
  <si>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</si>
  <si>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</si>
  <si>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</si>
  <si>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</si>
  <si>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</si>
  <si>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</si>
  <si>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</si>
  <si>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</si>
  <si>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</si>
  <si>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</si>
  <si>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</si>
  <si>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</si>
  <si>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</si>
  <si>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</si>
  <si>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</si>
  <si>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</si>
  <si>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</si>
  <si>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</si>
  <si>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</si>
  <si>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</si>
  <si>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</si>
  <si>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</si>
  <si>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</si>
  <si>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</si>
  <si>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</si>
  <si>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</si>
  <si>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</si>
  <si>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</si>
  <si>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</si>
  <si>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</si>
  <si>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</si>
  <si>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</si>
  <si>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</si>
  <si>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</si>
  <si>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</si>
  <si>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</si>
  <si>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</si>
  <si>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</si>
  <si>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</si>
  <si>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</si>
  <si>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</si>
  <si>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</si>
  <si>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</si>
  <si>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</si>
  <si>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</si>
  <si>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</si>
  <si>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</si>
  <si>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</si>
  <si>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</si>
  <si>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</si>
  <si>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</si>
  <si>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</si>
  <si>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</si>
  <si>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</si>
  <si>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</si>
  <si>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</si>
  <si>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</si>
  <si>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</si>
  <si>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</si>
  <si>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</si>
  <si>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</si>
  <si>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</si>
  <si>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</si>
  <si>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</si>
  <si>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</si>
  <si>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</si>
  <si>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</si>
  <si>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</si>
  <si>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</si>
  <si>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</si>
  <si>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</si>
  <si>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</si>
  <si>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</si>
  <si>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</si>
  <si>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</si>
  <si>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</si>
  <si>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</si>
  <si>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</si>
  <si>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</si>
  <si>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</si>
  <si>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</si>
  <si>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</si>
  <si>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</si>
  <si>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</si>
  <si>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</si>
  <si>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</si>
  <si>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</si>
  <si>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</si>
  <si>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</si>
  <si>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</si>
  <si>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</si>
  <si>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</si>
  <si>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</si>
  <si>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</si>
  <si>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</si>
  <si>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</si>
  <si>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</si>
  <si>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</si>
  <si>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</si>
  <si>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</si>
  <si>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</si>
  <si>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</si>
  <si>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</si>
  <si>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</si>
  <si>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</si>
  <si>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</si>
  <si>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</si>
  <si>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</si>
  <si>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</si>
  <si>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</si>
  <si>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</si>
  <si>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</si>
  <si>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</si>
  <si>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</si>
  <si>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</si>
  <si>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</si>
  <si>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</si>
  <si>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</si>
  <si>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</si>
  <si>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</si>
  <si>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</si>
  <si>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</si>
  <si>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</si>
  <si>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</si>
  <si>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</si>
  <si>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</si>
  <si>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</si>
  <si>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</si>
  <si>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</si>
  <si>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</si>
  <si>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</si>
  <si>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</si>
  <si>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</si>
  <si>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</si>
  <si>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</si>
  <si>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</si>
  <si>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</si>
  <si>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</si>
  <si>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</si>
  <si>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</si>
  <si>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</si>
  <si>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</si>
  <si>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</si>
  <si>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</si>
  <si>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</si>
  <si>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</si>
  <si>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</si>
  <si>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</si>
  <si>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</si>
  <si>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</si>
  <si>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</si>
  <si>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</si>
  <si>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</si>
  <si>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</si>
  <si>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</si>
  <si>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</si>
  <si>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</si>
  <si>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</si>
  <si>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</si>
  <si>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</si>
  <si>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</si>
  <si>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</si>
  <si>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</si>
  <si>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</si>
  <si>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</si>
  <si>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</si>
  <si>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</si>
  <si>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</si>
  <si>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</si>
  <si>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</si>
  <si>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</si>
  <si>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</si>
  <si>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</si>
  <si>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</si>
  <si>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</si>
  <si>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</si>
  <si>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</si>
  <si>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</si>
  <si>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</si>
  <si>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</si>
  <si>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</si>
  <si>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</si>
  <si>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</si>
  <si>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</si>
  <si>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</si>
  <si>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</si>
  <si>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</si>
  <si>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</si>
  <si>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</si>
  <si>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</si>
  <si>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</si>
  <si>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</si>
  <si>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</si>
  <si>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</si>
  <si>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</si>
  <si>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</si>
  <si>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</si>
  <si>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</si>
  <si>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</si>
  <si>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</si>
  <si>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</si>
  <si>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</si>
  <si>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</si>
  <si>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</si>
  <si>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</si>
  <si>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</si>
  <si>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</si>
  <si>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</si>
  <si>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</si>
  <si>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</si>
  <si>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</si>
  <si>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</si>
  <si>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</si>
  <si>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</si>
  <si>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</si>
  <si>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</si>
  <si>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</si>
  <si>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AOI &amp; BRR</t>
  </si>
  <si>
    <t>AOI&amp;BRR-A3</t>
  </si>
  <si>
    <t>BACK 2</t>
  </si>
  <si>
    <t>COO OFFICE</t>
  </si>
  <si>
    <t>FRONT 2-G</t>
  </si>
  <si>
    <t>F-TEST</t>
  </si>
  <si>
    <t>F-TEST-G</t>
  </si>
  <si>
    <t>IQ-A3-X</t>
  </si>
  <si>
    <t>MD-A3-O</t>
  </si>
  <si>
    <t>MIDDLE 1</t>
  </si>
  <si>
    <t>MIDDLE 1-G</t>
  </si>
  <si>
    <t>MIDDLE 2-G</t>
  </si>
  <si>
    <t>PACKING</t>
  </si>
  <si>
    <t>PAYROLL</t>
  </si>
  <si>
    <t>PD</t>
  </si>
  <si>
    <t>PD-A3</t>
  </si>
  <si>
    <t>PM-G</t>
  </si>
  <si>
    <t>PQ-A3-X</t>
  </si>
  <si>
    <t>ROUTING</t>
  </si>
  <si>
    <t>RT-A3-O</t>
  </si>
  <si>
    <t>ผลรวม ขอ  B/W Pages</t>
  </si>
  <si>
    <t>BACK 1</t>
  </si>
  <si>
    <t>BACK 2-G</t>
  </si>
  <si>
    <t>FRONT 1</t>
  </si>
  <si>
    <t>FRONT 1-G</t>
  </si>
  <si>
    <t>FRONT-A3</t>
  </si>
  <si>
    <t>Cadcam-G</t>
  </si>
  <si>
    <t>VC</t>
  </si>
  <si>
    <t>AOI-F INNER</t>
  </si>
  <si>
    <t>AOI-G OUTER</t>
  </si>
  <si>
    <t>COST</t>
  </si>
  <si>
    <t>CT-A3-I</t>
  </si>
  <si>
    <t>CUT-A</t>
  </si>
  <si>
    <t>CUT-B</t>
  </si>
  <si>
    <t>DF-C</t>
  </si>
  <si>
    <t>DF-F INNER</t>
  </si>
  <si>
    <t>DR-A3-O</t>
  </si>
  <si>
    <t>EQA</t>
  </si>
  <si>
    <t>FMC-G</t>
  </si>
  <si>
    <t>FN</t>
  </si>
  <si>
    <t>FRONT 2</t>
  </si>
  <si>
    <t>MI-A3-X</t>
  </si>
  <si>
    <t>MMC</t>
  </si>
  <si>
    <t>MP-A3-O</t>
  </si>
  <si>
    <t>MRI</t>
  </si>
  <si>
    <t>NONAPEX4</t>
  </si>
  <si>
    <t>NONAPEX5</t>
  </si>
  <si>
    <t>NONAPEX6</t>
  </si>
  <si>
    <t>PL1</t>
  </si>
  <si>
    <t>QA-A3</t>
  </si>
  <si>
    <t>RS-A3-O</t>
  </si>
  <si>
    <t>SAFETY</t>
  </si>
  <si>
    <t>SE-A3-X</t>
  </si>
  <si>
    <t>SM-AW</t>
  </si>
  <si>
    <t>A3-DF-G</t>
  </si>
  <si>
    <t>A3-SM</t>
  </si>
  <si>
    <t>ADM</t>
  </si>
  <si>
    <t>BACK-A3</t>
  </si>
  <si>
    <t>ME-A3</t>
  </si>
  <si>
    <t>MPC</t>
  </si>
  <si>
    <t>PDD-G</t>
  </si>
  <si>
    <t>WM</t>
  </si>
  <si>
    <t>Monthly</t>
  </si>
  <si>
    <t>BIZ</t>
  </si>
  <si>
    <t>PD Office</t>
  </si>
  <si>
    <t>AB-A3-X</t>
  </si>
  <si>
    <t>AO-A3-I</t>
  </si>
  <si>
    <t>ED</t>
  </si>
  <si>
    <t>IE-G</t>
  </si>
  <si>
    <t>01.06.2024</t>
  </si>
  <si>
    <t>30.06.2024</t>
  </si>
  <si>
    <t>PR-G</t>
  </si>
  <si>
    <t>R&amp;D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</si>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</sst>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7" formatCode="0.0"/>
    <numFmt numFmtId="168" formatCode="_-[$฿-41E]* #,##0_-;\-[$฿-41E]* #,##0_-;_-[$฿-41E]* &quot;-&quot;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0" fontId="3" fillId="2" borderId="0"/>
    <xf numFmtId="43" fontId="3" fillId="2" borderId="0" applyFont="0" applyFill="0" applyBorder="0" applyAlignment="0" applyProtection="0"/>
    <xf numFmtId="43" fontId="9" fillId="2" borderId="0" applyFont="0" applyFill="0" applyBorder="0" applyAlignment="0" applyProtection="0"/>
    <xf numFmtId="0" fontId="9" fillId="2" borderId="0"/>
    <xf numFmtId="43" fontId="9" fillId="2" borderId="0" applyFont="0" applyFill="0" applyBorder="0" applyAlignment="0" applyProtection="0"/>
    <xf numFmtId="0" fontId="2" fillId="2" borderId="0"/>
    <xf numFmtId="0" fontId="9" fillId="2" borderId="0"/>
  </cellStyleXfs>
  <cellXfs count="64">
    <xf numFmtId="0" fontId="0" fillId="0" borderId="0" xfId="0"/>
    <xf numFmtId="2" fontId="0" fillId="0" borderId="0" xfId="0" applyNumberFormat="1"/>
    <xf numFmtId="2" fontId="0" fillId="0" borderId="0" xfId="0" applyNumberFormat="1"/>
    <xf numFmtId="1" fontId="4" fillId="0" borderId="0" xfId="0" applyNumberFormat="1" applyFont="1"/>
    <xf numFmtId="1" fontId="5" fillId="0" borderId="0" xfId="0" applyNumberFormat="1" applyFont="1"/>
    <xf numFmtId="1" fontId="6" fillId="3" borderId="1" xfId="0" applyNumberFormat="1" applyFont="1" applyFill="1" applyBorder="1" applyAlignment="1">
      <alignment wrapText="1"/>
    </xf>
    <xf numFmtId="0" fontId="8" fillId="0" borderId="0" xfId="0" applyFont="1"/>
    <xf numFmtId="0" fontId="10" fillId="2" borderId="0" xfId="2" applyFont="1" applyAlignment="1">
      <alignment horizontal="left" vertical="top"/>
    </xf>
    <xf numFmtId="0" fontId="3" fillId="2" borderId="0" xfId="2"/>
    <xf numFmtId="1" fontId="11" fillId="3" borderId="3" xfId="2" applyNumberFormat="1" applyFont="1" applyFill="1" applyBorder="1" applyAlignment="1">
      <alignment horizontal="center" vertical="center" wrapText="1"/>
    </xf>
    <xf numFmtId="164" fontId="0" fillId="2" borderId="0" xfId="3" applyNumberFormat="1" applyFont="1"/>
    <xf numFmtId="165" fontId="3" fillId="2" borderId="3" xfId="2" applyNumberFormat="1" applyBorder="1"/>
    <xf numFmtId="164" fontId="0" fillId="2" borderId="3" xfId="3" applyNumberFormat="1" applyFont="1" applyBorder="1"/>
    <xf numFmtId="43" fontId="3" fillId="2" borderId="3" xfId="2" applyNumberFormat="1" applyBorder="1"/>
    <xf numFmtId="164" fontId="3" fillId="2" borderId="3" xfId="2" applyNumberFormat="1" applyBorder="1"/>
    <xf numFmtId="43" fontId="0" fillId="2" borderId="0" xfId="3" applyFont="1"/>
    <xf numFmtId="43" fontId="3" fillId="2" borderId="0" xfId="2" applyNumberFormat="1"/>
    <xf numFmtId="164" fontId="3" fillId="2" borderId="0" xfId="4" applyNumberFormat="1" applyFont="1" applyFill="1"/>
    <xf numFmtId="2" fontId="3" fillId="2" borderId="0" xfId="2" applyNumberFormat="1"/>
    <xf numFmtId="43" fontId="0" fillId="2" borderId="3" xfId="3" applyFont="1" applyBorder="1"/>
    <xf numFmtId="0" fontId="12" fillId="2" borderId="3" xfId="2" applyFont="1" applyBorder="1" applyAlignment="1">
      <alignment horizontal="center"/>
    </xf>
    <xf numFmtId="10" fontId="3" fillId="2" borderId="0" xfId="2" applyNumberFormat="1"/>
    <xf numFmtId="166" fontId="3" fillId="2" borderId="0" xfId="2" applyNumberFormat="1"/>
    <xf numFmtId="164" fontId="3" fillId="2" borderId="0" xfId="2" applyNumberFormat="1"/>
    <xf numFmtId="1" fontId="3" fillId="2" borderId="0" xfId="2" applyNumberFormat="1"/>
    <xf numFmtId="167" fontId="3" fillId="2" borderId="0" xfId="2" applyNumberFormat="1"/>
    <xf numFmtId="0" fontId="13" fillId="4" borderId="0" xfId="5" applyFont="1" applyFill="1" applyAlignment="1">
      <alignment vertical="center"/>
    </xf>
    <xf numFmtId="0" fontId="9" fillId="2" borderId="0" xfId="5"/>
    <xf numFmtId="0" fontId="14" fillId="4" borderId="0" xfId="5" applyFont="1" applyFill="1" applyAlignment="1">
      <alignment horizontal="left" vertical="center"/>
    </xf>
    <xf numFmtId="0" fontId="15" fillId="2" borderId="0" xfId="5" applyFont="1"/>
    <xf numFmtId="1" fontId="11" fillId="3" borderId="3" xfId="5" applyNumberFormat="1" applyFont="1" applyFill="1" applyBorder="1" applyAlignment="1">
      <alignment horizontal="center" vertical="center" wrapText="1"/>
    </xf>
    <xf numFmtId="1" fontId="16" fillId="2" borderId="3" xfId="5" applyNumberFormat="1" applyFont="1" applyBorder="1"/>
    <xf numFmtId="164" fontId="0" fillId="2" borderId="3" xfId="6" applyNumberFormat="1" applyFont="1" applyBorder="1"/>
    <xf numFmtId="43" fontId="9" fillId="2" borderId="0" xfId="5" applyNumberFormat="1"/>
    <xf numFmtId="164" fontId="9" fillId="2" borderId="0" xfId="5" applyNumberFormat="1"/>
    <xf numFmtId="0" fontId="9" fillId="2" borderId="0" xfId="5" applyAlignment="1">
      <alignment horizontal="center" vertical="center"/>
    </xf>
    <xf numFmtId="168" fontId="0" fillId="2" borderId="3" xfId="6" applyNumberFormat="1" applyFont="1" applyBorder="1"/>
    <xf numFmtId="164" fontId="0" fillId="2" borderId="0" xfId="6" applyNumberFormat="1" applyFont="1"/>
    <xf numFmtId="0" fontId="0" fillId="5" borderId="0" xfId="0" applyFill="1"/>
    <xf numFmtId="0" fontId="7" fillId="0" borderId="0" xfId="0" applyFont="1" applyBorder="1"/>
    <xf numFmtId="1" fontId="4" fillId="0" borderId="2" xfId="0" applyNumberFormat="1" applyFont="1" applyBorder="1"/>
    <xf numFmtId="2" fontId="0" fillId="0" borderId="2" xfId="0" applyNumberFormat="1" applyBorder="1"/>
    <xf numFmtId="43" fontId="7" fillId="0" borderId="0" xfId="1" applyFont="1" applyBorder="1"/>
    <xf numFmtId="1" fontId="7" fillId="0" borderId="0" xfId="1" applyNumberFormat="1" applyFont="1" applyBorder="1"/>
    <xf numFmtId="1" fontId="17" fillId="2" borderId="0" xfId="8" applyNumberFormat="1" applyFont="1" applyAlignment="1">
      <alignment horizontal="left"/>
    </xf>
    <xf numFmtId="1" fontId="18" fillId="2" borderId="0" xfId="8" applyNumberFormat="1" applyFont="1" applyAlignment="1">
      <alignment horizontal="left"/>
    </xf>
    <xf numFmtId="0" fontId="19" fillId="2" borderId="0" xfId="8" applyFont="1" applyAlignment="1">
      <alignment horizontal="left"/>
    </xf>
    <xf numFmtId="0" fontId="19" fillId="2" borderId="0" xfId="7" applyFont="1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11" fillId="3" borderId="3" xfId="2" applyNumberFormat="1" applyFont="1" applyFill="1" applyBorder="1" applyAlignment="1">
      <alignment horizontal="center" vertical="center" wrapText="1"/>
    </xf>
    <xf numFmtId="1" fontId="11" fillId="3" borderId="4" xfId="2" applyNumberFormat="1" applyFont="1" applyFill="1" applyBorder="1" applyAlignment="1">
      <alignment horizontal="center" vertical="center" wrapText="1"/>
    </xf>
    <xf numFmtId="1" fontId="11" fillId="3" borderId="5" xfId="2" applyNumberFormat="1" applyFont="1" applyFill="1" applyBorder="1" applyAlignment="1">
      <alignment horizontal="center" vertical="center" wrapText="1"/>
    </xf>
    <xf numFmtId="2" fontId="5" fillId="3" borderId="0" xfId="7" applyNumberFormat="1" applyFont="1" applyFill="1" applyBorder="1" applyAlignment="1">
      <alignment horizontal="center"/>
    </xf>
    <xf numFmtId="1" fontId="5" fillId="3" borderId="0" xfId="7" applyNumberFormat="1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2" fontId="20" fillId="2" borderId="3" xfId="7" applyNumberFormat="1" applyFont="1" applyBorder="1"/>
    <xf numFmtId="0" fontId="20" fillId="6" borderId="3" xfId="0" applyFont="1" applyFill="1" applyBorder="1"/>
    <xf numFmtId="0" fontId="2" fillId="7" borderId="3" xfId="7" applyFill="1" applyBorder="1"/>
    <xf numFmtId="164" fontId="1" fillId="6" borderId="3" xfId="1" applyNumberFormat="1" applyFont="1" applyFill="1" applyBorder="1"/>
    <xf numFmtId="164" fontId="1" fillId="7" borderId="3" xfId="1" applyNumberFormat="1" applyFont="1" applyFill="1" applyBorder="1"/>
    <xf numFmtId="43" fontId="1" fillId="6" borderId="3" xfId="1" applyFont="1" applyFill="1" applyBorder="1"/>
    <xf numFmtId="43" fontId="21" fillId="6" borderId="3" xfId="1" applyFont="1" applyFill="1" applyBorder="1"/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5" x14ac:dyDescent="0.25"/>
  <cols>
    <col min="1" max="1" width="18.140625" customWidth="1"/>
    <col min="2" max="2" width="16.28515625" customWidth="1"/>
    <col min="3" max="3" width="21.5703125" customWidth="1"/>
    <col min="4" max="4" width="8.140625" customWidth="1"/>
    <col min="11" max="11" width="11.5703125" bestFit="1" customWidth="1"/>
    <col min="12" max="12" width="10.5703125" bestFit="1" customWidth="1"/>
    <col min="13" max="13" width="12.7109375" bestFit="1" customWidth="1"/>
  </cols>
  <sheetData>
    <row r="1" spans="1:24" x14ac:dyDescent="0.25">
      <c r="A1" s="4" t="s">
        <v>0</v>
      </c>
      <c r="B1" s="3" t="s">
        <v>1</v>
      </c>
    </row>
    <row r="2" spans="1:24" x14ac:dyDescent="0.25">
      <c r="A2" s="4" t="s">
        <v>2</v>
      </c>
      <c r="B2" s="3" t="s">
        <v>3</v>
      </c>
    </row>
    <row r="3" spans="1:24" x14ac:dyDescent="0.25">
      <c r="A3" s="4" t="s">
        <v>4</v>
      </c>
      <c r="B3" s="3" t="s">
        <v>5</v>
      </c>
      <c r="K3" s="38"/>
      <c r="L3" s="38"/>
      <c r="M3" s="38"/>
    </row>
    <row r="4" spans="1:24" ht="64.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5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5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5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5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5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5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5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5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5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5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5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5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5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5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5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5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5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5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5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5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5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5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5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5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5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5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5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5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5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5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5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5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5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5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5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5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5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5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5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5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5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5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5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5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5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5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5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5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5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5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5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5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5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5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5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5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5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5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5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5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5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5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5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5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5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5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5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5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5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5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5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5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5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5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5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5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5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5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5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5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5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5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5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5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5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5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5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5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5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5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5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5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5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5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5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5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5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5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5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5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5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5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5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5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5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5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5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5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5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5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5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5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5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5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5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5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5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5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5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5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5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5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5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5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5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5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5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5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5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5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5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5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5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5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5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5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5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5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5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5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5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5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5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5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5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5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5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5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5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5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5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5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5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5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5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5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5" x14ac:dyDescent="0.25"/>
  <cols>
    <col min="1" max="1" width="13.7109375" style="8" customWidth="1"/>
    <col min="2" max="2" width="11.7109375" style="8" customWidth="1"/>
    <col min="3" max="8" width="13.140625" style="8" customWidth="1"/>
    <col min="9" max="9" width="12.42578125" style="8" bestFit="1" customWidth="1"/>
    <col min="10" max="10" width="15.42578125" style="8" customWidth="1"/>
    <col min="11" max="11" width="9.5703125" style="8" customWidth="1"/>
    <col min="12" max="12" width="11.5703125" style="8" bestFit="1" customWidth="1"/>
    <col min="13" max="13" width="11.42578125" style="8" customWidth="1"/>
    <col min="14" max="14" width="15.42578125" style="8" bestFit="1" customWidth="1"/>
    <col min="15" max="16384" width="9" style="8"/>
  </cols>
  <sheetData>
    <row r="2" spans="2:14" ht="33.75" x14ac:dyDescent="0.25">
      <c r="B2" s="7" t="s">
        <v>359</v>
      </c>
    </row>
    <row r="3" spans="2:14" x14ac:dyDescent="0.25">
      <c r="B3" s="51" t="s">
        <v>346</v>
      </c>
      <c r="C3" s="52" t="s">
        <v>347</v>
      </c>
      <c r="D3" s="53"/>
      <c r="E3" s="52" t="s">
        <v>348</v>
      </c>
      <c r="F3" s="53"/>
      <c r="G3" s="52" t="s">
        <v>349</v>
      </c>
      <c r="H3" s="53"/>
    </row>
    <row r="4" spans="2:14" x14ac:dyDescent="0.25">
      <c r="B4" s="51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5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5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5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5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5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5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5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5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5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5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5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5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5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5">
      <c r="D19" s="16"/>
      <c r="F19" s="16"/>
    </row>
    <row r="21" spans="1:8" x14ac:dyDescent="0.25">
      <c r="B21" s="10"/>
      <c r="C21" s="10"/>
    </row>
    <row r="22" spans="1:8" x14ac:dyDescent="0.25">
      <c r="B22" s="21"/>
      <c r="C22" s="22"/>
    </row>
    <row r="24" spans="1:8" x14ac:dyDescent="0.25">
      <c r="A24" s="10"/>
      <c r="B24" s="10"/>
      <c r="C24" s="23"/>
    </row>
    <row r="25" spans="1:8" x14ac:dyDescent="0.25">
      <c r="A25" s="10"/>
      <c r="B25" s="10"/>
      <c r="C25" s="16"/>
    </row>
    <row r="26" spans="1:8" x14ac:dyDescent="0.25">
      <c r="A26" s="10"/>
      <c r="B26" s="10"/>
      <c r="C26" s="23"/>
      <c r="D26" s="24"/>
    </row>
    <row r="27" spans="1:8" x14ac:dyDescent="0.25">
      <c r="A27" s="10"/>
      <c r="B27" s="10"/>
      <c r="C27" s="16"/>
      <c r="D27" s="24"/>
    </row>
    <row r="28" spans="1:8" x14ac:dyDescent="0.25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5" x14ac:dyDescent="0.25"/>
  <cols>
    <col min="1" max="1" width="4.85546875" style="27" customWidth="1"/>
    <col min="2" max="5" width="10.7109375" style="27" customWidth="1"/>
    <col min="6" max="6" width="4.7109375" style="27" customWidth="1"/>
    <col min="7" max="11" width="10.7109375" style="27" customWidth="1"/>
    <col min="12" max="16384" width="9" style="27"/>
  </cols>
  <sheetData>
    <row r="2" spans="2:5" ht="18" x14ac:dyDescent="0.25">
      <c r="B2" s="26" t="s">
        <v>356</v>
      </c>
    </row>
    <row r="3" spans="2:5" ht="18" x14ac:dyDescent="0.25">
      <c r="B3" s="26" t="s">
        <v>357</v>
      </c>
    </row>
    <row r="4" spans="2:5" ht="18" x14ac:dyDescent="0.25">
      <c r="B4" s="28" t="s">
        <v>362</v>
      </c>
    </row>
    <row r="6" spans="2:5" x14ac:dyDescent="0.25">
      <c r="B6" s="29" t="s">
        <v>360</v>
      </c>
    </row>
    <row r="7" spans="2:5" x14ac:dyDescent="0.25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5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5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5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5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5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5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5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5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5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5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5">
      <c r="C19" s="33"/>
      <c r="D19" s="34"/>
    </row>
    <row r="21" spans="2:6" x14ac:dyDescent="0.25">
      <c r="F21" s="35"/>
    </row>
    <row r="22" spans="2:6" x14ac:dyDescent="0.25">
      <c r="B22" s="29" t="s">
        <v>361</v>
      </c>
    </row>
    <row r="23" spans="2:6" x14ac:dyDescent="0.25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5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5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5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5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5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5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5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5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5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5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5">
      <c r="C35" s="37"/>
      <c r="H35" s="37"/>
    </row>
    <row r="36" spans="2:8" x14ac:dyDescent="0.25">
      <c r="C36" s="37"/>
      <c r="H36" s="37"/>
    </row>
    <row r="37" spans="2:8" x14ac:dyDescent="0.25">
      <c r="C37" s="37"/>
      <c r="H37" s="37"/>
    </row>
    <row r="38" spans="2:8" x14ac:dyDescent="0.25">
      <c r="C38" s="37"/>
      <c r="H38" s="37"/>
    </row>
    <row r="39" spans="2:8" x14ac:dyDescent="0.25">
      <c r="C39" s="37"/>
      <c r="H39" s="37"/>
    </row>
    <row r="40" spans="2:8" x14ac:dyDescent="0.25">
      <c r="C40" s="37"/>
      <c r="H40" s="37"/>
    </row>
    <row r="41" spans="2:8" x14ac:dyDescent="0.25">
      <c r="C41" s="37"/>
      <c r="H41" s="37"/>
    </row>
    <row r="42" spans="2:8" x14ac:dyDescent="0.25">
      <c r="C42" s="37"/>
      <c r="H42" s="37"/>
    </row>
    <row r="43" spans="2:8" x14ac:dyDescent="0.25">
      <c r="C43" s="37"/>
      <c r="H43" s="37"/>
    </row>
    <row r="44" spans="2:8" x14ac:dyDescent="0.25">
      <c r="C44" s="37"/>
      <c r="H44" s="37"/>
    </row>
    <row r="45" spans="2:8" x14ac:dyDescent="0.25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H198"/>
  <sheetViews>
    <sheetView tabSelected="1" workbookViewId="0"/>
    <sheetView showGridLines="0" tabSelected="1" workbookViewId="1">
      <selection activeCell="L11" sqref="L11"/>
    </sheetView>
  </sheetViews>
  <sheetFormatPr defaultColWidth="9" defaultRowHeight="15" x14ac:dyDescent="0.25"/>
  <cols>
    <col min="1" max="1" width="13.42578125" style="48" bestFit="1" customWidth="1"/>
    <col min="2" max="2" width="15.42578125" style="49" customWidth="1"/>
    <col min="3" max="3" width="22.5703125" style="49" customWidth="1"/>
    <col min="4" max="4" width="25.28515625" style="49" customWidth="1"/>
    <col min="5" max="5" width="27.28515625" style="49" customWidth="1"/>
    <col min="6" max="6" width="23.42578125" style="49" customWidth="1"/>
    <col min="7" max="7" width="24.42578125" style="49" customWidth="1"/>
    <col min="8" max="8" width="23.28515625" style="49" customWidth="1"/>
    <col min="9" max="16384" width="9" style="48"/>
  </cols>
  <sheetData>
    <row r="1" spans="1:8" s="47" customFormat="1" ht="15.75" x14ac:dyDescent="0.25">
      <c r="A1" s="44" t="s">
        <v>0</v>
      </c>
      <c r="B1" s="45" t="s">
        <v>427</v>
      </c>
      <c r="C1" s="45"/>
      <c r="D1" s="46"/>
      <c r="E1" s="46"/>
      <c r="F1" s="46"/>
      <c r="G1" s="46"/>
      <c r="H1" s="46"/>
    </row>
    <row r="2" spans="1:8" s="47" customFormat="1" ht="15.75" x14ac:dyDescent="0.25">
      <c r="A2" s="44" t="s">
        <v>2</v>
      </c>
      <c r="B2" s="45" t="s">
        <v>434</v>
      </c>
      <c r="C2" s="45"/>
      <c r="D2" s="46"/>
      <c r="E2" s="46"/>
      <c r="F2" s="46"/>
      <c r="G2" s="46"/>
      <c r="H2" s="46"/>
    </row>
    <row r="3" spans="1:8" s="47" customFormat="1" ht="15.75" x14ac:dyDescent="0.25">
      <c r="A3" s="44" t="s">
        <v>4</v>
      </c>
      <c r="B3" s="45" t="s">
        <v>435</v>
      </c>
      <c r="C3" s="45"/>
      <c r="D3" s="46"/>
      <c r="E3" s="46"/>
      <c r="F3" s="46"/>
      <c r="G3" s="46"/>
      <c r="H3" s="46"/>
    </row>
    <row r="4" spans="1:8" s="50" customFormat="1" x14ac:dyDescent="0.25">
      <c r="A4" s="54" t="s">
        <v>438</v>
      </c>
      <c r="B4" s="54" t="s">
        <v>358</v>
      </c>
      <c r="C4" s="54" t="s">
        <v>385</v>
      </c>
      <c r="D4" s="54" t="s">
        <v>363</v>
      </c>
      <c r="E4" s="54" t="s">
        <v>364</v>
      </c>
      <c r="F4" s="54" t="s">
        <v>27</v>
      </c>
      <c r="G4" s="54" t="s">
        <v>28</v>
      </c>
      <c r="H4" s="55" t="s">
        <v>29</v>
      </c>
    </row>
    <row r="5" spans="1:8" x14ac:dyDescent="0.25">
      <c r="A5" s="56">
        <v>1</v>
      </c>
      <c r="B5" s="57" t="s">
        <v>51</v>
      </c>
      <c r="C5" s="57">
        <v>10749</v>
      </c>
      <c r="D5" s="57">
        <v>4703</v>
      </c>
      <c r="E5" s="57">
        <v>15452</v>
      </c>
      <c r="F5" s="57">
        <f>C5*0.4</f>
        <v>4299.6000000000004</v>
      </c>
      <c r="G5" s="57">
        <f>D5*3.8</f>
        <v>17871.399999999998</v>
      </c>
      <c r="H5" s="57">
        <f>F5+G5</f>
        <v>22171</v>
      </c>
    </row>
    <row r="6" spans="1:8" x14ac:dyDescent="0.25">
      <c r="A6" s="56">
        <v>2</v>
      </c>
      <c r="B6" s="57" t="s">
        <v>55</v>
      </c>
      <c r="C6" s="57">
        <v>12936</v>
      </c>
      <c r="D6" s="57">
        <v>3630</v>
      </c>
      <c r="E6" s="57">
        <v>16566</v>
      </c>
      <c r="F6" s="57">
        <f>C6*0.4</f>
        <v>5174.4000000000005</v>
      </c>
      <c r="G6" s="57">
        <f>D6*3.8</f>
        <v>13794</v>
      </c>
      <c r="H6" s="57">
        <f>F6+G6</f>
        <v>18968.400000000001</v>
      </c>
    </row>
    <row r="7" spans="1:8" x14ac:dyDescent="0.25">
      <c r="A7" s="56">
        <v>3</v>
      </c>
      <c r="B7" s="57" t="s">
        <v>105</v>
      </c>
      <c r="C7" s="57">
        <v>6955</v>
      </c>
      <c r="D7" s="57">
        <v>2126</v>
      </c>
      <c r="E7" s="57">
        <v>9081</v>
      </c>
      <c r="F7" s="57">
        <f>C7*0.4</f>
        <v>2782</v>
      </c>
      <c r="G7" s="57">
        <f>D7*3.8</f>
        <v>8078.7999999999993</v>
      </c>
      <c r="H7" s="57">
        <f>F7+G7</f>
        <v>10860.8</v>
      </c>
    </row>
    <row r="8" spans="1:8" x14ac:dyDescent="0.25">
      <c r="A8" s="56">
        <v>4</v>
      </c>
      <c r="B8" s="57" t="s">
        <v>37</v>
      </c>
      <c r="C8" s="57">
        <v>24227</v>
      </c>
      <c r="D8" s="57">
        <v>142</v>
      </c>
      <c r="E8" s="57">
        <v>24369</v>
      </c>
      <c r="F8" s="57">
        <f>C8*0.4</f>
        <v>9690.8000000000011</v>
      </c>
      <c r="G8" s="57">
        <f>D8*3.8</f>
        <v>539.6</v>
      </c>
      <c r="H8" s="57">
        <f>F8+G8</f>
        <v>10230.400000000001</v>
      </c>
    </row>
    <row r="9" spans="1:8" x14ac:dyDescent="0.25">
      <c r="A9" s="56">
        <v>5</v>
      </c>
      <c r="B9" s="57" t="s">
        <v>45</v>
      </c>
      <c r="C9" s="57">
        <v>22822</v>
      </c>
      <c r="D9" s="57">
        <v>37</v>
      </c>
      <c r="E9" s="57">
        <v>22859</v>
      </c>
      <c r="F9" s="57">
        <f>C9*0.4</f>
        <v>9128.8000000000011</v>
      </c>
      <c r="G9" s="57">
        <f>D9*3.8</f>
        <v>140.6</v>
      </c>
      <c r="H9" s="57">
        <f>F9+G9</f>
        <v>9269.4000000000015</v>
      </c>
    </row>
    <row r="10" spans="1:8" x14ac:dyDescent="0.25">
      <c r="A10" s="56">
        <v>6</v>
      </c>
      <c r="B10" s="57" t="s">
        <v>75</v>
      </c>
      <c r="C10" s="57">
        <v>13054</v>
      </c>
      <c r="D10" s="57">
        <v>1059</v>
      </c>
      <c r="E10" s="57">
        <v>14113</v>
      </c>
      <c r="F10" s="57">
        <f>C10*0.4</f>
        <v>5221.6000000000004</v>
      </c>
      <c r="G10" s="57">
        <f>D10*3.8</f>
        <v>4024.2</v>
      </c>
      <c r="H10" s="57">
        <f>F10+G10</f>
        <v>9245.7999999999993</v>
      </c>
    </row>
    <row r="11" spans="1:8" x14ac:dyDescent="0.25">
      <c r="A11" s="56">
        <v>7</v>
      </c>
      <c r="B11" s="57" t="s">
        <v>61</v>
      </c>
      <c r="C11" s="57">
        <v>21150</v>
      </c>
      <c r="D11" s="57">
        <v>179</v>
      </c>
      <c r="E11" s="57">
        <v>21329</v>
      </c>
      <c r="F11" s="57">
        <f>C11*0.4</f>
        <v>8460</v>
      </c>
      <c r="G11" s="57">
        <f>D11*3.8</f>
        <v>680.19999999999993</v>
      </c>
      <c r="H11" s="57">
        <f>F11+G11</f>
        <v>9140.2000000000007</v>
      </c>
    </row>
    <row r="12" spans="1:8" x14ac:dyDescent="0.25">
      <c r="A12" s="56">
        <v>8</v>
      </c>
      <c r="B12" s="57" t="s">
        <v>149</v>
      </c>
      <c r="C12" s="57">
        <v>7774</v>
      </c>
      <c r="D12" s="57">
        <v>1454</v>
      </c>
      <c r="E12" s="57">
        <v>9228</v>
      </c>
      <c r="F12" s="57">
        <f>C12*0.4</f>
        <v>3109.6000000000004</v>
      </c>
      <c r="G12" s="57">
        <f>D12*3.8</f>
        <v>5525.2</v>
      </c>
      <c r="H12" s="57">
        <f>F12+G12</f>
        <v>8634.7999999999993</v>
      </c>
    </row>
    <row r="13" spans="1:8" x14ac:dyDescent="0.25">
      <c r="A13" s="56">
        <v>9</v>
      </c>
      <c r="B13" s="57" t="s">
        <v>43</v>
      </c>
      <c r="C13" s="57">
        <v>19468</v>
      </c>
      <c r="D13" s="57">
        <v>47</v>
      </c>
      <c r="E13" s="57">
        <v>19515</v>
      </c>
      <c r="F13" s="57">
        <f>C13*0.4</f>
        <v>7787.2000000000007</v>
      </c>
      <c r="G13" s="57">
        <f>D13*3.8</f>
        <v>178.6</v>
      </c>
      <c r="H13" s="57">
        <f>F13+G13</f>
        <v>7965.8000000000011</v>
      </c>
    </row>
    <row r="14" spans="1:8" x14ac:dyDescent="0.25">
      <c r="A14" s="56">
        <v>10</v>
      </c>
      <c r="B14" s="57" t="s">
        <v>47</v>
      </c>
      <c r="C14" s="57">
        <v>17158</v>
      </c>
      <c r="D14" s="57">
        <v>228</v>
      </c>
      <c r="E14" s="57">
        <v>17386</v>
      </c>
      <c r="F14" s="57">
        <f>C14*0.4</f>
        <v>6863.2000000000007</v>
      </c>
      <c r="G14" s="57">
        <f>D14*3.8</f>
        <v>866.4</v>
      </c>
      <c r="H14" s="57">
        <f>F14+G14</f>
        <v>7729.6</v>
      </c>
    </row>
    <row r="15" spans="1:8" x14ac:dyDescent="0.25">
      <c r="A15" s="56">
        <v>11</v>
      </c>
      <c r="B15" s="57" t="s">
        <v>141</v>
      </c>
      <c r="C15" s="57">
        <v>17673</v>
      </c>
      <c r="D15" s="57">
        <v>0</v>
      </c>
      <c r="E15" s="57">
        <v>17673</v>
      </c>
      <c r="F15" s="57">
        <f>C15*0.4</f>
        <v>7069.2000000000007</v>
      </c>
      <c r="G15" s="57">
        <f>D15*3.8</f>
        <v>0</v>
      </c>
      <c r="H15" s="57">
        <f>F15+G15</f>
        <v>7069.2000000000007</v>
      </c>
    </row>
    <row r="16" spans="1:8" x14ac:dyDescent="0.25">
      <c r="A16" s="56">
        <v>12</v>
      </c>
      <c r="B16" s="57" t="s">
        <v>39</v>
      </c>
      <c r="C16" s="57">
        <v>16901</v>
      </c>
      <c r="D16" s="57">
        <v>53</v>
      </c>
      <c r="E16" s="57">
        <v>16954</v>
      </c>
      <c r="F16" s="57">
        <f>C16*0.4</f>
        <v>6760.4000000000005</v>
      </c>
      <c r="G16" s="57">
        <f>D16*3.8</f>
        <v>201.39999999999998</v>
      </c>
      <c r="H16" s="57">
        <f>F16+G16</f>
        <v>6961.8</v>
      </c>
    </row>
    <row r="17" spans="1:8" x14ac:dyDescent="0.25">
      <c r="A17" s="56">
        <v>13</v>
      </c>
      <c r="B17" s="57" t="s">
        <v>372</v>
      </c>
      <c r="C17" s="57">
        <v>991</v>
      </c>
      <c r="D17" s="57">
        <v>1719</v>
      </c>
      <c r="E17" s="57">
        <v>2710</v>
      </c>
      <c r="F17" s="57">
        <f>C17*0.4</f>
        <v>396.40000000000003</v>
      </c>
      <c r="G17" s="57">
        <f>D17*3.8</f>
        <v>6532.2</v>
      </c>
      <c r="H17" s="57">
        <f>F17+G17</f>
        <v>6928.5999999999995</v>
      </c>
    </row>
    <row r="18" spans="1:8" x14ac:dyDescent="0.25">
      <c r="A18" s="56">
        <v>14</v>
      </c>
      <c r="B18" s="57" t="s">
        <v>145</v>
      </c>
      <c r="C18" s="57">
        <v>583</v>
      </c>
      <c r="D18" s="57">
        <v>1680</v>
      </c>
      <c r="E18" s="57">
        <v>2263</v>
      </c>
      <c r="F18" s="57">
        <f>C18*0.4</f>
        <v>233.20000000000002</v>
      </c>
      <c r="G18" s="57">
        <f>D18*3.8</f>
        <v>6384</v>
      </c>
      <c r="H18" s="57">
        <f>F18+G18</f>
        <v>6617.2</v>
      </c>
    </row>
    <row r="19" spans="1:8" x14ac:dyDescent="0.25">
      <c r="A19" s="56">
        <v>15</v>
      </c>
      <c r="B19" s="57" t="s">
        <v>261</v>
      </c>
      <c r="C19" s="57">
        <v>10012</v>
      </c>
      <c r="D19" s="57">
        <v>674</v>
      </c>
      <c r="E19" s="57">
        <v>10686</v>
      </c>
      <c r="F19" s="57">
        <f>C19*0.4</f>
        <v>4004.8</v>
      </c>
      <c r="G19" s="57">
        <f>D19*3.8</f>
        <v>2561.1999999999998</v>
      </c>
      <c r="H19" s="57">
        <f>F19+G19</f>
        <v>6566</v>
      </c>
    </row>
    <row r="20" spans="1:8" x14ac:dyDescent="0.25">
      <c r="A20" s="56">
        <v>16</v>
      </c>
      <c r="B20" s="57" t="s">
        <v>93</v>
      </c>
      <c r="C20" s="57">
        <v>5704</v>
      </c>
      <c r="D20" s="57">
        <v>1125</v>
      </c>
      <c r="E20" s="57">
        <v>6829</v>
      </c>
      <c r="F20" s="57">
        <f>C20*0.4</f>
        <v>2281.6</v>
      </c>
      <c r="G20" s="57">
        <f>D20*3.8</f>
        <v>4275</v>
      </c>
      <c r="H20" s="57">
        <f>F20+G20</f>
        <v>6556.6</v>
      </c>
    </row>
    <row r="21" spans="1:8" x14ac:dyDescent="0.25">
      <c r="A21" s="56">
        <v>17</v>
      </c>
      <c r="B21" s="57" t="s">
        <v>33</v>
      </c>
      <c r="C21" s="57">
        <v>16257</v>
      </c>
      <c r="D21" s="57">
        <v>10</v>
      </c>
      <c r="E21" s="57">
        <v>16267</v>
      </c>
      <c r="F21" s="57">
        <f>C21*0.4</f>
        <v>6502.8</v>
      </c>
      <c r="G21" s="57">
        <f>D21*3.8</f>
        <v>38</v>
      </c>
      <c r="H21" s="57">
        <f>F21+G21</f>
        <v>6540.8</v>
      </c>
    </row>
    <row r="22" spans="1:8" x14ac:dyDescent="0.25">
      <c r="A22" s="56">
        <v>18</v>
      </c>
      <c r="B22" s="57" t="s">
        <v>185</v>
      </c>
      <c r="C22" s="57">
        <v>664</v>
      </c>
      <c r="D22" s="57">
        <v>1645</v>
      </c>
      <c r="E22" s="57">
        <v>2309</v>
      </c>
      <c r="F22" s="57">
        <f>C22*0.4</f>
        <v>265.60000000000002</v>
      </c>
      <c r="G22" s="57">
        <f>D22*3.8</f>
        <v>6251</v>
      </c>
      <c r="H22" s="57">
        <f>F22+G22</f>
        <v>6516.6</v>
      </c>
    </row>
    <row r="23" spans="1:8" x14ac:dyDescent="0.25">
      <c r="A23" s="56">
        <v>19</v>
      </c>
      <c r="B23" s="57" t="s">
        <v>239</v>
      </c>
      <c r="C23" s="57">
        <v>2227</v>
      </c>
      <c r="D23" s="57">
        <v>1403</v>
      </c>
      <c r="E23" s="57">
        <v>3630</v>
      </c>
      <c r="F23" s="57">
        <f>C23*0.4</f>
        <v>890.80000000000007</v>
      </c>
      <c r="G23" s="57">
        <f>D23*3.8</f>
        <v>5331.4</v>
      </c>
      <c r="H23" s="57">
        <f>F23+G23</f>
        <v>6222.2</v>
      </c>
    </row>
    <row r="24" spans="1:8" x14ac:dyDescent="0.25">
      <c r="A24" s="56">
        <v>20</v>
      </c>
      <c r="B24" s="57" t="s">
        <v>83</v>
      </c>
      <c r="C24" s="57">
        <v>7612</v>
      </c>
      <c r="D24" s="57">
        <v>832</v>
      </c>
      <c r="E24" s="57">
        <v>8444</v>
      </c>
      <c r="F24" s="57">
        <f>C24*0.4</f>
        <v>3044.8</v>
      </c>
      <c r="G24" s="57">
        <f>D24*3.8</f>
        <v>3161.6</v>
      </c>
      <c r="H24" s="57">
        <f>F24+G24</f>
        <v>6206.4</v>
      </c>
    </row>
    <row r="25" spans="1:8" x14ac:dyDescent="0.25">
      <c r="A25" s="56">
        <v>21</v>
      </c>
      <c r="B25" s="57" t="s">
        <v>133</v>
      </c>
      <c r="C25" s="57">
        <v>3041</v>
      </c>
      <c r="D25" s="57">
        <v>1305</v>
      </c>
      <c r="E25" s="57">
        <v>4346</v>
      </c>
      <c r="F25" s="57">
        <f>C25*0.4</f>
        <v>1216.4000000000001</v>
      </c>
      <c r="G25" s="57">
        <f>D25*3.8</f>
        <v>4959</v>
      </c>
      <c r="H25" s="57">
        <f>F25+G25</f>
        <v>6175.4</v>
      </c>
    </row>
    <row r="26" spans="1:8" x14ac:dyDescent="0.25">
      <c r="A26" s="56">
        <v>22</v>
      </c>
      <c r="B26" s="57" t="s">
        <v>377</v>
      </c>
      <c r="C26" s="57">
        <v>14435</v>
      </c>
      <c r="D26" s="57">
        <v>8</v>
      </c>
      <c r="E26" s="57">
        <v>14443</v>
      </c>
      <c r="F26" s="57">
        <f>C26*0.4</f>
        <v>5774</v>
      </c>
      <c r="G26" s="57">
        <f>D26*3.8</f>
        <v>30.4</v>
      </c>
      <c r="H26" s="57">
        <f>F26+G26</f>
        <v>5804.4</v>
      </c>
    </row>
    <row r="27" spans="1:8" x14ac:dyDescent="0.25">
      <c r="A27" s="56">
        <v>23</v>
      </c>
      <c r="B27" s="57" t="s">
        <v>49</v>
      </c>
      <c r="C27" s="57">
        <v>8018</v>
      </c>
      <c r="D27" s="57">
        <v>664</v>
      </c>
      <c r="E27" s="57">
        <v>8682</v>
      </c>
      <c r="F27" s="57">
        <f>C27*0.4</f>
        <v>3207.2000000000003</v>
      </c>
      <c r="G27" s="57">
        <f>D27*3.8</f>
        <v>2523.1999999999998</v>
      </c>
      <c r="H27" s="57">
        <f>F27+G27</f>
        <v>5730.4</v>
      </c>
    </row>
    <row r="28" spans="1:8" x14ac:dyDescent="0.25">
      <c r="A28" s="56">
        <v>24</v>
      </c>
      <c r="B28" s="57" t="s">
        <v>366</v>
      </c>
      <c r="C28" s="57">
        <v>4161</v>
      </c>
      <c r="D28" s="57">
        <v>1018</v>
      </c>
      <c r="E28" s="57">
        <v>5179</v>
      </c>
      <c r="F28" s="57">
        <f>C28*0.4</f>
        <v>1664.4</v>
      </c>
      <c r="G28" s="57">
        <f>D28*3.8</f>
        <v>3868.3999999999996</v>
      </c>
      <c r="H28" s="57">
        <f>F28+G28</f>
        <v>5532.7999999999993</v>
      </c>
    </row>
    <row r="29" spans="1:8" x14ac:dyDescent="0.25">
      <c r="A29" s="56">
        <v>25</v>
      </c>
      <c r="B29" s="57" t="s">
        <v>85</v>
      </c>
      <c r="C29" s="57">
        <v>8293</v>
      </c>
      <c r="D29" s="57">
        <v>510</v>
      </c>
      <c r="E29" s="57">
        <v>8803</v>
      </c>
      <c r="F29" s="57">
        <f>C29*0.4</f>
        <v>3317.2000000000003</v>
      </c>
      <c r="G29" s="57">
        <f>D29*3.8</f>
        <v>1938</v>
      </c>
      <c r="H29" s="57">
        <f>F29+G29</f>
        <v>5255.2000000000007</v>
      </c>
    </row>
    <row r="30" spans="1:8" x14ac:dyDescent="0.25">
      <c r="A30" s="56">
        <v>26</v>
      </c>
      <c r="B30" s="57" t="s">
        <v>35</v>
      </c>
      <c r="C30" s="57">
        <v>12779</v>
      </c>
      <c r="D30" s="57">
        <v>3</v>
      </c>
      <c r="E30" s="57">
        <v>12782</v>
      </c>
      <c r="F30" s="57">
        <f>C30*0.4</f>
        <v>5111.6000000000004</v>
      </c>
      <c r="G30" s="57">
        <f>D30*3.8</f>
        <v>11.399999999999999</v>
      </c>
      <c r="H30" s="57">
        <f>F30+G30</f>
        <v>5123</v>
      </c>
    </row>
    <row r="31" spans="1:8" x14ac:dyDescent="0.25">
      <c r="A31" s="56">
        <v>27</v>
      </c>
      <c r="B31" s="57" t="s">
        <v>103</v>
      </c>
      <c r="C31" s="57">
        <v>11008</v>
      </c>
      <c r="D31" s="57">
        <v>166</v>
      </c>
      <c r="E31" s="57">
        <v>11174</v>
      </c>
      <c r="F31" s="57">
        <f>C31*0.4</f>
        <v>4403.2</v>
      </c>
      <c r="G31" s="57">
        <f>D31*3.8</f>
        <v>630.79999999999995</v>
      </c>
      <c r="H31" s="57">
        <f>F31+G31</f>
        <v>5034</v>
      </c>
    </row>
    <row r="32" spans="1:8" x14ac:dyDescent="0.25">
      <c r="A32" s="56">
        <v>28</v>
      </c>
      <c r="B32" s="57" t="s">
        <v>323</v>
      </c>
      <c r="C32" s="57">
        <v>3383</v>
      </c>
      <c r="D32" s="57">
        <v>953</v>
      </c>
      <c r="E32" s="57">
        <v>4336</v>
      </c>
      <c r="F32" s="57">
        <f>C32*0.4</f>
        <v>1353.2</v>
      </c>
      <c r="G32" s="57">
        <f>D32*3.8</f>
        <v>3621.3999999999996</v>
      </c>
      <c r="H32" s="57">
        <f>F32+G32</f>
        <v>4974.5999999999995</v>
      </c>
    </row>
    <row r="33" spans="1:8" x14ac:dyDescent="0.25">
      <c r="A33" s="56">
        <v>29</v>
      </c>
      <c r="B33" s="57" t="s">
        <v>63</v>
      </c>
      <c r="C33" s="57">
        <v>10160</v>
      </c>
      <c r="D33" s="57">
        <v>74</v>
      </c>
      <c r="E33" s="57">
        <v>10234</v>
      </c>
      <c r="F33" s="57">
        <f>C33*0.4</f>
        <v>4064</v>
      </c>
      <c r="G33" s="57">
        <f>D33*3.8</f>
        <v>281.2</v>
      </c>
      <c r="H33" s="57">
        <f>F33+G33</f>
        <v>4345.2</v>
      </c>
    </row>
    <row r="34" spans="1:8" x14ac:dyDescent="0.25">
      <c r="A34" s="56">
        <v>30</v>
      </c>
      <c r="B34" s="57" t="s">
        <v>391</v>
      </c>
      <c r="C34" s="57">
        <v>6977</v>
      </c>
      <c r="D34" s="57">
        <v>338</v>
      </c>
      <c r="E34" s="57">
        <v>7315</v>
      </c>
      <c r="F34" s="57">
        <f>C34*0.4</f>
        <v>2790.8</v>
      </c>
      <c r="G34" s="57">
        <f>D34*3.8</f>
        <v>1284.3999999999999</v>
      </c>
      <c r="H34" s="57">
        <f>F34+G34</f>
        <v>4075.2</v>
      </c>
    </row>
    <row r="35" spans="1:8" x14ac:dyDescent="0.25">
      <c r="A35" s="56">
        <v>31</v>
      </c>
      <c r="B35" s="57" t="s">
        <v>65</v>
      </c>
      <c r="C35" s="57">
        <v>4367</v>
      </c>
      <c r="D35" s="57">
        <v>612</v>
      </c>
      <c r="E35" s="57">
        <v>4979</v>
      </c>
      <c r="F35" s="57">
        <f>C35*0.4</f>
        <v>1746.8000000000002</v>
      </c>
      <c r="G35" s="57">
        <f>D35*3.8</f>
        <v>2325.6</v>
      </c>
      <c r="H35" s="57">
        <f>F35+G35</f>
        <v>4072.4</v>
      </c>
    </row>
    <row r="36" spans="1:8" x14ac:dyDescent="0.25">
      <c r="A36" s="56">
        <v>32</v>
      </c>
      <c r="B36" s="57" t="s">
        <v>71</v>
      </c>
      <c r="C36" s="57">
        <v>7650</v>
      </c>
      <c r="D36" s="57">
        <v>82</v>
      </c>
      <c r="E36" s="57">
        <v>7732</v>
      </c>
      <c r="F36" s="57">
        <f>C36*0.4</f>
        <v>3060</v>
      </c>
      <c r="G36" s="57">
        <f>D36*3.8</f>
        <v>311.59999999999997</v>
      </c>
      <c r="H36" s="57">
        <f>F36+G36</f>
        <v>3371.6</v>
      </c>
    </row>
    <row r="37" spans="1:8" x14ac:dyDescent="0.25">
      <c r="A37" s="56">
        <v>33</v>
      </c>
      <c r="B37" s="57" t="s">
        <v>81</v>
      </c>
      <c r="C37" s="57">
        <v>7466</v>
      </c>
      <c r="D37" s="57">
        <v>56</v>
      </c>
      <c r="E37" s="57">
        <v>7522</v>
      </c>
      <c r="F37" s="57">
        <f>C37*0.4</f>
        <v>2986.4</v>
      </c>
      <c r="G37" s="57">
        <f>D37*3.8</f>
        <v>212.79999999999998</v>
      </c>
      <c r="H37" s="57">
        <f>F37+G37</f>
        <v>3199.2000000000003</v>
      </c>
    </row>
    <row r="38" spans="1:8" x14ac:dyDescent="0.25">
      <c r="A38" s="56">
        <v>34</v>
      </c>
      <c r="B38" s="57" t="s">
        <v>365</v>
      </c>
      <c r="C38" s="57">
        <v>6146</v>
      </c>
      <c r="D38" s="57">
        <v>188</v>
      </c>
      <c r="E38" s="57">
        <v>6334</v>
      </c>
      <c r="F38" s="57">
        <f>C38*0.4</f>
        <v>2458.4</v>
      </c>
      <c r="G38" s="57">
        <f>D38*3.8</f>
        <v>714.4</v>
      </c>
      <c r="H38" s="57">
        <f>F38+G38</f>
        <v>3172.8</v>
      </c>
    </row>
    <row r="39" spans="1:8" x14ac:dyDescent="0.25">
      <c r="A39" s="56">
        <v>35</v>
      </c>
      <c r="B39" s="57" t="s">
        <v>53</v>
      </c>
      <c r="C39" s="57">
        <v>7530</v>
      </c>
      <c r="D39" s="57">
        <v>0</v>
      </c>
      <c r="E39" s="57">
        <v>7530</v>
      </c>
      <c r="F39" s="57">
        <f>C39*0.4</f>
        <v>3012</v>
      </c>
      <c r="G39" s="57">
        <f>D39*3.8</f>
        <v>0</v>
      </c>
      <c r="H39" s="57">
        <f>F39+G39</f>
        <v>3012</v>
      </c>
    </row>
    <row r="40" spans="1:8" x14ac:dyDescent="0.25">
      <c r="A40" s="56">
        <v>36</v>
      </c>
      <c r="B40" s="57" t="s">
        <v>387</v>
      </c>
      <c r="C40" s="57">
        <v>4401</v>
      </c>
      <c r="D40" s="57">
        <v>314</v>
      </c>
      <c r="E40" s="57">
        <v>4715</v>
      </c>
      <c r="F40" s="57">
        <f>C40*0.4</f>
        <v>1760.4</v>
      </c>
      <c r="G40" s="57">
        <f>D40*3.8</f>
        <v>1193.2</v>
      </c>
      <c r="H40" s="57">
        <f>F40+G40</f>
        <v>2953.6000000000004</v>
      </c>
    </row>
    <row r="41" spans="1:8" x14ac:dyDescent="0.25">
      <c r="A41" s="56">
        <v>37</v>
      </c>
      <c r="B41" s="57" t="s">
        <v>101</v>
      </c>
      <c r="C41" s="57">
        <v>6300</v>
      </c>
      <c r="D41" s="57">
        <v>102</v>
      </c>
      <c r="E41" s="57">
        <v>6402</v>
      </c>
      <c r="F41" s="57">
        <f>C41*0.4</f>
        <v>2520</v>
      </c>
      <c r="G41" s="57">
        <f>D41*3.8</f>
        <v>387.59999999999997</v>
      </c>
      <c r="H41" s="57">
        <f>F41+G41</f>
        <v>2907.6</v>
      </c>
    </row>
    <row r="42" spans="1:8" x14ac:dyDescent="0.25">
      <c r="A42" s="56">
        <v>38</v>
      </c>
      <c r="B42" s="57" t="s">
        <v>79</v>
      </c>
      <c r="C42" s="57">
        <v>6747</v>
      </c>
      <c r="D42" s="57">
        <v>50</v>
      </c>
      <c r="E42" s="57">
        <v>6797</v>
      </c>
      <c r="F42" s="57">
        <f>C42*0.4</f>
        <v>2698.8</v>
      </c>
      <c r="G42" s="57">
        <f>D42*3.8</f>
        <v>190</v>
      </c>
      <c r="H42" s="57">
        <f>F42+G42</f>
        <v>2888.8</v>
      </c>
    </row>
    <row r="43" spans="1:8" x14ac:dyDescent="0.25">
      <c r="A43" s="56">
        <v>39</v>
      </c>
      <c r="B43" s="57" t="s">
        <v>89</v>
      </c>
      <c r="C43" s="57">
        <v>5265</v>
      </c>
      <c r="D43" s="57">
        <v>177</v>
      </c>
      <c r="E43" s="57">
        <v>5442</v>
      </c>
      <c r="F43" s="57">
        <f>C43*0.4</f>
        <v>2106</v>
      </c>
      <c r="G43" s="57">
        <f>D43*3.8</f>
        <v>672.6</v>
      </c>
      <c r="H43" s="57">
        <f>F43+G43</f>
        <v>2778.6</v>
      </c>
    </row>
    <row r="44" spans="1:8" x14ac:dyDescent="0.25">
      <c r="A44" s="56">
        <v>40</v>
      </c>
      <c r="B44" s="57" t="s">
        <v>388</v>
      </c>
      <c r="C44" s="57">
        <v>5918</v>
      </c>
      <c r="D44" s="57">
        <v>107</v>
      </c>
      <c r="E44" s="57">
        <v>6025</v>
      </c>
      <c r="F44" s="57">
        <f>C44*0.4</f>
        <v>2367.2000000000003</v>
      </c>
      <c r="G44" s="57">
        <f>D44*3.8</f>
        <v>406.59999999999997</v>
      </c>
      <c r="H44" s="57">
        <f>F44+G44</f>
        <v>2773.8</v>
      </c>
    </row>
    <row r="45" spans="1:8" x14ac:dyDescent="0.25">
      <c r="A45" s="56">
        <v>41</v>
      </c>
      <c r="B45" s="57" t="s">
        <v>107</v>
      </c>
      <c r="C45" s="57">
        <v>4180</v>
      </c>
      <c r="D45" s="57">
        <v>288</v>
      </c>
      <c r="E45" s="57">
        <v>4468</v>
      </c>
      <c r="F45" s="57">
        <f>C45*0.4</f>
        <v>1672</v>
      </c>
      <c r="G45" s="57">
        <f>D45*3.8</f>
        <v>1094.3999999999999</v>
      </c>
      <c r="H45" s="57">
        <f>F45+G45</f>
        <v>2766.3999999999996</v>
      </c>
    </row>
    <row r="46" spans="1:8" x14ac:dyDescent="0.25">
      <c r="A46" s="56">
        <v>42</v>
      </c>
      <c r="B46" s="57" t="s">
        <v>381</v>
      </c>
      <c r="C46" s="57">
        <v>5256</v>
      </c>
      <c r="D46" s="57">
        <v>93</v>
      </c>
      <c r="E46" s="57">
        <v>5349</v>
      </c>
      <c r="F46" s="57">
        <f>C46*0.4</f>
        <v>2102.4</v>
      </c>
      <c r="G46" s="57">
        <f>D46*3.8</f>
        <v>353.4</v>
      </c>
      <c r="H46" s="57">
        <f>F46+G46</f>
        <v>2455.8000000000002</v>
      </c>
    </row>
    <row r="47" spans="1:8" x14ac:dyDescent="0.25">
      <c r="A47" s="56">
        <v>43</v>
      </c>
      <c r="B47" s="57" t="s">
        <v>269</v>
      </c>
      <c r="C47" s="57">
        <v>782</v>
      </c>
      <c r="D47" s="57">
        <v>541</v>
      </c>
      <c r="E47" s="57">
        <v>1323</v>
      </c>
      <c r="F47" s="57">
        <f>C47*0.4</f>
        <v>312.8</v>
      </c>
      <c r="G47" s="57">
        <f>D47*3.8</f>
        <v>2055.7999999999997</v>
      </c>
      <c r="H47" s="57">
        <f>F47+G47</f>
        <v>2368.6</v>
      </c>
    </row>
    <row r="48" spans="1:8" x14ac:dyDescent="0.25">
      <c r="A48" s="56">
        <v>44</v>
      </c>
      <c r="B48" s="57" t="s">
        <v>69</v>
      </c>
      <c r="C48" s="57">
        <v>4342</v>
      </c>
      <c r="D48" s="57">
        <v>122</v>
      </c>
      <c r="E48" s="57">
        <v>4464</v>
      </c>
      <c r="F48" s="57">
        <f>C48*0.4</f>
        <v>1736.8000000000002</v>
      </c>
      <c r="G48" s="57">
        <f>D48*3.8</f>
        <v>463.59999999999997</v>
      </c>
      <c r="H48" s="57">
        <f>F48+G48</f>
        <v>2200.4</v>
      </c>
    </row>
    <row r="49" spans="1:8" x14ac:dyDescent="0.25">
      <c r="A49" s="56">
        <v>45</v>
      </c>
      <c r="B49" s="57" t="s">
        <v>77</v>
      </c>
      <c r="C49" s="57">
        <v>4759</v>
      </c>
      <c r="D49" s="57">
        <v>42</v>
      </c>
      <c r="E49" s="57">
        <v>4801</v>
      </c>
      <c r="F49" s="57">
        <f>C49*0.4</f>
        <v>1903.6000000000001</v>
      </c>
      <c r="G49" s="57">
        <f>D49*3.8</f>
        <v>159.6</v>
      </c>
      <c r="H49" s="57">
        <f>F49+G49</f>
        <v>2063.2000000000003</v>
      </c>
    </row>
    <row r="50" spans="1:8" x14ac:dyDescent="0.25">
      <c r="A50" s="56">
        <v>46</v>
      </c>
      <c r="B50" s="57" t="s">
        <v>59</v>
      </c>
      <c r="C50" s="57">
        <v>5082</v>
      </c>
      <c r="D50" s="57">
        <v>0</v>
      </c>
      <c r="E50" s="57">
        <v>5082</v>
      </c>
      <c r="F50" s="57">
        <f>C50*0.4</f>
        <v>2032.8000000000002</v>
      </c>
      <c r="G50" s="57">
        <f>D50*3.8</f>
        <v>0</v>
      </c>
      <c r="H50" s="57">
        <f>F50+G50</f>
        <v>2032.8000000000002</v>
      </c>
    </row>
    <row r="51" spans="1:8" x14ac:dyDescent="0.25">
      <c r="A51" s="56">
        <v>47</v>
      </c>
      <c r="B51" s="57" t="s">
        <v>99</v>
      </c>
      <c r="C51" s="57">
        <v>4857</v>
      </c>
      <c r="D51" s="57">
        <v>19</v>
      </c>
      <c r="E51" s="57">
        <v>4876</v>
      </c>
      <c r="F51" s="57">
        <f>C51*0.4</f>
        <v>1942.8000000000002</v>
      </c>
      <c r="G51" s="57">
        <f>D51*3.8</f>
        <v>72.2</v>
      </c>
      <c r="H51" s="57">
        <f>F51+G51</f>
        <v>2015.0000000000002</v>
      </c>
    </row>
    <row r="52" spans="1:8" x14ac:dyDescent="0.25">
      <c r="A52" s="56">
        <v>48</v>
      </c>
      <c r="B52" s="57" t="s">
        <v>374</v>
      </c>
      <c r="C52" s="57">
        <v>976</v>
      </c>
      <c r="D52" s="57">
        <v>410</v>
      </c>
      <c r="E52" s="57">
        <v>1386</v>
      </c>
      <c r="F52" s="57">
        <f>C52*0.4</f>
        <v>390.40000000000003</v>
      </c>
      <c r="G52" s="57">
        <f>D52*3.8</f>
        <v>1558</v>
      </c>
      <c r="H52" s="57">
        <f>F52+G52</f>
        <v>1948.4</v>
      </c>
    </row>
    <row r="53" spans="1:8" x14ac:dyDescent="0.25">
      <c r="A53" s="56">
        <v>49</v>
      </c>
      <c r="B53" s="57" t="s">
        <v>117</v>
      </c>
      <c r="C53" s="57">
        <v>640</v>
      </c>
      <c r="D53" s="57">
        <v>442</v>
      </c>
      <c r="E53" s="57">
        <v>1082</v>
      </c>
      <c r="F53" s="57">
        <f>C53*0.4</f>
        <v>256</v>
      </c>
      <c r="G53" s="57">
        <f>D53*3.8</f>
        <v>1679.6</v>
      </c>
      <c r="H53" s="57">
        <f>F53+G53</f>
        <v>1935.6</v>
      </c>
    </row>
    <row r="54" spans="1:8" x14ac:dyDescent="0.25">
      <c r="A54" s="56">
        <v>50</v>
      </c>
      <c r="B54" s="57" t="s">
        <v>137</v>
      </c>
      <c r="C54" s="57">
        <v>2619</v>
      </c>
      <c r="D54" s="57">
        <v>212</v>
      </c>
      <c r="E54" s="57">
        <v>2831</v>
      </c>
      <c r="F54" s="57">
        <f>C54*0.4</f>
        <v>1047.6000000000001</v>
      </c>
      <c r="G54" s="57">
        <f>D54*3.8</f>
        <v>805.59999999999991</v>
      </c>
      <c r="H54" s="57">
        <f>F54+G54</f>
        <v>1853.2</v>
      </c>
    </row>
    <row r="55" spans="1:8" x14ac:dyDescent="0.25">
      <c r="A55" s="56">
        <v>51</v>
      </c>
      <c r="B55" s="57" t="s">
        <v>109</v>
      </c>
      <c r="C55" s="57">
        <v>3194</v>
      </c>
      <c r="D55" s="57">
        <v>131</v>
      </c>
      <c r="E55" s="57">
        <v>3325</v>
      </c>
      <c r="F55" s="57">
        <f>C55*0.4</f>
        <v>1277.6000000000001</v>
      </c>
      <c r="G55" s="57">
        <f>D55*3.8</f>
        <v>497.79999999999995</v>
      </c>
      <c r="H55" s="57">
        <f>F55+G55</f>
        <v>1775.4</v>
      </c>
    </row>
    <row r="56" spans="1:8" x14ac:dyDescent="0.25">
      <c r="A56" s="56">
        <v>52</v>
      </c>
      <c r="B56" s="57" t="s">
        <v>87</v>
      </c>
      <c r="C56" s="57">
        <v>3314</v>
      </c>
      <c r="D56" s="57">
        <v>118</v>
      </c>
      <c r="E56" s="57">
        <v>3432</v>
      </c>
      <c r="F56" s="57">
        <f>C56*0.4</f>
        <v>1325.6000000000001</v>
      </c>
      <c r="G56" s="57">
        <f>D56*3.8</f>
        <v>448.4</v>
      </c>
      <c r="H56" s="57">
        <f>F56+G56</f>
        <v>1774</v>
      </c>
    </row>
    <row r="57" spans="1:8" x14ac:dyDescent="0.25">
      <c r="A57" s="56">
        <v>53</v>
      </c>
      <c r="B57" s="57" t="s">
        <v>115</v>
      </c>
      <c r="C57" s="57">
        <v>4398</v>
      </c>
      <c r="D57" s="57">
        <v>1</v>
      </c>
      <c r="E57" s="57">
        <v>4399</v>
      </c>
      <c r="F57" s="57">
        <f>C57*0.4</f>
        <v>1759.2</v>
      </c>
      <c r="G57" s="57">
        <f>D57*3.8</f>
        <v>3.8</v>
      </c>
      <c r="H57" s="57">
        <f>F57+G57</f>
        <v>1763</v>
      </c>
    </row>
    <row r="58" spans="1:8" x14ac:dyDescent="0.25">
      <c r="A58" s="56">
        <v>54</v>
      </c>
      <c r="B58" s="57" t="s">
        <v>209</v>
      </c>
      <c r="C58" s="57">
        <v>992</v>
      </c>
      <c r="D58" s="57">
        <v>359</v>
      </c>
      <c r="E58" s="57">
        <v>1351</v>
      </c>
      <c r="F58" s="57">
        <f>C58*0.4</f>
        <v>396.8</v>
      </c>
      <c r="G58" s="57">
        <f>D58*3.8</f>
        <v>1364.2</v>
      </c>
      <c r="H58" s="57">
        <f>F58+G58</f>
        <v>1761</v>
      </c>
    </row>
    <row r="59" spans="1:8" x14ac:dyDescent="0.25">
      <c r="A59" s="56">
        <v>55</v>
      </c>
      <c r="B59" s="57" t="s">
        <v>305</v>
      </c>
      <c r="C59" s="57">
        <v>714</v>
      </c>
      <c r="D59" s="57">
        <v>374</v>
      </c>
      <c r="E59" s="57">
        <v>1088</v>
      </c>
      <c r="F59" s="57">
        <f>C59*0.4</f>
        <v>285.60000000000002</v>
      </c>
      <c r="G59" s="57">
        <f>D59*3.8</f>
        <v>1421.2</v>
      </c>
      <c r="H59" s="57">
        <f>F59+G59</f>
        <v>1706.8000000000002</v>
      </c>
    </row>
    <row r="60" spans="1:8" x14ac:dyDescent="0.25">
      <c r="A60" s="56">
        <v>56</v>
      </c>
      <c r="B60" s="57" t="s">
        <v>235</v>
      </c>
      <c r="C60" s="57">
        <v>3647</v>
      </c>
      <c r="D60" s="57">
        <v>58</v>
      </c>
      <c r="E60" s="57">
        <v>3705</v>
      </c>
      <c r="F60" s="57">
        <f>C60*0.4</f>
        <v>1458.8000000000002</v>
      </c>
      <c r="G60" s="57">
        <f>D60*3.8</f>
        <v>220.39999999999998</v>
      </c>
      <c r="H60" s="57">
        <f>F60+G60</f>
        <v>1679.2000000000003</v>
      </c>
    </row>
    <row r="61" spans="1:8" x14ac:dyDescent="0.25">
      <c r="A61" s="56">
        <v>57</v>
      </c>
      <c r="B61" s="57" t="s">
        <v>147</v>
      </c>
      <c r="C61" s="57">
        <v>4081</v>
      </c>
      <c r="D61" s="57">
        <v>0</v>
      </c>
      <c r="E61" s="57">
        <v>4081</v>
      </c>
      <c r="F61" s="57">
        <f>C61*0.4</f>
        <v>1632.4</v>
      </c>
      <c r="G61" s="57">
        <f>D61*3.8</f>
        <v>0</v>
      </c>
      <c r="H61" s="57">
        <f>F61+G61</f>
        <v>1632.4</v>
      </c>
    </row>
    <row r="62" spans="1:8" x14ac:dyDescent="0.25">
      <c r="A62" s="56">
        <v>58</v>
      </c>
      <c r="B62" s="57" t="s">
        <v>67</v>
      </c>
      <c r="C62" s="57">
        <v>4071</v>
      </c>
      <c r="D62" s="57">
        <v>1</v>
      </c>
      <c r="E62" s="57">
        <v>4072</v>
      </c>
      <c r="F62" s="57">
        <f>C62*0.4</f>
        <v>1628.4</v>
      </c>
      <c r="G62" s="57">
        <f>D62*3.8</f>
        <v>3.8</v>
      </c>
      <c r="H62" s="57">
        <f>F62+G62</f>
        <v>1632.2</v>
      </c>
    </row>
    <row r="63" spans="1:8" x14ac:dyDescent="0.25">
      <c r="A63" s="56">
        <v>59</v>
      </c>
      <c r="B63" s="57" t="s">
        <v>369</v>
      </c>
      <c r="C63" s="57">
        <v>1833</v>
      </c>
      <c r="D63" s="57">
        <v>232</v>
      </c>
      <c r="E63" s="57">
        <v>2065</v>
      </c>
      <c r="F63" s="57">
        <f>C63*0.4</f>
        <v>733.2</v>
      </c>
      <c r="G63" s="57">
        <f>D63*3.8</f>
        <v>881.59999999999991</v>
      </c>
      <c r="H63" s="57">
        <f>F63+G63</f>
        <v>1614.8</v>
      </c>
    </row>
    <row r="64" spans="1:8" x14ac:dyDescent="0.25">
      <c r="A64" s="56">
        <v>60</v>
      </c>
      <c r="B64" s="57" t="s">
        <v>167</v>
      </c>
      <c r="C64" s="57">
        <v>3809</v>
      </c>
      <c r="D64" s="57">
        <v>8</v>
      </c>
      <c r="E64" s="57">
        <v>3817</v>
      </c>
      <c r="F64" s="57">
        <f>C64*0.4</f>
        <v>1523.6000000000001</v>
      </c>
      <c r="G64" s="57">
        <f>D64*3.8</f>
        <v>30.4</v>
      </c>
      <c r="H64" s="57">
        <f>F64+G64</f>
        <v>1554.0000000000002</v>
      </c>
    </row>
    <row r="65" spans="1:8" x14ac:dyDescent="0.25">
      <c r="A65" s="56">
        <v>61</v>
      </c>
      <c r="B65" s="57" t="s">
        <v>382</v>
      </c>
      <c r="C65" s="57">
        <v>3439</v>
      </c>
      <c r="D65" s="57">
        <v>32</v>
      </c>
      <c r="E65" s="57">
        <v>3471</v>
      </c>
      <c r="F65" s="57">
        <f>C65*0.4</f>
        <v>1375.6000000000001</v>
      </c>
      <c r="G65" s="57">
        <f>D65*3.8</f>
        <v>121.6</v>
      </c>
      <c r="H65" s="57">
        <f>F65+G65</f>
        <v>1497.2</v>
      </c>
    </row>
    <row r="66" spans="1:8" x14ac:dyDescent="0.25">
      <c r="A66" s="56">
        <v>62</v>
      </c>
      <c r="B66" s="57" t="s">
        <v>125</v>
      </c>
      <c r="C66" s="57">
        <v>2833</v>
      </c>
      <c r="D66" s="57">
        <v>91</v>
      </c>
      <c r="E66" s="57">
        <v>2924</v>
      </c>
      <c r="F66" s="57">
        <f>C66*0.4</f>
        <v>1133.2</v>
      </c>
      <c r="G66" s="57">
        <f>D66*3.8</f>
        <v>345.8</v>
      </c>
      <c r="H66" s="57">
        <f>F66+G66</f>
        <v>1479</v>
      </c>
    </row>
    <row r="67" spans="1:8" x14ac:dyDescent="0.25">
      <c r="A67" s="56">
        <v>63</v>
      </c>
      <c r="B67" s="57" t="s">
        <v>409</v>
      </c>
      <c r="C67" s="57">
        <v>2849</v>
      </c>
      <c r="D67" s="57">
        <v>89</v>
      </c>
      <c r="E67" s="57">
        <v>2938</v>
      </c>
      <c r="F67" s="57">
        <f>C67*0.4</f>
        <v>1139.6000000000001</v>
      </c>
      <c r="G67" s="57">
        <f>D67*3.8</f>
        <v>338.2</v>
      </c>
      <c r="H67" s="57">
        <f>F67+G67</f>
        <v>1477.8000000000002</v>
      </c>
    </row>
    <row r="68" spans="1:8" x14ac:dyDescent="0.25">
      <c r="A68" s="56">
        <v>64</v>
      </c>
      <c r="B68" s="57" t="s">
        <v>383</v>
      </c>
      <c r="C68" s="57">
        <v>3539</v>
      </c>
      <c r="D68" s="57">
        <v>13</v>
      </c>
      <c r="E68" s="57">
        <v>3552</v>
      </c>
      <c r="F68" s="57">
        <f>C68*0.4</f>
        <v>1415.6000000000001</v>
      </c>
      <c r="G68" s="57">
        <f>D68*3.8</f>
        <v>49.4</v>
      </c>
      <c r="H68" s="57">
        <f>F68+G68</f>
        <v>1465.0000000000002</v>
      </c>
    </row>
    <row r="69" spans="1:8" x14ac:dyDescent="0.25">
      <c r="A69" s="56">
        <v>65</v>
      </c>
      <c r="B69" s="57" t="s">
        <v>406</v>
      </c>
      <c r="C69" s="57">
        <v>1397</v>
      </c>
      <c r="D69" s="57">
        <v>230</v>
      </c>
      <c r="E69" s="57">
        <v>1627</v>
      </c>
      <c r="F69" s="57">
        <f>C69*0.4</f>
        <v>558.80000000000007</v>
      </c>
      <c r="G69" s="57">
        <f>D69*3.8</f>
        <v>874</v>
      </c>
      <c r="H69" s="57">
        <f>F69+G69</f>
        <v>1432.8000000000002</v>
      </c>
    </row>
    <row r="70" spans="1:8" x14ac:dyDescent="0.25">
      <c r="A70" s="56">
        <v>66</v>
      </c>
      <c r="B70" s="57" t="s">
        <v>416</v>
      </c>
      <c r="C70" s="57">
        <v>722</v>
      </c>
      <c r="D70" s="57">
        <v>299</v>
      </c>
      <c r="E70" s="57">
        <v>1021</v>
      </c>
      <c r="F70" s="57">
        <f>C70*0.4</f>
        <v>288.8</v>
      </c>
      <c r="G70" s="57">
        <f>D70*3.8</f>
        <v>1136.2</v>
      </c>
      <c r="H70" s="57">
        <f>F70+G70</f>
        <v>1425</v>
      </c>
    </row>
    <row r="71" spans="1:8" x14ac:dyDescent="0.25">
      <c r="A71" s="56">
        <v>67</v>
      </c>
      <c r="B71" s="57" t="s">
        <v>135</v>
      </c>
      <c r="C71" s="57">
        <v>3119</v>
      </c>
      <c r="D71" s="57">
        <v>29</v>
      </c>
      <c r="E71" s="57">
        <v>3148</v>
      </c>
      <c r="F71" s="57">
        <f>C71*0.4</f>
        <v>1247.6000000000001</v>
      </c>
      <c r="G71" s="57">
        <f>D71*3.8</f>
        <v>110.19999999999999</v>
      </c>
      <c r="H71" s="57">
        <f>F71+G71</f>
        <v>1357.8000000000002</v>
      </c>
    </row>
    <row r="72" spans="1:8" x14ac:dyDescent="0.25">
      <c r="A72" s="56">
        <v>68</v>
      </c>
      <c r="B72" s="57" t="s">
        <v>159</v>
      </c>
      <c r="C72" s="57">
        <v>3200</v>
      </c>
      <c r="D72" s="57">
        <v>18</v>
      </c>
      <c r="E72" s="57">
        <v>3218</v>
      </c>
      <c r="F72" s="57">
        <f>C72*0.4</f>
        <v>1280</v>
      </c>
      <c r="G72" s="57">
        <f>D72*3.8</f>
        <v>68.399999999999991</v>
      </c>
      <c r="H72" s="57">
        <f>F72+G72</f>
        <v>1348.4</v>
      </c>
    </row>
    <row r="73" spans="1:8" x14ac:dyDescent="0.25">
      <c r="A73" s="56">
        <v>69</v>
      </c>
      <c r="B73" s="57" t="s">
        <v>263</v>
      </c>
      <c r="C73" s="57">
        <v>2685</v>
      </c>
      <c r="D73" s="57">
        <v>65</v>
      </c>
      <c r="E73" s="57">
        <v>2750</v>
      </c>
      <c r="F73" s="57">
        <f>C73*0.4</f>
        <v>1074</v>
      </c>
      <c r="G73" s="57">
        <f>D73*3.8</f>
        <v>247</v>
      </c>
      <c r="H73" s="57">
        <f>F73+G73</f>
        <v>1321</v>
      </c>
    </row>
    <row r="74" spans="1:8" x14ac:dyDescent="0.25">
      <c r="A74" s="56">
        <v>70</v>
      </c>
      <c r="B74" s="57" t="s">
        <v>398</v>
      </c>
      <c r="C74" s="57">
        <v>3283</v>
      </c>
      <c r="D74" s="57">
        <v>0</v>
      </c>
      <c r="E74" s="57">
        <v>3283</v>
      </c>
      <c r="F74" s="57">
        <f>C74*0.4</f>
        <v>1313.2</v>
      </c>
      <c r="G74" s="57">
        <f>D74*3.8</f>
        <v>0</v>
      </c>
      <c r="H74" s="57">
        <f>F74+G74</f>
        <v>1313.2</v>
      </c>
    </row>
    <row r="75" spans="1:8" x14ac:dyDescent="0.25">
      <c r="A75" s="56">
        <v>71</v>
      </c>
      <c r="B75" s="57" t="s">
        <v>229</v>
      </c>
      <c r="C75" s="57">
        <v>787</v>
      </c>
      <c r="D75" s="57">
        <v>256</v>
      </c>
      <c r="E75" s="57">
        <v>1043</v>
      </c>
      <c r="F75" s="57">
        <f>C75*0.4</f>
        <v>314.8</v>
      </c>
      <c r="G75" s="57">
        <f>D75*3.8</f>
        <v>972.8</v>
      </c>
      <c r="H75" s="57">
        <f>F75+G75</f>
        <v>1287.5999999999999</v>
      </c>
    </row>
    <row r="76" spans="1:8" x14ac:dyDescent="0.25">
      <c r="A76" s="56">
        <v>72</v>
      </c>
      <c r="B76" s="57" t="s">
        <v>131</v>
      </c>
      <c r="C76" s="57">
        <v>2577</v>
      </c>
      <c r="D76" s="57">
        <v>53</v>
      </c>
      <c r="E76" s="57">
        <v>2630</v>
      </c>
      <c r="F76" s="57">
        <f>C76*0.4</f>
        <v>1030.8</v>
      </c>
      <c r="G76" s="57">
        <f>D76*3.8</f>
        <v>201.39999999999998</v>
      </c>
      <c r="H76" s="57">
        <f>F76+G76</f>
        <v>1232.1999999999998</v>
      </c>
    </row>
    <row r="77" spans="1:8" x14ac:dyDescent="0.25">
      <c r="A77" s="56">
        <v>73</v>
      </c>
      <c r="B77" s="57" t="s">
        <v>187</v>
      </c>
      <c r="C77" s="57">
        <v>2883</v>
      </c>
      <c r="D77" s="57">
        <v>2</v>
      </c>
      <c r="E77" s="57">
        <v>2885</v>
      </c>
      <c r="F77" s="57">
        <f>C77*0.4</f>
        <v>1153.2</v>
      </c>
      <c r="G77" s="57">
        <f>D77*3.8</f>
        <v>7.6</v>
      </c>
      <c r="H77" s="57">
        <f>F77+G77</f>
        <v>1160.8</v>
      </c>
    </row>
    <row r="78" spans="1:8" x14ac:dyDescent="0.25">
      <c r="A78" s="56">
        <v>74</v>
      </c>
      <c r="B78" s="57" t="s">
        <v>386</v>
      </c>
      <c r="C78" s="57">
        <v>1151</v>
      </c>
      <c r="D78" s="57">
        <v>183</v>
      </c>
      <c r="E78" s="57">
        <v>1334</v>
      </c>
      <c r="F78" s="57">
        <f>C78*0.4</f>
        <v>460.40000000000003</v>
      </c>
      <c r="G78" s="57">
        <f>D78*3.8</f>
        <v>695.4</v>
      </c>
      <c r="H78" s="57">
        <f>F78+G78</f>
        <v>1155.8</v>
      </c>
    </row>
    <row r="79" spans="1:8" x14ac:dyDescent="0.25">
      <c r="A79" s="56">
        <v>75</v>
      </c>
      <c r="B79" s="57" t="s">
        <v>401</v>
      </c>
      <c r="C79" s="57">
        <v>2800</v>
      </c>
      <c r="D79" s="57">
        <v>2</v>
      </c>
      <c r="E79" s="57">
        <v>2802</v>
      </c>
      <c r="F79" s="57">
        <f>C79*0.4</f>
        <v>1120</v>
      </c>
      <c r="G79" s="57">
        <f>D79*3.8</f>
        <v>7.6</v>
      </c>
      <c r="H79" s="57">
        <f>F79+G79</f>
        <v>1127.5999999999999</v>
      </c>
    </row>
    <row r="80" spans="1:8" x14ac:dyDescent="0.25">
      <c r="A80" s="56">
        <v>76</v>
      </c>
      <c r="B80" s="57" t="s">
        <v>129</v>
      </c>
      <c r="C80" s="57">
        <v>2731</v>
      </c>
      <c r="D80" s="57">
        <v>0</v>
      </c>
      <c r="E80" s="57">
        <v>2731</v>
      </c>
      <c r="F80" s="57">
        <f>C80*0.4</f>
        <v>1092.4000000000001</v>
      </c>
      <c r="G80" s="57">
        <f>D80*3.8</f>
        <v>0</v>
      </c>
      <c r="H80" s="57">
        <f>F80+G80</f>
        <v>1092.4000000000001</v>
      </c>
    </row>
    <row r="81" spans="1:8" x14ac:dyDescent="0.25">
      <c r="A81" s="56">
        <v>77</v>
      </c>
      <c r="B81" s="57" t="s">
        <v>161</v>
      </c>
      <c r="C81" s="57">
        <v>1009</v>
      </c>
      <c r="D81" s="57">
        <v>173</v>
      </c>
      <c r="E81" s="57">
        <v>1182</v>
      </c>
      <c r="F81" s="57">
        <f>C81*0.4</f>
        <v>403.6</v>
      </c>
      <c r="G81" s="57">
        <f>D81*3.8</f>
        <v>657.4</v>
      </c>
      <c r="H81" s="57">
        <f>F81+G81</f>
        <v>1061</v>
      </c>
    </row>
    <row r="82" spans="1:8" x14ac:dyDescent="0.25">
      <c r="A82" s="56">
        <v>78</v>
      </c>
      <c r="B82" s="57" t="s">
        <v>243</v>
      </c>
      <c r="C82" s="57">
        <v>924</v>
      </c>
      <c r="D82" s="57">
        <v>178</v>
      </c>
      <c r="E82" s="57">
        <v>1102</v>
      </c>
      <c r="F82" s="57">
        <f>C82*0.4</f>
        <v>369.6</v>
      </c>
      <c r="G82" s="57">
        <f>D82*3.8</f>
        <v>676.4</v>
      </c>
      <c r="H82" s="57">
        <f>F82+G82</f>
        <v>1046</v>
      </c>
    </row>
    <row r="83" spans="1:8" x14ac:dyDescent="0.25">
      <c r="A83" s="56">
        <v>79</v>
      </c>
      <c r="B83" s="57" t="s">
        <v>157</v>
      </c>
      <c r="C83" s="57">
        <v>531</v>
      </c>
      <c r="D83" s="57">
        <v>192</v>
      </c>
      <c r="E83" s="57">
        <v>723</v>
      </c>
      <c r="F83" s="57">
        <f>C83*0.4</f>
        <v>212.4</v>
      </c>
      <c r="G83" s="57">
        <f>D83*3.8</f>
        <v>729.59999999999991</v>
      </c>
      <c r="H83" s="57">
        <f>F83+G83</f>
        <v>941.99999999999989</v>
      </c>
    </row>
    <row r="84" spans="1:8" x14ac:dyDescent="0.25">
      <c r="A84" s="56">
        <v>80</v>
      </c>
      <c r="B84" s="57" t="s">
        <v>389</v>
      </c>
      <c r="C84" s="57">
        <v>1815</v>
      </c>
      <c r="D84" s="57">
        <v>41</v>
      </c>
      <c r="E84" s="57">
        <v>1856</v>
      </c>
      <c r="F84" s="57">
        <f>C84*0.4</f>
        <v>726</v>
      </c>
      <c r="G84" s="57">
        <f>D84*3.8</f>
        <v>155.79999999999998</v>
      </c>
      <c r="H84" s="57">
        <f>F84+G84</f>
        <v>881.8</v>
      </c>
    </row>
    <row r="85" spans="1:8" x14ac:dyDescent="0.25">
      <c r="A85" s="56">
        <v>81</v>
      </c>
      <c r="B85" s="57" t="s">
        <v>384</v>
      </c>
      <c r="C85" s="57">
        <v>796</v>
      </c>
      <c r="D85" s="57">
        <v>142</v>
      </c>
      <c r="E85" s="57">
        <v>938</v>
      </c>
      <c r="F85" s="57">
        <f>C85*0.4</f>
        <v>318.40000000000003</v>
      </c>
      <c r="G85" s="57">
        <f>D85*3.8</f>
        <v>539.6</v>
      </c>
      <c r="H85" s="57">
        <f>F85+G85</f>
        <v>858</v>
      </c>
    </row>
    <row r="86" spans="1:8" x14ac:dyDescent="0.25">
      <c r="A86" s="56">
        <v>82</v>
      </c>
      <c r="B86" s="57" t="s">
        <v>405</v>
      </c>
      <c r="C86" s="57">
        <v>374</v>
      </c>
      <c r="D86" s="57">
        <v>183</v>
      </c>
      <c r="E86" s="57">
        <v>557</v>
      </c>
      <c r="F86" s="57">
        <f>C86*0.4</f>
        <v>149.6</v>
      </c>
      <c r="G86" s="57">
        <f>D86*3.8</f>
        <v>695.4</v>
      </c>
      <c r="H86" s="57">
        <f>F86+G86</f>
        <v>845</v>
      </c>
    </row>
    <row r="87" spans="1:8" x14ac:dyDescent="0.25">
      <c r="A87" s="56">
        <v>83</v>
      </c>
      <c r="B87" s="57" t="s">
        <v>251</v>
      </c>
      <c r="C87" s="57">
        <v>467</v>
      </c>
      <c r="D87" s="57">
        <v>171</v>
      </c>
      <c r="E87" s="57">
        <v>638</v>
      </c>
      <c r="F87" s="57">
        <f>C87*0.4</f>
        <v>186.8</v>
      </c>
      <c r="G87" s="57">
        <f>D87*3.8</f>
        <v>649.79999999999995</v>
      </c>
      <c r="H87" s="57">
        <f>F87+G87</f>
        <v>836.59999999999991</v>
      </c>
    </row>
    <row r="88" spans="1:8" x14ac:dyDescent="0.25">
      <c r="A88" s="56">
        <v>84</v>
      </c>
      <c r="B88" s="57" t="s">
        <v>213</v>
      </c>
      <c r="C88" s="57">
        <v>2071</v>
      </c>
      <c r="D88" s="57">
        <v>0</v>
      </c>
      <c r="E88" s="57">
        <v>2071</v>
      </c>
      <c r="F88" s="57">
        <f>C88*0.4</f>
        <v>828.40000000000009</v>
      </c>
      <c r="G88" s="57">
        <f>D88*3.8</f>
        <v>0</v>
      </c>
      <c r="H88" s="57">
        <f>F88+G88</f>
        <v>828.40000000000009</v>
      </c>
    </row>
    <row r="89" spans="1:8" x14ac:dyDescent="0.25">
      <c r="A89" s="56">
        <v>85</v>
      </c>
      <c r="B89" s="57" t="s">
        <v>91</v>
      </c>
      <c r="C89" s="57">
        <v>2010</v>
      </c>
      <c r="D89" s="57">
        <v>0</v>
      </c>
      <c r="E89" s="57">
        <v>2010</v>
      </c>
      <c r="F89" s="57">
        <f>C89*0.4</f>
        <v>804</v>
      </c>
      <c r="G89" s="57">
        <f>D89*3.8</f>
        <v>0</v>
      </c>
      <c r="H89" s="57">
        <f>F89+G89</f>
        <v>804</v>
      </c>
    </row>
    <row r="90" spans="1:8" x14ac:dyDescent="0.25">
      <c r="A90" s="56">
        <v>86</v>
      </c>
      <c r="B90" s="57" t="s">
        <v>217</v>
      </c>
      <c r="C90" s="57">
        <v>892</v>
      </c>
      <c r="D90" s="57">
        <v>103</v>
      </c>
      <c r="E90" s="57">
        <v>995</v>
      </c>
      <c r="F90" s="57">
        <f>C90*0.4</f>
        <v>356.8</v>
      </c>
      <c r="G90" s="57">
        <f>D90*3.8</f>
        <v>391.4</v>
      </c>
      <c r="H90" s="57">
        <f>F90+G90</f>
        <v>748.2</v>
      </c>
    </row>
    <row r="91" spans="1:8" x14ac:dyDescent="0.25">
      <c r="A91" s="56">
        <v>87</v>
      </c>
      <c r="B91" s="57" t="s">
        <v>267</v>
      </c>
      <c r="C91" s="57">
        <v>1847</v>
      </c>
      <c r="D91" s="57">
        <v>0</v>
      </c>
      <c r="E91" s="57">
        <v>1847</v>
      </c>
      <c r="F91" s="57">
        <f>C91*0.4</f>
        <v>738.80000000000007</v>
      </c>
      <c r="G91" s="57">
        <f>D91*3.8</f>
        <v>0</v>
      </c>
      <c r="H91" s="57">
        <f>F91+G91</f>
        <v>738.80000000000007</v>
      </c>
    </row>
    <row r="92" spans="1:8" x14ac:dyDescent="0.25">
      <c r="A92" s="56">
        <v>88</v>
      </c>
      <c r="B92" s="57" t="s">
        <v>430</v>
      </c>
      <c r="C92" s="57">
        <v>1833</v>
      </c>
      <c r="D92" s="57">
        <v>0</v>
      </c>
      <c r="E92" s="57">
        <v>1833</v>
      </c>
      <c r="F92" s="57">
        <f>C92*0.4</f>
        <v>733.2</v>
      </c>
      <c r="G92" s="57">
        <f>D92*3.8</f>
        <v>0</v>
      </c>
      <c r="H92" s="57">
        <f>F92+G92</f>
        <v>733.2</v>
      </c>
    </row>
    <row r="93" spans="1:8" x14ac:dyDescent="0.25">
      <c r="A93" s="56">
        <v>89</v>
      </c>
      <c r="B93" s="57" t="s">
        <v>309</v>
      </c>
      <c r="C93" s="57">
        <v>573</v>
      </c>
      <c r="D93" s="57">
        <v>130</v>
      </c>
      <c r="E93" s="57">
        <v>703</v>
      </c>
      <c r="F93" s="57">
        <f>C93*0.4</f>
        <v>229.20000000000002</v>
      </c>
      <c r="G93" s="57">
        <f>D93*3.8</f>
        <v>494</v>
      </c>
      <c r="H93" s="57">
        <f>F93+G93</f>
        <v>723.2</v>
      </c>
    </row>
    <row r="94" spans="1:8" x14ac:dyDescent="0.25">
      <c r="A94" s="56">
        <v>90</v>
      </c>
      <c r="B94" s="57" t="s">
        <v>197</v>
      </c>
      <c r="C94" s="57">
        <v>1765</v>
      </c>
      <c r="D94" s="57">
        <v>0</v>
      </c>
      <c r="E94" s="57">
        <v>1765</v>
      </c>
      <c r="F94" s="57">
        <f>C94*0.4</f>
        <v>706</v>
      </c>
      <c r="G94" s="57">
        <f>D94*3.8</f>
        <v>0</v>
      </c>
      <c r="H94" s="57">
        <f>F94+G94</f>
        <v>706</v>
      </c>
    </row>
    <row r="95" spans="1:8" x14ac:dyDescent="0.25">
      <c r="A95" s="56">
        <v>91</v>
      </c>
      <c r="B95" s="57" t="s">
        <v>307</v>
      </c>
      <c r="C95" s="57">
        <v>1479</v>
      </c>
      <c r="D95" s="57">
        <v>13</v>
      </c>
      <c r="E95" s="57">
        <v>1492</v>
      </c>
      <c r="F95" s="57">
        <f>C95*0.4</f>
        <v>591.6</v>
      </c>
      <c r="G95" s="57">
        <f>D95*3.8</f>
        <v>49.4</v>
      </c>
      <c r="H95" s="57">
        <f>F95+G95</f>
        <v>641</v>
      </c>
    </row>
    <row r="96" spans="1:8" x14ac:dyDescent="0.25">
      <c r="A96" s="56">
        <v>92</v>
      </c>
      <c r="B96" s="57" t="s">
        <v>392</v>
      </c>
      <c r="C96" s="57">
        <v>1592</v>
      </c>
      <c r="D96" s="57">
        <v>0</v>
      </c>
      <c r="E96" s="57">
        <v>1592</v>
      </c>
      <c r="F96" s="57">
        <f>C96*0.4</f>
        <v>636.80000000000007</v>
      </c>
      <c r="G96" s="57">
        <f>D96*3.8</f>
        <v>0</v>
      </c>
      <c r="H96" s="57">
        <f>F96+G96</f>
        <v>636.80000000000007</v>
      </c>
    </row>
    <row r="97" spans="1:8" x14ac:dyDescent="0.25">
      <c r="A97" s="56">
        <v>93</v>
      </c>
      <c r="B97" s="57" t="s">
        <v>373</v>
      </c>
      <c r="C97" s="57">
        <v>1320</v>
      </c>
      <c r="D97" s="57">
        <v>23</v>
      </c>
      <c r="E97" s="57">
        <v>1343</v>
      </c>
      <c r="F97" s="57">
        <f>C97*0.4</f>
        <v>528</v>
      </c>
      <c r="G97" s="57">
        <f>D97*3.8</f>
        <v>87.399999999999991</v>
      </c>
      <c r="H97" s="57">
        <f>F97+G97</f>
        <v>615.4</v>
      </c>
    </row>
    <row r="98" spans="1:8" x14ac:dyDescent="0.25">
      <c r="A98" s="56">
        <v>94</v>
      </c>
      <c r="B98" s="57" t="s">
        <v>211</v>
      </c>
      <c r="C98" s="57">
        <v>747</v>
      </c>
      <c r="D98" s="57">
        <v>82</v>
      </c>
      <c r="E98" s="57">
        <v>829</v>
      </c>
      <c r="F98" s="57">
        <f>C98*0.4</f>
        <v>298.8</v>
      </c>
      <c r="G98" s="57">
        <f>D98*3.8</f>
        <v>311.59999999999997</v>
      </c>
      <c r="H98" s="57">
        <f>F98+G98</f>
        <v>610.4</v>
      </c>
    </row>
    <row r="99" spans="1:8" x14ac:dyDescent="0.25">
      <c r="A99" s="56">
        <v>95</v>
      </c>
      <c r="B99" s="57" t="s">
        <v>121</v>
      </c>
      <c r="C99" s="57">
        <v>1458</v>
      </c>
      <c r="D99" s="57">
        <v>5</v>
      </c>
      <c r="E99" s="57">
        <v>1463</v>
      </c>
      <c r="F99" s="57">
        <f>C99*0.4</f>
        <v>583.20000000000005</v>
      </c>
      <c r="G99" s="57">
        <f>D99*3.8</f>
        <v>19</v>
      </c>
      <c r="H99" s="57">
        <f>F99+G99</f>
        <v>602.20000000000005</v>
      </c>
    </row>
    <row r="100" spans="1:8" x14ac:dyDescent="0.25">
      <c r="A100" s="56">
        <v>96</v>
      </c>
      <c r="B100" s="57" t="s">
        <v>193</v>
      </c>
      <c r="C100" s="57">
        <v>1475</v>
      </c>
      <c r="D100" s="57">
        <v>0</v>
      </c>
      <c r="E100" s="57">
        <v>1475</v>
      </c>
      <c r="F100" s="57">
        <f>C100*0.4</f>
        <v>590</v>
      </c>
      <c r="G100" s="57">
        <f>D100*3.8</f>
        <v>0</v>
      </c>
      <c r="H100" s="57">
        <f>F100+G100</f>
        <v>590</v>
      </c>
    </row>
    <row r="101" spans="1:8" x14ac:dyDescent="0.25">
      <c r="A101" s="56">
        <v>97</v>
      </c>
      <c r="B101" s="57" t="s">
        <v>73</v>
      </c>
      <c r="C101" s="57">
        <v>762</v>
      </c>
      <c r="D101" s="57">
        <v>73</v>
      </c>
      <c r="E101" s="57">
        <v>835</v>
      </c>
      <c r="F101" s="57">
        <f>C101*0.4</f>
        <v>304.8</v>
      </c>
      <c r="G101" s="57">
        <f>D101*3.8</f>
        <v>277.39999999999998</v>
      </c>
      <c r="H101" s="57">
        <f>F101+G101</f>
        <v>582.20000000000005</v>
      </c>
    </row>
    <row r="102" spans="1:8" x14ac:dyDescent="0.25">
      <c r="A102" s="56">
        <v>98</v>
      </c>
      <c r="B102" s="57" t="s">
        <v>171</v>
      </c>
      <c r="C102" s="57">
        <v>1434</v>
      </c>
      <c r="D102" s="57">
        <v>0</v>
      </c>
      <c r="E102" s="57">
        <v>1434</v>
      </c>
      <c r="F102" s="57">
        <f>C102*0.4</f>
        <v>573.6</v>
      </c>
      <c r="G102" s="57">
        <f>D102*3.8</f>
        <v>0</v>
      </c>
      <c r="H102" s="57">
        <f>F102+G102</f>
        <v>573.6</v>
      </c>
    </row>
    <row r="103" spans="1:8" x14ac:dyDescent="0.25">
      <c r="A103" s="56">
        <v>99</v>
      </c>
      <c r="B103" s="57" t="s">
        <v>367</v>
      </c>
      <c r="C103" s="57">
        <v>994</v>
      </c>
      <c r="D103" s="57">
        <v>45</v>
      </c>
      <c r="E103" s="57">
        <v>1039</v>
      </c>
      <c r="F103" s="57">
        <f>C103*0.4</f>
        <v>397.6</v>
      </c>
      <c r="G103" s="57">
        <f>D103*3.8</f>
        <v>171</v>
      </c>
      <c r="H103" s="57">
        <f>F103+G103</f>
        <v>568.6</v>
      </c>
    </row>
    <row r="104" spans="1:8" x14ac:dyDescent="0.25">
      <c r="A104" s="56">
        <v>100</v>
      </c>
      <c r="B104" s="57" t="s">
        <v>376</v>
      </c>
      <c r="C104" s="57">
        <v>1090</v>
      </c>
      <c r="D104" s="57">
        <v>31</v>
      </c>
      <c r="E104" s="57">
        <v>1121</v>
      </c>
      <c r="F104" s="57">
        <f>C104*0.4</f>
        <v>436</v>
      </c>
      <c r="G104" s="57">
        <f>D104*3.8</f>
        <v>117.8</v>
      </c>
      <c r="H104" s="57">
        <f>F104+G104</f>
        <v>553.79999999999995</v>
      </c>
    </row>
    <row r="105" spans="1:8" x14ac:dyDescent="0.25">
      <c r="A105" s="56">
        <v>101</v>
      </c>
      <c r="B105" s="57" t="s">
        <v>429</v>
      </c>
      <c r="C105" s="57">
        <v>1365</v>
      </c>
      <c r="D105" s="57">
        <v>0</v>
      </c>
      <c r="E105" s="57">
        <v>1365</v>
      </c>
      <c r="F105" s="57">
        <f>C105*0.4</f>
        <v>546</v>
      </c>
      <c r="G105" s="57">
        <f>D105*3.8</f>
        <v>0</v>
      </c>
      <c r="H105" s="57">
        <f>F105+G105</f>
        <v>546</v>
      </c>
    </row>
    <row r="106" spans="1:8" x14ac:dyDescent="0.25">
      <c r="A106" s="56">
        <v>102</v>
      </c>
      <c r="B106" s="57" t="s">
        <v>207</v>
      </c>
      <c r="C106" s="57">
        <v>648</v>
      </c>
      <c r="D106" s="57">
        <v>74</v>
      </c>
      <c r="E106" s="57">
        <v>722</v>
      </c>
      <c r="F106" s="57">
        <f>C106*0.4</f>
        <v>259.2</v>
      </c>
      <c r="G106" s="57">
        <f>D106*3.8</f>
        <v>281.2</v>
      </c>
      <c r="H106" s="57">
        <f>F106+G106</f>
        <v>540.4</v>
      </c>
    </row>
    <row r="107" spans="1:8" x14ac:dyDescent="0.25">
      <c r="A107" s="56">
        <v>103</v>
      </c>
      <c r="B107" s="57" t="s">
        <v>255</v>
      </c>
      <c r="C107" s="57">
        <v>353</v>
      </c>
      <c r="D107" s="57">
        <v>103</v>
      </c>
      <c r="E107" s="57">
        <v>456</v>
      </c>
      <c r="F107" s="57">
        <f>C107*0.4</f>
        <v>141.20000000000002</v>
      </c>
      <c r="G107" s="57">
        <f>D107*3.8</f>
        <v>391.4</v>
      </c>
      <c r="H107" s="57">
        <f>F107+G107</f>
        <v>532.6</v>
      </c>
    </row>
    <row r="108" spans="1:8" x14ac:dyDescent="0.25">
      <c r="A108" s="56">
        <v>104</v>
      </c>
      <c r="B108" s="57" t="s">
        <v>417</v>
      </c>
      <c r="C108" s="57">
        <v>625</v>
      </c>
      <c r="D108" s="57">
        <v>73</v>
      </c>
      <c r="E108" s="57">
        <v>698</v>
      </c>
      <c r="F108" s="57">
        <f>C108*0.4</f>
        <v>250</v>
      </c>
      <c r="G108" s="57">
        <f>D108*3.8</f>
        <v>277.39999999999998</v>
      </c>
      <c r="H108" s="57">
        <f>F108+G108</f>
        <v>527.4</v>
      </c>
    </row>
    <row r="109" spans="1:8" x14ac:dyDescent="0.25">
      <c r="A109" s="56">
        <v>105</v>
      </c>
      <c r="B109" s="57" t="s">
        <v>189</v>
      </c>
      <c r="C109" s="57">
        <v>1022</v>
      </c>
      <c r="D109" s="57">
        <v>29</v>
      </c>
      <c r="E109" s="57">
        <v>1051</v>
      </c>
      <c r="F109" s="57">
        <f>C109*0.4</f>
        <v>408.8</v>
      </c>
      <c r="G109" s="57">
        <f>D109*3.8</f>
        <v>110.19999999999999</v>
      </c>
      <c r="H109" s="57">
        <f>F109+G109</f>
        <v>519</v>
      </c>
    </row>
    <row r="110" spans="1:8" x14ac:dyDescent="0.25">
      <c r="A110" s="56">
        <v>106</v>
      </c>
      <c r="B110" s="57" t="s">
        <v>127</v>
      </c>
      <c r="C110" s="57">
        <v>1292</v>
      </c>
      <c r="D110" s="57">
        <v>0</v>
      </c>
      <c r="E110" s="57">
        <v>1292</v>
      </c>
      <c r="F110" s="57">
        <f>C110*0.4</f>
        <v>516.80000000000007</v>
      </c>
      <c r="G110" s="57">
        <f>D110*3.8</f>
        <v>0</v>
      </c>
      <c r="H110" s="57">
        <f>F110+G110</f>
        <v>516.80000000000007</v>
      </c>
    </row>
    <row r="111" spans="1:8" x14ac:dyDescent="0.25">
      <c r="A111" s="56">
        <v>107</v>
      </c>
      <c r="B111" s="57" t="s">
        <v>410</v>
      </c>
      <c r="C111" s="57">
        <v>554</v>
      </c>
      <c r="D111" s="57">
        <v>75</v>
      </c>
      <c r="E111" s="57">
        <v>629</v>
      </c>
      <c r="F111" s="57">
        <f>C111*0.4</f>
        <v>221.60000000000002</v>
      </c>
      <c r="G111" s="57">
        <f>D111*3.8</f>
        <v>285</v>
      </c>
      <c r="H111" s="57">
        <f>F111+G111</f>
        <v>506.6</v>
      </c>
    </row>
    <row r="112" spans="1:8" x14ac:dyDescent="0.25">
      <c r="A112" s="56">
        <v>108</v>
      </c>
      <c r="B112" s="57" t="s">
        <v>199</v>
      </c>
      <c r="C112" s="57">
        <v>406</v>
      </c>
      <c r="D112" s="57">
        <v>90</v>
      </c>
      <c r="E112" s="57">
        <v>496</v>
      </c>
      <c r="F112" s="57">
        <f>C112*0.4</f>
        <v>162.4</v>
      </c>
      <c r="G112" s="57">
        <f>D112*3.8</f>
        <v>342</v>
      </c>
      <c r="H112" s="57">
        <f>F112+G112</f>
        <v>504.4</v>
      </c>
    </row>
    <row r="113" spans="1:8" x14ac:dyDescent="0.25">
      <c r="A113" s="56">
        <v>109</v>
      </c>
      <c r="B113" s="57" t="s">
        <v>375</v>
      </c>
      <c r="C113" s="57">
        <v>852</v>
      </c>
      <c r="D113" s="57">
        <v>43</v>
      </c>
      <c r="E113" s="57">
        <v>895</v>
      </c>
      <c r="F113" s="57">
        <f>C113*0.4</f>
        <v>340.8</v>
      </c>
      <c r="G113" s="57">
        <f>D113*3.8</f>
        <v>163.4</v>
      </c>
      <c r="H113" s="57">
        <f>F113+G113</f>
        <v>504.20000000000005</v>
      </c>
    </row>
    <row r="114" spans="1:8" x14ac:dyDescent="0.25">
      <c r="A114" s="56">
        <v>110</v>
      </c>
      <c r="B114" s="57" t="s">
        <v>277</v>
      </c>
      <c r="C114" s="57">
        <v>258</v>
      </c>
      <c r="D114" s="57">
        <v>105</v>
      </c>
      <c r="E114" s="57">
        <v>363</v>
      </c>
      <c r="F114" s="57">
        <f>C114*0.4</f>
        <v>103.2</v>
      </c>
      <c r="G114" s="57">
        <f>D114*3.8</f>
        <v>399</v>
      </c>
      <c r="H114" s="57">
        <f>F114+G114</f>
        <v>502.2</v>
      </c>
    </row>
    <row r="115" spans="1:8" x14ac:dyDescent="0.25">
      <c r="A115" s="56">
        <v>111</v>
      </c>
      <c r="B115" s="57" t="s">
        <v>183</v>
      </c>
      <c r="C115" s="57">
        <v>1130</v>
      </c>
      <c r="D115" s="57">
        <v>13</v>
      </c>
      <c r="E115" s="57">
        <v>1143</v>
      </c>
      <c r="F115" s="57">
        <f>C115*0.4</f>
        <v>452</v>
      </c>
      <c r="G115" s="57">
        <f>D115*3.8</f>
        <v>49.4</v>
      </c>
      <c r="H115" s="57">
        <f>F115+G115</f>
        <v>501.4</v>
      </c>
    </row>
    <row r="116" spans="1:8" x14ac:dyDescent="0.25">
      <c r="A116" s="56">
        <v>112</v>
      </c>
      <c r="B116" s="57" t="s">
        <v>223</v>
      </c>
      <c r="C116" s="57">
        <v>1093</v>
      </c>
      <c r="D116" s="57">
        <v>6</v>
      </c>
      <c r="E116" s="57">
        <v>1099</v>
      </c>
      <c r="F116" s="57">
        <f>C116*0.4</f>
        <v>437.20000000000005</v>
      </c>
      <c r="G116" s="57">
        <f>D116*3.8</f>
        <v>22.799999999999997</v>
      </c>
      <c r="H116" s="57">
        <f>F116+G116</f>
        <v>460.00000000000006</v>
      </c>
    </row>
    <row r="117" spans="1:8" x14ac:dyDescent="0.25">
      <c r="A117" s="56">
        <v>113</v>
      </c>
      <c r="B117" s="57" t="s">
        <v>423</v>
      </c>
      <c r="C117" s="57">
        <v>187</v>
      </c>
      <c r="D117" s="57">
        <v>95</v>
      </c>
      <c r="E117" s="57">
        <v>282</v>
      </c>
      <c r="F117" s="57">
        <f>C117*0.4</f>
        <v>74.8</v>
      </c>
      <c r="G117" s="57">
        <f>D117*3.8</f>
        <v>361</v>
      </c>
      <c r="H117" s="57">
        <f>F117+G117</f>
        <v>435.8</v>
      </c>
    </row>
    <row r="118" spans="1:8" x14ac:dyDescent="0.25">
      <c r="A118" s="56">
        <v>114</v>
      </c>
      <c r="B118" s="57" t="s">
        <v>179</v>
      </c>
      <c r="C118" s="57">
        <v>865</v>
      </c>
      <c r="D118" s="57">
        <v>21</v>
      </c>
      <c r="E118" s="57">
        <v>886</v>
      </c>
      <c r="F118" s="57">
        <f>C118*0.4</f>
        <v>346</v>
      </c>
      <c r="G118" s="57">
        <f>D118*3.8</f>
        <v>79.8</v>
      </c>
      <c r="H118" s="57">
        <f>F118+G118</f>
        <v>425.8</v>
      </c>
    </row>
    <row r="119" spans="1:8" x14ac:dyDescent="0.25">
      <c r="A119" s="56">
        <v>115</v>
      </c>
      <c r="B119" s="57" t="s">
        <v>195</v>
      </c>
      <c r="C119" s="57">
        <v>725</v>
      </c>
      <c r="D119" s="57">
        <v>35</v>
      </c>
      <c r="E119" s="57">
        <v>760</v>
      </c>
      <c r="F119" s="57">
        <f>C119*0.4</f>
        <v>290</v>
      </c>
      <c r="G119" s="57">
        <f>D119*3.8</f>
        <v>133</v>
      </c>
      <c r="H119" s="57">
        <f>F119+G119</f>
        <v>423</v>
      </c>
    </row>
    <row r="120" spans="1:8" x14ac:dyDescent="0.25">
      <c r="A120" s="56">
        <v>116</v>
      </c>
      <c r="B120" s="57" t="s">
        <v>227</v>
      </c>
      <c r="C120" s="57">
        <v>534</v>
      </c>
      <c r="D120" s="57">
        <v>55</v>
      </c>
      <c r="E120" s="57">
        <v>589</v>
      </c>
      <c r="F120" s="57">
        <f>C120*0.4</f>
        <v>213.60000000000002</v>
      </c>
      <c r="G120" s="57">
        <f>D120*3.8</f>
        <v>209</v>
      </c>
      <c r="H120" s="57">
        <f>F120+G120</f>
        <v>422.6</v>
      </c>
    </row>
    <row r="121" spans="1:8" x14ac:dyDescent="0.25">
      <c r="A121" s="56">
        <v>117</v>
      </c>
      <c r="B121" s="57" t="s">
        <v>402</v>
      </c>
      <c r="C121" s="57">
        <v>1050</v>
      </c>
      <c r="D121" s="57">
        <v>0</v>
      </c>
      <c r="E121" s="57">
        <v>1050</v>
      </c>
      <c r="F121" s="57">
        <f>C121*0.4</f>
        <v>420</v>
      </c>
      <c r="G121" s="57">
        <f>D121*3.8</f>
        <v>0</v>
      </c>
      <c r="H121" s="57">
        <f>F121+G121</f>
        <v>420</v>
      </c>
    </row>
    <row r="122" spans="1:8" x14ac:dyDescent="0.25">
      <c r="A122" s="56">
        <v>118</v>
      </c>
      <c r="B122" s="57" t="s">
        <v>393</v>
      </c>
      <c r="C122" s="57">
        <v>1049</v>
      </c>
      <c r="D122" s="57">
        <v>0</v>
      </c>
      <c r="E122" s="57">
        <v>1049</v>
      </c>
      <c r="F122" s="57">
        <f>C122*0.4</f>
        <v>419.6</v>
      </c>
      <c r="G122" s="57">
        <f>D122*3.8</f>
        <v>0</v>
      </c>
      <c r="H122" s="57">
        <f>F122+G122</f>
        <v>419.6</v>
      </c>
    </row>
    <row r="123" spans="1:8" x14ac:dyDescent="0.25">
      <c r="A123" s="56">
        <v>119</v>
      </c>
      <c r="B123" s="57" t="s">
        <v>394</v>
      </c>
      <c r="C123" s="57">
        <v>1044</v>
      </c>
      <c r="D123" s="57">
        <v>0</v>
      </c>
      <c r="E123" s="57">
        <v>1044</v>
      </c>
      <c r="F123" s="57">
        <f>C123*0.4</f>
        <v>417.6</v>
      </c>
      <c r="G123" s="57">
        <f>D123*3.8</f>
        <v>0</v>
      </c>
      <c r="H123" s="57">
        <f>F123+G123</f>
        <v>417.6</v>
      </c>
    </row>
    <row r="124" spans="1:8" x14ac:dyDescent="0.25">
      <c r="A124" s="56">
        <v>120</v>
      </c>
      <c r="B124" s="57" t="s">
        <v>225</v>
      </c>
      <c r="C124" s="57">
        <v>1034</v>
      </c>
      <c r="D124" s="57">
        <v>0</v>
      </c>
      <c r="E124" s="57">
        <v>1034</v>
      </c>
      <c r="F124" s="57">
        <f>C124*0.4</f>
        <v>413.6</v>
      </c>
      <c r="G124" s="57">
        <f>D124*3.8</f>
        <v>0</v>
      </c>
      <c r="H124" s="57">
        <f>F124+G124</f>
        <v>413.6</v>
      </c>
    </row>
    <row r="125" spans="1:8" x14ac:dyDescent="0.25">
      <c r="A125" s="56">
        <v>121</v>
      </c>
      <c r="B125" s="57" t="s">
        <v>165</v>
      </c>
      <c r="C125" s="57">
        <v>622</v>
      </c>
      <c r="D125" s="57">
        <v>40</v>
      </c>
      <c r="E125" s="57">
        <v>662</v>
      </c>
      <c r="F125" s="57">
        <f>C125*0.4</f>
        <v>248.8</v>
      </c>
      <c r="G125" s="57">
        <f>D125*3.8</f>
        <v>152</v>
      </c>
      <c r="H125" s="57">
        <f>F125+G125</f>
        <v>400.8</v>
      </c>
    </row>
    <row r="126" spans="1:8" x14ac:dyDescent="0.25">
      <c r="A126" s="56">
        <v>122</v>
      </c>
      <c r="B126" s="57" t="s">
        <v>431</v>
      </c>
      <c r="C126" s="57">
        <v>934</v>
      </c>
      <c r="D126" s="57">
        <v>4</v>
      </c>
      <c r="E126" s="57">
        <v>938</v>
      </c>
      <c r="F126" s="57">
        <f>C126*0.4</f>
        <v>373.6</v>
      </c>
      <c r="G126" s="57">
        <f>D126*3.8</f>
        <v>15.2</v>
      </c>
      <c r="H126" s="57">
        <f>F126+G126</f>
        <v>388.8</v>
      </c>
    </row>
    <row r="127" spans="1:8" x14ac:dyDescent="0.25">
      <c r="A127" s="56">
        <v>123</v>
      </c>
      <c r="B127" s="57" t="s">
        <v>95</v>
      </c>
      <c r="C127" s="57">
        <v>299</v>
      </c>
      <c r="D127" s="57">
        <v>69</v>
      </c>
      <c r="E127" s="57">
        <v>368</v>
      </c>
      <c r="F127" s="57">
        <f>C127*0.4</f>
        <v>119.60000000000001</v>
      </c>
      <c r="G127" s="57">
        <f>D127*3.8</f>
        <v>262.2</v>
      </c>
      <c r="H127" s="57">
        <f>F127+G127</f>
        <v>381.8</v>
      </c>
    </row>
    <row r="128" spans="1:8" x14ac:dyDescent="0.25">
      <c r="A128" s="56">
        <v>124</v>
      </c>
      <c r="B128" s="57" t="s">
        <v>143</v>
      </c>
      <c r="C128" s="57">
        <v>837</v>
      </c>
      <c r="D128" s="57">
        <v>10</v>
      </c>
      <c r="E128" s="57">
        <v>847</v>
      </c>
      <c r="F128" s="57">
        <f>C128*0.4</f>
        <v>334.8</v>
      </c>
      <c r="G128" s="57">
        <f>D128*3.8</f>
        <v>38</v>
      </c>
      <c r="H128" s="57">
        <f>F128+G128</f>
        <v>372.8</v>
      </c>
    </row>
    <row r="129" spans="1:8" x14ac:dyDescent="0.25">
      <c r="A129" s="56">
        <v>125</v>
      </c>
      <c r="B129" s="57" t="s">
        <v>414</v>
      </c>
      <c r="C129" s="57">
        <v>918</v>
      </c>
      <c r="D129" s="57">
        <v>0</v>
      </c>
      <c r="E129" s="57">
        <v>918</v>
      </c>
      <c r="F129" s="57">
        <f>C129*0.4</f>
        <v>367.20000000000005</v>
      </c>
      <c r="G129" s="57">
        <f>D129*3.8</f>
        <v>0</v>
      </c>
      <c r="H129" s="57">
        <f>F129+G129</f>
        <v>367.20000000000005</v>
      </c>
    </row>
    <row r="130" spans="1:8" x14ac:dyDescent="0.25">
      <c r="A130" s="56">
        <v>126</v>
      </c>
      <c r="B130" s="57" t="s">
        <v>275</v>
      </c>
      <c r="C130" s="57">
        <v>558</v>
      </c>
      <c r="D130" s="57">
        <v>37</v>
      </c>
      <c r="E130" s="57">
        <v>595</v>
      </c>
      <c r="F130" s="57">
        <f>C130*0.4</f>
        <v>223.20000000000002</v>
      </c>
      <c r="G130" s="57">
        <f>D130*3.8</f>
        <v>140.6</v>
      </c>
      <c r="H130" s="57">
        <f>F130+G130</f>
        <v>363.8</v>
      </c>
    </row>
    <row r="131" spans="1:8" x14ac:dyDescent="0.25">
      <c r="A131" s="56">
        <v>127</v>
      </c>
      <c r="B131" s="57" t="s">
        <v>303</v>
      </c>
      <c r="C131" s="57">
        <v>878</v>
      </c>
      <c r="D131" s="57">
        <v>0</v>
      </c>
      <c r="E131" s="57">
        <v>878</v>
      </c>
      <c r="F131" s="57">
        <f>C131*0.4</f>
        <v>351.20000000000005</v>
      </c>
      <c r="G131" s="57">
        <f>D131*3.8</f>
        <v>0</v>
      </c>
      <c r="H131" s="57">
        <f>F131+G131</f>
        <v>351.20000000000005</v>
      </c>
    </row>
    <row r="132" spans="1:8" x14ac:dyDescent="0.25">
      <c r="A132" s="56">
        <v>128</v>
      </c>
      <c r="B132" s="57" t="s">
        <v>379</v>
      </c>
      <c r="C132" s="57">
        <v>95</v>
      </c>
      <c r="D132" s="57">
        <v>81</v>
      </c>
      <c r="E132" s="57">
        <v>176</v>
      </c>
      <c r="F132" s="57">
        <f>C132*0.4</f>
        <v>38</v>
      </c>
      <c r="G132" s="57">
        <f>D132*3.8</f>
        <v>307.8</v>
      </c>
      <c r="H132" s="57">
        <f>F132+G132</f>
        <v>345.8</v>
      </c>
    </row>
    <row r="133" spans="1:8" x14ac:dyDescent="0.25">
      <c r="A133" s="56">
        <v>129</v>
      </c>
      <c r="B133" s="57" t="s">
        <v>177</v>
      </c>
      <c r="C133" s="57">
        <v>814</v>
      </c>
      <c r="D133" s="57">
        <v>0</v>
      </c>
      <c r="E133" s="57">
        <v>814</v>
      </c>
      <c r="F133" s="57">
        <f>C133*0.4</f>
        <v>325.60000000000002</v>
      </c>
      <c r="G133" s="57">
        <f>D133*3.8</f>
        <v>0</v>
      </c>
      <c r="H133" s="57">
        <f>F133+G133</f>
        <v>325.60000000000002</v>
      </c>
    </row>
    <row r="134" spans="1:8" x14ac:dyDescent="0.25">
      <c r="A134" s="56">
        <v>130</v>
      </c>
      <c r="B134" s="57" t="s">
        <v>404</v>
      </c>
      <c r="C134" s="57">
        <v>788</v>
      </c>
      <c r="D134" s="57">
        <v>0</v>
      </c>
      <c r="E134" s="57">
        <v>788</v>
      </c>
      <c r="F134" s="57">
        <f>C134*0.4</f>
        <v>315.20000000000005</v>
      </c>
      <c r="G134" s="57">
        <f>D134*3.8</f>
        <v>0</v>
      </c>
      <c r="H134" s="57">
        <f>F134+G134</f>
        <v>315.20000000000005</v>
      </c>
    </row>
    <row r="135" spans="1:8" x14ac:dyDescent="0.25">
      <c r="A135" s="56">
        <v>131</v>
      </c>
      <c r="B135" s="57" t="s">
        <v>407</v>
      </c>
      <c r="C135" s="57">
        <v>446</v>
      </c>
      <c r="D135" s="57">
        <v>33</v>
      </c>
      <c r="E135" s="57">
        <v>479</v>
      </c>
      <c r="F135" s="57">
        <f>C135*0.4</f>
        <v>178.4</v>
      </c>
      <c r="G135" s="57">
        <f>D135*3.8</f>
        <v>125.39999999999999</v>
      </c>
      <c r="H135" s="57">
        <f>F135+G135</f>
        <v>303.8</v>
      </c>
    </row>
    <row r="136" spans="1:8" x14ac:dyDescent="0.25">
      <c r="A136" s="56">
        <v>132</v>
      </c>
      <c r="B136" s="57" t="s">
        <v>253</v>
      </c>
      <c r="C136" s="57">
        <v>369</v>
      </c>
      <c r="D136" s="57">
        <v>38</v>
      </c>
      <c r="E136" s="57">
        <v>407</v>
      </c>
      <c r="F136" s="57">
        <f>C136*0.4</f>
        <v>147.6</v>
      </c>
      <c r="G136" s="57">
        <f>D136*3.8</f>
        <v>144.4</v>
      </c>
      <c r="H136" s="57">
        <f>F136+G136</f>
        <v>292</v>
      </c>
    </row>
    <row r="137" spans="1:8" x14ac:dyDescent="0.25">
      <c r="A137" s="56">
        <v>133</v>
      </c>
      <c r="B137" s="57" t="s">
        <v>287</v>
      </c>
      <c r="C137" s="57">
        <v>288</v>
      </c>
      <c r="D137" s="57">
        <v>44</v>
      </c>
      <c r="E137" s="57">
        <v>332</v>
      </c>
      <c r="F137" s="57">
        <f>C137*0.4</f>
        <v>115.2</v>
      </c>
      <c r="G137" s="57">
        <f>D137*3.8</f>
        <v>167.2</v>
      </c>
      <c r="H137" s="57">
        <f>F137+G137</f>
        <v>282.39999999999998</v>
      </c>
    </row>
    <row r="138" spans="1:8" x14ac:dyDescent="0.25">
      <c r="A138" s="56">
        <v>134</v>
      </c>
      <c r="B138" s="57" t="s">
        <v>371</v>
      </c>
      <c r="C138" s="57">
        <v>691</v>
      </c>
      <c r="D138" s="57">
        <v>0</v>
      </c>
      <c r="E138" s="57">
        <v>691</v>
      </c>
      <c r="F138" s="57">
        <f>C138*0.4</f>
        <v>276.40000000000003</v>
      </c>
      <c r="G138" s="57">
        <f>D138*3.8</f>
        <v>0</v>
      </c>
      <c r="H138" s="57">
        <f>F138+G138</f>
        <v>276.40000000000003</v>
      </c>
    </row>
    <row r="139" spans="1:8" x14ac:dyDescent="0.25">
      <c r="A139" s="56">
        <v>135</v>
      </c>
      <c r="B139" s="57" t="s">
        <v>313</v>
      </c>
      <c r="C139" s="57">
        <v>107</v>
      </c>
      <c r="D139" s="57">
        <v>60</v>
      </c>
      <c r="E139" s="57">
        <v>167</v>
      </c>
      <c r="F139" s="57">
        <f>C139*0.4</f>
        <v>42.800000000000004</v>
      </c>
      <c r="G139" s="57">
        <f>D139*3.8</f>
        <v>228</v>
      </c>
      <c r="H139" s="57">
        <f>F139+G139</f>
        <v>270.8</v>
      </c>
    </row>
    <row r="140" spans="1:8" x14ac:dyDescent="0.25">
      <c r="A140" s="56">
        <v>136</v>
      </c>
      <c r="B140" s="57" t="s">
        <v>395</v>
      </c>
      <c r="C140" s="57">
        <v>606</v>
      </c>
      <c r="D140" s="57">
        <v>0</v>
      </c>
      <c r="E140" s="57">
        <v>606</v>
      </c>
      <c r="F140" s="57">
        <f>C140*0.4</f>
        <v>242.4</v>
      </c>
      <c r="G140" s="57">
        <f>D140*3.8</f>
        <v>0</v>
      </c>
      <c r="H140" s="57">
        <f>F140+G140</f>
        <v>242.4</v>
      </c>
    </row>
    <row r="141" spans="1:8" x14ac:dyDescent="0.25">
      <c r="A141" s="56">
        <v>137</v>
      </c>
      <c r="B141" s="57" t="s">
        <v>139</v>
      </c>
      <c r="C141" s="57">
        <v>567</v>
      </c>
      <c r="D141" s="57">
        <v>0</v>
      </c>
      <c r="E141" s="57">
        <v>567</v>
      </c>
      <c r="F141" s="57">
        <f>C141*0.4</f>
        <v>226.8</v>
      </c>
      <c r="G141" s="57">
        <f>D141*3.8</f>
        <v>0</v>
      </c>
      <c r="H141" s="57">
        <f>F141+G141</f>
        <v>226.8</v>
      </c>
    </row>
    <row r="142" spans="1:8" x14ac:dyDescent="0.25">
      <c r="A142" s="56">
        <v>138</v>
      </c>
      <c r="B142" s="57" t="s">
        <v>273</v>
      </c>
      <c r="C142" s="57">
        <v>3</v>
      </c>
      <c r="D142" s="57">
        <v>59</v>
      </c>
      <c r="E142" s="57">
        <v>62</v>
      </c>
      <c r="F142" s="57">
        <f>C142*0.4</f>
        <v>1.2000000000000002</v>
      </c>
      <c r="G142" s="57">
        <f>D142*3.8</f>
        <v>224.2</v>
      </c>
      <c r="H142" s="57">
        <f>F142+G142</f>
        <v>225.39999999999998</v>
      </c>
    </row>
    <row r="143" spans="1:8" x14ac:dyDescent="0.25">
      <c r="A143" s="56">
        <v>139</v>
      </c>
      <c r="B143" s="57" t="s">
        <v>331</v>
      </c>
      <c r="C143" s="57">
        <v>511</v>
      </c>
      <c r="D143" s="57">
        <v>0</v>
      </c>
      <c r="E143" s="57">
        <v>511</v>
      </c>
      <c r="F143" s="57">
        <f>C143*0.4</f>
        <v>204.4</v>
      </c>
      <c r="G143" s="57">
        <f>D143*3.8</f>
        <v>0</v>
      </c>
      <c r="H143" s="57">
        <f>F143+G143</f>
        <v>204.4</v>
      </c>
    </row>
    <row r="144" spans="1:8" x14ac:dyDescent="0.25">
      <c r="A144" s="56">
        <v>140</v>
      </c>
      <c r="B144" s="57" t="s">
        <v>378</v>
      </c>
      <c r="C144" s="57">
        <v>511</v>
      </c>
      <c r="D144" s="57">
        <v>0</v>
      </c>
      <c r="E144" s="57">
        <v>511</v>
      </c>
      <c r="F144" s="57">
        <f>C144*0.4</f>
        <v>204.4</v>
      </c>
      <c r="G144" s="57">
        <f>D144*3.8</f>
        <v>0</v>
      </c>
      <c r="H144" s="57">
        <f>F144+G144</f>
        <v>204.4</v>
      </c>
    </row>
    <row r="145" spans="1:8" x14ac:dyDescent="0.25">
      <c r="A145" s="56">
        <v>141</v>
      </c>
      <c r="B145" s="57" t="s">
        <v>380</v>
      </c>
      <c r="C145" s="57">
        <v>285</v>
      </c>
      <c r="D145" s="57">
        <v>21</v>
      </c>
      <c r="E145" s="57">
        <v>306</v>
      </c>
      <c r="F145" s="57">
        <f>C145*0.4</f>
        <v>114</v>
      </c>
      <c r="G145" s="57">
        <f>D145*3.8</f>
        <v>79.8</v>
      </c>
      <c r="H145" s="57">
        <f>F145+G145</f>
        <v>193.8</v>
      </c>
    </row>
    <row r="146" spans="1:8" x14ac:dyDescent="0.25">
      <c r="A146" s="56">
        <v>142</v>
      </c>
      <c r="B146" s="57" t="s">
        <v>241</v>
      </c>
      <c r="C146" s="57">
        <v>249</v>
      </c>
      <c r="D146" s="57">
        <v>21</v>
      </c>
      <c r="E146" s="57">
        <v>270</v>
      </c>
      <c r="F146" s="57">
        <f>C146*0.4</f>
        <v>99.600000000000009</v>
      </c>
      <c r="G146" s="57">
        <f>D146*3.8</f>
        <v>79.8</v>
      </c>
      <c r="H146" s="57">
        <f>F146+G146</f>
        <v>179.4</v>
      </c>
    </row>
    <row r="147" spans="1:8" x14ac:dyDescent="0.25">
      <c r="A147" s="56">
        <v>143</v>
      </c>
      <c r="B147" s="57" t="s">
        <v>422</v>
      </c>
      <c r="C147" s="57">
        <v>138</v>
      </c>
      <c r="D147" s="57">
        <v>32</v>
      </c>
      <c r="E147" s="57">
        <v>170</v>
      </c>
      <c r="F147" s="57">
        <f>C147*0.4</f>
        <v>55.2</v>
      </c>
      <c r="G147" s="57">
        <f>D147*3.8</f>
        <v>121.6</v>
      </c>
      <c r="H147" s="57">
        <f>F147+G147</f>
        <v>176.8</v>
      </c>
    </row>
    <row r="148" spans="1:8" x14ac:dyDescent="0.25">
      <c r="A148" s="56">
        <v>144</v>
      </c>
      <c r="B148" s="57" t="s">
        <v>341</v>
      </c>
      <c r="C148" s="57">
        <v>436</v>
      </c>
      <c r="D148" s="57">
        <v>0</v>
      </c>
      <c r="E148" s="57">
        <v>436</v>
      </c>
      <c r="F148" s="57">
        <f>C148*0.4</f>
        <v>174.4</v>
      </c>
      <c r="G148" s="57">
        <f>D148*3.8</f>
        <v>0</v>
      </c>
      <c r="H148" s="57">
        <f>F148+G148</f>
        <v>174.4</v>
      </c>
    </row>
    <row r="149" spans="1:8" x14ac:dyDescent="0.25">
      <c r="A149" s="56">
        <v>145</v>
      </c>
      <c r="B149" s="57" t="s">
        <v>368</v>
      </c>
      <c r="C149" s="57">
        <v>109</v>
      </c>
      <c r="D149" s="57">
        <v>32</v>
      </c>
      <c r="E149" s="57">
        <v>141</v>
      </c>
      <c r="F149" s="57">
        <f>C149*0.4</f>
        <v>43.6</v>
      </c>
      <c r="G149" s="57">
        <f>D149*3.8</f>
        <v>121.6</v>
      </c>
      <c r="H149" s="57">
        <f>F149+G149</f>
        <v>165.2</v>
      </c>
    </row>
    <row r="150" spans="1:8" x14ac:dyDescent="0.25">
      <c r="A150" s="56">
        <v>146</v>
      </c>
      <c r="B150" s="57" t="s">
        <v>403</v>
      </c>
      <c r="C150" s="57">
        <v>399</v>
      </c>
      <c r="D150" s="57">
        <v>1</v>
      </c>
      <c r="E150" s="57">
        <v>400</v>
      </c>
      <c r="F150" s="57">
        <f>C150*0.4</f>
        <v>159.60000000000002</v>
      </c>
      <c r="G150" s="57">
        <f>D150*3.8</f>
        <v>3.8</v>
      </c>
      <c r="H150" s="57">
        <f>F150+G150</f>
        <v>163.40000000000003</v>
      </c>
    </row>
    <row r="151" spans="1:8" x14ac:dyDescent="0.25">
      <c r="A151" s="56">
        <v>147</v>
      </c>
      <c r="B151" s="57" t="s">
        <v>257</v>
      </c>
      <c r="C151" s="57">
        <v>402</v>
      </c>
      <c r="D151" s="57">
        <v>0</v>
      </c>
      <c r="E151" s="57">
        <v>402</v>
      </c>
      <c r="F151" s="57">
        <f>C151*0.4</f>
        <v>160.80000000000001</v>
      </c>
      <c r="G151" s="57">
        <f>D151*3.8</f>
        <v>0</v>
      </c>
      <c r="H151" s="57">
        <f>F151+G151</f>
        <v>160.80000000000001</v>
      </c>
    </row>
    <row r="152" spans="1:8" x14ac:dyDescent="0.25">
      <c r="A152" s="56">
        <v>148</v>
      </c>
      <c r="B152" s="57" t="s">
        <v>400</v>
      </c>
      <c r="C152" s="57">
        <v>400</v>
      </c>
      <c r="D152" s="57">
        <v>0</v>
      </c>
      <c r="E152" s="57">
        <v>400</v>
      </c>
      <c r="F152" s="57">
        <f>C152*0.4</f>
        <v>160</v>
      </c>
      <c r="G152" s="57">
        <f>D152*3.8</f>
        <v>0</v>
      </c>
      <c r="H152" s="57">
        <f>F152+G152</f>
        <v>160</v>
      </c>
    </row>
    <row r="153" spans="1:8" x14ac:dyDescent="0.25">
      <c r="A153" s="56">
        <v>149</v>
      </c>
      <c r="B153" s="57" t="s">
        <v>315</v>
      </c>
      <c r="C153" s="57">
        <v>383</v>
      </c>
      <c r="D153" s="57">
        <v>0</v>
      </c>
      <c r="E153" s="57">
        <v>383</v>
      </c>
      <c r="F153" s="57">
        <f>C153*0.4</f>
        <v>153.20000000000002</v>
      </c>
      <c r="G153" s="57">
        <f>D153*3.8</f>
        <v>0</v>
      </c>
      <c r="H153" s="57">
        <f>F153+G153</f>
        <v>153.20000000000002</v>
      </c>
    </row>
    <row r="154" spans="1:8" x14ac:dyDescent="0.25">
      <c r="A154" s="56">
        <v>150</v>
      </c>
      <c r="B154" s="57" t="s">
        <v>231</v>
      </c>
      <c r="C154" s="57">
        <v>171</v>
      </c>
      <c r="D154" s="57">
        <v>21</v>
      </c>
      <c r="E154" s="57">
        <v>192</v>
      </c>
      <c r="F154" s="57">
        <f>C154*0.4</f>
        <v>68.400000000000006</v>
      </c>
      <c r="G154" s="57">
        <f>D154*3.8</f>
        <v>79.8</v>
      </c>
      <c r="H154" s="57">
        <f>F154+G154</f>
        <v>148.19999999999999</v>
      </c>
    </row>
    <row r="155" spans="1:8" x14ac:dyDescent="0.25">
      <c r="A155" s="56">
        <v>151</v>
      </c>
      <c r="B155" s="57" t="s">
        <v>281</v>
      </c>
      <c r="C155" s="57">
        <v>203</v>
      </c>
      <c r="D155" s="57">
        <v>15</v>
      </c>
      <c r="E155" s="57">
        <v>218</v>
      </c>
      <c r="F155" s="57">
        <f>C155*0.4</f>
        <v>81.2</v>
      </c>
      <c r="G155" s="57">
        <f>D155*3.8</f>
        <v>57</v>
      </c>
      <c r="H155" s="57">
        <f>F155+G155</f>
        <v>138.19999999999999</v>
      </c>
    </row>
    <row r="156" spans="1:8" x14ac:dyDescent="0.25">
      <c r="A156" s="56">
        <v>152</v>
      </c>
      <c r="B156" s="57" t="s">
        <v>301</v>
      </c>
      <c r="C156" s="57">
        <v>340</v>
      </c>
      <c r="D156" s="57">
        <v>0</v>
      </c>
      <c r="E156" s="57">
        <v>340</v>
      </c>
      <c r="F156" s="57">
        <f>C156*0.4</f>
        <v>136</v>
      </c>
      <c r="G156" s="57">
        <f>D156*3.8</f>
        <v>0</v>
      </c>
      <c r="H156" s="57">
        <f>F156+G156</f>
        <v>136</v>
      </c>
    </row>
    <row r="157" spans="1:8" x14ac:dyDescent="0.25">
      <c r="A157" s="56">
        <v>153</v>
      </c>
      <c r="B157" s="57" t="s">
        <v>397</v>
      </c>
      <c r="C157" s="57">
        <v>331</v>
      </c>
      <c r="D157" s="57">
        <v>0</v>
      </c>
      <c r="E157" s="57">
        <v>331</v>
      </c>
      <c r="F157" s="57">
        <f>C157*0.4</f>
        <v>132.4</v>
      </c>
      <c r="G157" s="57">
        <f>D157*3.8</f>
        <v>0</v>
      </c>
      <c r="H157" s="57">
        <f>F157+G157</f>
        <v>132.4</v>
      </c>
    </row>
    <row r="158" spans="1:8" x14ac:dyDescent="0.25">
      <c r="A158" s="56">
        <v>154</v>
      </c>
      <c r="B158" s="57" t="s">
        <v>335</v>
      </c>
      <c r="C158" s="57">
        <v>305</v>
      </c>
      <c r="D158" s="57">
        <v>0</v>
      </c>
      <c r="E158" s="57">
        <v>305</v>
      </c>
      <c r="F158" s="57">
        <f>C158*0.4</f>
        <v>122</v>
      </c>
      <c r="G158" s="57">
        <f>D158*3.8</f>
        <v>0</v>
      </c>
      <c r="H158" s="57">
        <f>F158+G158</f>
        <v>122</v>
      </c>
    </row>
    <row r="159" spans="1:8" x14ac:dyDescent="0.25">
      <c r="A159" s="56">
        <v>155</v>
      </c>
      <c r="B159" s="57" t="s">
        <v>221</v>
      </c>
      <c r="C159" s="57">
        <v>286</v>
      </c>
      <c r="D159" s="57">
        <v>2</v>
      </c>
      <c r="E159" s="57">
        <v>288</v>
      </c>
      <c r="F159" s="57">
        <f>C159*0.4</f>
        <v>114.4</v>
      </c>
      <c r="G159" s="57">
        <f>D159*3.8</f>
        <v>7.6</v>
      </c>
      <c r="H159" s="57">
        <f>F159+G159</f>
        <v>122</v>
      </c>
    </row>
    <row r="160" spans="1:8" x14ac:dyDescent="0.25">
      <c r="A160" s="56">
        <v>156</v>
      </c>
      <c r="B160" s="57" t="s">
        <v>390</v>
      </c>
      <c r="C160" s="57">
        <v>302</v>
      </c>
      <c r="D160" s="57">
        <v>0</v>
      </c>
      <c r="E160" s="57">
        <v>302</v>
      </c>
      <c r="F160" s="57">
        <f>C160*0.4</f>
        <v>120.80000000000001</v>
      </c>
      <c r="G160" s="57">
        <f>D160*3.8</f>
        <v>0</v>
      </c>
      <c r="H160" s="57">
        <f>F160+G160</f>
        <v>120.80000000000001</v>
      </c>
    </row>
    <row r="161" spans="1:8" x14ac:dyDescent="0.25">
      <c r="A161" s="56">
        <v>157</v>
      </c>
      <c r="B161" s="57" t="s">
        <v>419</v>
      </c>
      <c r="C161" s="57">
        <v>275</v>
      </c>
      <c r="D161" s="57">
        <v>0</v>
      </c>
      <c r="E161" s="57">
        <v>275</v>
      </c>
      <c r="F161" s="57">
        <f>C161*0.4</f>
        <v>110</v>
      </c>
      <c r="G161" s="57">
        <f>D161*3.8</f>
        <v>0</v>
      </c>
      <c r="H161" s="57">
        <f>F161+G161</f>
        <v>110</v>
      </c>
    </row>
    <row r="162" spans="1:8" x14ac:dyDescent="0.25">
      <c r="A162" s="56">
        <v>158</v>
      </c>
      <c r="B162" s="57" t="s">
        <v>436</v>
      </c>
      <c r="C162" s="57">
        <v>147</v>
      </c>
      <c r="D162" s="57">
        <v>11</v>
      </c>
      <c r="E162" s="57">
        <v>158</v>
      </c>
      <c r="F162" s="57">
        <f>C162*0.4</f>
        <v>58.800000000000004</v>
      </c>
      <c r="G162" s="57">
        <f>D162*3.8</f>
        <v>41.8</v>
      </c>
      <c r="H162" s="57">
        <f>F162+G162</f>
        <v>100.6</v>
      </c>
    </row>
    <row r="163" spans="1:8" x14ac:dyDescent="0.25">
      <c r="A163" s="56">
        <v>159</v>
      </c>
      <c r="B163" s="57" t="s">
        <v>399</v>
      </c>
      <c r="C163" s="57">
        <v>232</v>
      </c>
      <c r="D163" s="57">
        <v>0</v>
      </c>
      <c r="E163" s="57">
        <v>232</v>
      </c>
      <c r="F163" s="57">
        <f>C163*0.4</f>
        <v>92.800000000000011</v>
      </c>
      <c r="G163" s="57">
        <f>D163*3.8</f>
        <v>0</v>
      </c>
      <c r="H163" s="57">
        <f>F163+G163</f>
        <v>92.800000000000011</v>
      </c>
    </row>
    <row r="164" spans="1:8" x14ac:dyDescent="0.25">
      <c r="A164" s="56">
        <v>160</v>
      </c>
      <c r="B164" s="57" t="s">
        <v>191</v>
      </c>
      <c r="C164" s="57">
        <v>224</v>
      </c>
      <c r="D164" s="57">
        <v>0</v>
      </c>
      <c r="E164" s="57">
        <v>224</v>
      </c>
      <c r="F164" s="57">
        <f>C164*0.4</f>
        <v>89.600000000000009</v>
      </c>
      <c r="G164" s="57">
        <f>D164*3.8</f>
        <v>0</v>
      </c>
      <c r="H164" s="57">
        <f>F164+G164</f>
        <v>89.600000000000009</v>
      </c>
    </row>
    <row r="165" spans="1:8" x14ac:dyDescent="0.25">
      <c r="A165" s="56">
        <v>161</v>
      </c>
      <c r="B165" s="57" t="s">
        <v>370</v>
      </c>
      <c r="C165" s="57">
        <v>200</v>
      </c>
      <c r="D165" s="57">
        <v>0</v>
      </c>
      <c r="E165" s="57">
        <v>200</v>
      </c>
      <c r="F165" s="57">
        <f>C165*0.4</f>
        <v>80</v>
      </c>
      <c r="G165" s="57">
        <f>D165*3.8</f>
        <v>0</v>
      </c>
      <c r="H165" s="57">
        <f>F165+G165</f>
        <v>80</v>
      </c>
    </row>
    <row r="166" spans="1:8" x14ac:dyDescent="0.25">
      <c r="A166" s="56">
        <v>162</v>
      </c>
      <c r="B166" s="57" t="s">
        <v>396</v>
      </c>
      <c r="C166" s="57">
        <v>192</v>
      </c>
      <c r="D166" s="57">
        <v>0</v>
      </c>
      <c r="E166" s="57">
        <v>192</v>
      </c>
      <c r="F166" s="57">
        <f>C166*0.4</f>
        <v>76.800000000000011</v>
      </c>
      <c r="G166" s="57">
        <f>D166*3.8</f>
        <v>0</v>
      </c>
      <c r="H166" s="57">
        <f>F166+G166</f>
        <v>76.800000000000011</v>
      </c>
    </row>
    <row r="167" spans="1:8" x14ac:dyDescent="0.25">
      <c r="A167" s="56">
        <v>163</v>
      </c>
      <c r="B167" s="57" t="s">
        <v>321</v>
      </c>
      <c r="C167" s="57">
        <v>192</v>
      </c>
      <c r="D167" s="57">
        <v>0</v>
      </c>
      <c r="E167" s="57">
        <v>192</v>
      </c>
      <c r="F167" s="57">
        <f>C167*0.4</f>
        <v>76.800000000000011</v>
      </c>
      <c r="G167" s="57">
        <f>D167*3.8</f>
        <v>0</v>
      </c>
      <c r="H167" s="57">
        <f>F167+G167</f>
        <v>76.800000000000011</v>
      </c>
    </row>
    <row r="168" spans="1:8" x14ac:dyDescent="0.25">
      <c r="A168" s="56">
        <v>164</v>
      </c>
      <c r="B168" s="57" t="s">
        <v>325</v>
      </c>
      <c r="C168" s="57">
        <v>80</v>
      </c>
      <c r="D168" s="57">
        <v>8</v>
      </c>
      <c r="E168" s="57">
        <v>88</v>
      </c>
      <c r="F168" s="57">
        <f>C168*0.4</f>
        <v>32</v>
      </c>
      <c r="G168" s="57">
        <f>D168*3.8</f>
        <v>30.4</v>
      </c>
      <c r="H168" s="57">
        <f>F168+G168</f>
        <v>62.4</v>
      </c>
    </row>
    <row r="169" spans="1:8" x14ac:dyDescent="0.25">
      <c r="A169" s="56">
        <v>165</v>
      </c>
      <c r="B169" s="57" t="s">
        <v>265</v>
      </c>
      <c r="C169" s="57">
        <v>154</v>
      </c>
      <c r="D169" s="57">
        <v>0</v>
      </c>
      <c r="E169" s="57">
        <v>154</v>
      </c>
      <c r="F169" s="57">
        <f>C169*0.4</f>
        <v>61.6</v>
      </c>
      <c r="G169" s="57">
        <f>D169*3.8</f>
        <v>0</v>
      </c>
      <c r="H169" s="57">
        <f>F169+G169</f>
        <v>61.6</v>
      </c>
    </row>
    <row r="170" spans="1:8" x14ac:dyDescent="0.25">
      <c r="A170" s="56">
        <v>166</v>
      </c>
      <c r="B170" s="57" t="s">
        <v>57</v>
      </c>
      <c r="C170" s="57">
        <v>154</v>
      </c>
      <c r="D170" s="57">
        <v>0</v>
      </c>
      <c r="E170" s="57">
        <v>154</v>
      </c>
      <c r="F170" s="57">
        <f>C170*0.4</f>
        <v>61.6</v>
      </c>
      <c r="G170" s="57">
        <f>D170*3.8</f>
        <v>0</v>
      </c>
      <c r="H170" s="57">
        <f>F170+G170</f>
        <v>61.6</v>
      </c>
    </row>
    <row r="171" spans="1:8" x14ac:dyDescent="0.25">
      <c r="A171" s="56">
        <v>167</v>
      </c>
      <c r="B171" s="57" t="s">
        <v>259</v>
      </c>
      <c r="C171" s="57">
        <v>150</v>
      </c>
      <c r="D171" s="57">
        <v>0</v>
      </c>
      <c r="E171" s="57">
        <v>150</v>
      </c>
      <c r="F171" s="57">
        <f>C171*0.4</f>
        <v>60</v>
      </c>
      <c r="G171" s="57">
        <f>D171*3.8</f>
        <v>0</v>
      </c>
      <c r="H171" s="57">
        <f>F171+G171</f>
        <v>60</v>
      </c>
    </row>
    <row r="172" spans="1:8" x14ac:dyDescent="0.25">
      <c r="A172" s="56">
        <v>168</v>
      </c>
      <c r="B172" s="57" t="s">
        <v>418</v>
      </c>
      <c r="C172" s="57">
        <v>134</v>
      </c>
      <c r="D172" s="57">
        <v>0</v>
      </c>
      <c r="E172" s="57">
        <v>134</v>
      </c>
      <c r="F172" s="57">
        <f>C172*0.4</f>
        <v>53.6</v>
      </c>
      <c r="G172" s="57">
        <f>D172*3.8</f>
        <v>0</v>
      </c>
      <c r="H172" s="57">
        <f>F172+G172</f>
        <v>53.6</v>
      </c>
    </row>
    <row r="173" spans="1:8" x14ac:dyDescent="0.25">
      <c r="A173" s="56">
        <v>169</v>
      </c>
      <c r="B173" s="57" t="s">
        <v>249</v>
      </c>
      <c r="C173" s="57">
        <v>127</v>
      </c>
      <c r="D173" s="57">
        <v>0</v>
      </c>
      <c r="E173" s="57">
        <v>127</v>
      </c>
      <c r="F173" s="57">
        <f>C173*0.4</f>
        <v>50.800000000000004</v>
      </c>
      <c r="G173" s="57">
        <f>D173*3.8</f>
        <v>0</v>
      </c>
      <c r="H173" s="57">
        <f>F173+G173</f>
        <v>50.800000000000004</v>
      </c>
    </row>
    <row r="174" spans="1:8" x14ac:dyDescent="0.25">
      <c r="A174" s="56">
        <v>170</v>
      </c>
      <c r="B174" s="57" t="s">
        <v>426</v>
      </c>
      <c r="C174" s="57">
        <v>106</v>
      </c>
      <c r="D174" s="57">
        <v>0</v>
      </c>
      <c r="E174" s="57">
        <v>106</v>
      </c>
      <c r="F174" s="57">
        <f>C174*0.4</f>
        <v>42.400000000000006</v>
      </c>
      <c r="G174" s="57">
        <f>D174*3.8</f>
        <v>0</v>
      </c>
      <c r="H174" s="57">
        <f>F174+G174</f>
        <v>42.400000000000006</v>
      </c>
    </row>
    <row r="175" spans="1:8" x14ac:dyDescent="0.25">
      <c r="A175" s="56">
        <v>171</v>
      </c>
      <c r="B175" s="57" t="s">
        <v>424</v>
      </c>
      <c r="C175" s="57">
        <v>20</v>
      </c>
      <c r="D175" s="57">
        <v>9</v>
      </c>
      <c r="E175" s="57">
        <v>29</v>
      </c>
      <c r="F175" s="57">
        <f>C175*0.4</f>
        <v>8</v>
      </c>
      <c r="G175" s="57">
        <f>D175*3.8</f>
        <v>34.199999999999996</v>
      </c>
      <c r="H175" s="57">
        <f>F175+G175</f>
        <v>42.199999999999996</v>
      </c>
    </row>
    <row r="176" spans="1:8" x14ac:dyDescent="0.25">
      <c r="A176" s="56">
        <v>172</v>
      </c>
      <c r="B176" s="57" t="s">
        <v>421</v>
      </c>
      <c r="C176" s="57">
        <v>76</v>
      </c>
      <c r="D176" s="57">
        <v>3</v>
      </c>
      <c r="E176" s="57">
        <v>79</v>
      </c>
      <c r="F176" s="57">
        <f>C176*0.4</f>
        <v>30.400000000000002</v>
      </c>
      <c r="G176" s="57">
        <f>D176*3.8</f>
        <v>11.399999999999999</v>
      </c>
      <c r="H176" s="57">
        <f>F176+G176</f>
        <v>41.8</v>
      </c>
    </row>
    <row r="177" spans="1:8" x14ac:dyDescent="0.25">
      <c r="A177" s="56">
        <v>173</v>
      </c>
      <c r="B177" s="57" t="s">
        <v>428</v>
      </c>
      <c r="C177" s="57">
        <v>104</v>
      </c>
      <c r="D177" s="57">
        <v>0</v>
      </c>
      <c r="E177" s="57">
        <v>104</v>
      </c>
      <c r="F177" s="57">
        <f>C177*0.4</f>
        <v>41.6</v>
      </c>
      <c r="G177" s="57">
        <f>D177*3.8</f>
        <v>0</v>
      </c>
      <c r="H177" s="57">
        <f>F177+G177</f>
        <v>41.6</v>
      </c>
    </row>
    <row r="178" spans="1:8" x14ac:dyDescent="0.25">
      <c r="A178" s="56">
        <v>174</v>
      </c>
      <c r="B178" s="57" t="s">
        <v>247</v>
      </c>
      <c r="C178" s="57">
        <v>104</v>
      </c>
      <c r="D178" s="57">
        <v>0</v>
      </c>
      <c r="E178" s="57">
        <v>104</v>
      </c>
      <c r="F178" s="57">
        <f>C178*0.4</f>
        <v>41.6</v>
      </c>
      <c r="G178" s="57">
        <f>D178*3.8</f>
        <v>0</v>
      </c>
      <c r="H178" s="57">
        <f>F178+G178</f>
        <v>41.6</v>
      </c>
    </row>
    <row r="179" spans="1:8" x14ac:dyDescent="0.25">
      <c r="A179" s="56">
        <v>175</v>
      </c>
      <c r="B179" s="57" t="s">
        <v>412</v>
      </c>
      <c r="C179" s="57">
        <v>90</v>
      </c>
      <c r="D179" s="57">
        <v>1</v>
      </c>
      <c r="E179" s="57">
        <v>91</v>
      </c>
      <c r="F179" s="57">
        <f>C179*0.4</f>
        <v>36</v>
      </c>
      <c r="G179" s="57">
        <f>D179*3.8</f>
        <v>3.8</v>
      </c>
      <c r="H179" s="57">
        <f>F179+G179</f>
        <v>39.799999999999997</v>
      </c>
    </row>
    <row r="180" spans="1:8" x14ac:dyDescent="0.25">
      <c r="A180" s="56">
        <v>176</v>
      </c>
      <c r="B180" s="57" t="s">
        <v>433</v>
      </c>
      <c r="C180" s="57">
        <v>28</v>
      </c>
      <c r="D180" s="57">
        <v>7</v>
      </c>
      <c r="E180" s="57">
        <v>35</v>
      </c>
      <c r="F180" s="57">
        <f>C180*0.4</f>
        <v>11.200000000000001</v>
      </c>
      <c r="G180" s="57">
        <f>D180*3.8</f>
        <v>26.599999999999998</v>
      </c>
      <c r="H180" s="57">
        <f>F180+G180</f>
        <v>37.799999999999997</v>
      </c>
    </row>
    <row r="181" spans="1:8" x14ac:dyDescent="0.25">
      <c r="A181" s="56">
        <v>177</v>
      </c>
      <c r="B181" s="57" t="s">
        <v>291</v>
      </c>
      <c r="C181" s="57">
        <v>90</v>
      </c>
      <c r="D181" s="57">
        <v>0</v>
      </c>
      <c r="E181" s="57">
        <v>90</v>
      </c>
      <c r="F181" s="57">
        <f>C181*0.4</f>
        <v>36</v>
      </c>
      <c r="G181" s="57">
        <f>D181*3.8</f>
        <v>0</v>
      </c>
      <c r="H181" s="57">
        <f>F181+G181</f>
        <v>36</v>
      </c>
    </row>
    <row r="182" spans="1:8" x14ac:dyDescent="0.25">
      <c r="A182" s="56">
        <v>178</v>
      </c>
      <c r="B182" s="57" t="s">
        <v>289</v>
      </c>
      <c r="C182" s="57">
        <v>79</v>
      </c>
      <c r="D182" s="57">
        <v>0</v>
      </c>
      <c r="E182" s="57">
        <v>79</v>
      </c>
      <c r="F182" s="57">
        <f>C182*0.4</f>
        <v>31.6</v>
      </c>
      <c r="G182" s="57">
        <f>D182*3.8</f>
        <v>0</v>
      </c>
      <c r="H182" s="57">
        <f>F182+G182</f>
        <v>31.6</v>
      </c>
    </row>
    <row r="183" spans="1:8" x14ac:dyDescent="0.25">
      <c r="A183" s="56">
        <v>179</v>
      </c>
      <c r="B183" s="57" t="s">
        <v>245</v>
      </c>
      <c r="C183" s="57">
        <v>78</v>
      </c>
      <c r="D183" s="57">
        <v>0</v>
      </c>
      <c r="E183" s="57">
        <v>78</v>
      </c>
      <c r="F183" s="57">
        <f>C183*0.4</f>
        <v>31.200000000000003</v>
      </c>
      <c r="G183" s="57">
        <f>D183*3.8</f>
        <v>0</v>
      </c>
      <c r="H183" s="57">
        <f>F183+G183</f>
        <v>31.200000000000003</v>
      </c>
    </row>
    <row r="184" spans="1:8" x14ac:dyDescent="0.25">
      <c r="A184" s="56">
        <v>180</v>
      </c>
      <c r="B184" s="57" t="s">
        <v>408</v>
      </c>
      <c r="C184" s="57">
        <v>76</v>
      </c>
      <c r="D184" s="57">
        <v>0</v>
      </c>
      <c r="E184" s="57">
        <v>76</v>
      </c>
      <c r="F184" s="57">
        <f>C184*0.4</f>
        <v>30.400000000000002</v>
      </c>
      <c r="G184" s="57">
        <f>D184*3.8</f>
        <v>0</v>
      </c>
      <c r="H184" s="57">
        <f>F184+G184</f>
        <v>30.400000000000002</v>
      </c>
    </row>
    <row r="185" spans="1:8" x14ac:dyDescent="0.25">
      <c r="A185" s="56">
        <v>181</v>
      </c>
      <c r="B185" s="57" t="s">
        <v>411</v>
      </c>
      <c r="C185" s="57">
        <v>54</v>
      </c>
      <c r="D185" s="57">
        <v>2</v>
      </c>
      <c r="E185" s="57">
        <v>56</v>
      </c>
      <c r="F185" s="57">
        <f>C185*0.4</f>
        <v>21.6</v>
      </c>
      <c r="G185" s="57">
        <f>D185*3.8</f>
        <v>7.6</v>
      </c>
      <c r="H185" s="57">
        <f>F185+G185</f>
        <v>29.200000000000003</v>
      </c>
    </row>
    <row r="186" spans="1:8" x14ac:dyDescent="0.25">
      <c r="A186" s="56">
        <v>182</v>
      </c>
      <c r="B186" s="57" t="s">
        <v>425</v>
      </c>
      <c r="C186" s="57">
        <v>60</v>
      </c>
      <c r="D186" s="57">
        <v>0</v>
      </c>
      <c r="E186" s="57">
        <v>60</v>
      </c>
      <c r="F186" s="57">
        <f>C186*0.4</f>
        <v>24</v>
      </c>
      <c r="G186" s="57">
        <f>D186*3.8</f>
        <v>0</v>
      </c>
      <c r="H186" s="57">
        <f>F186+G186</f>
        <v>24</v>
      </c>
    </row>
    <row r="187" spans="1:8" x14ac:dyDescent="0.25">
      <c r="A187" s="56">
        <v>183</v>
      </c>
      <c r="B187" s="57" t="s">
        <v>31</v>
      </c>
      <c r="C187" s="57">
        <v>51</v>
      </c>
      <c r="D187" s="57">
        <v>0</v>
      </c>
      <c r="E187" s="57">
        <v>51</v>
      </c>
      <c r="F187" s="57">
        <f>C187*0.4</f>
        <v>20.400000000000002</v>
      </c>
      <c r="G187" s="57">
        <f>D187*3.8</f>
        <v>0</v>
      </c>
      <c r="H187" s="57">
        <f>F187+G187</f>
        <v>20.400000000000002</v>
      </c>
    </row>
    <row r="188" spans="1:8" x14ac:dyDescent="0.25">
      <c r="A188" s="56">
        <v>184</v>
      </c>
      <c r="B188" s="57" t="s">
        <v>420</v>
      </c>
      <c r="C188" s="57">
        <v>12</v>
      </c>
      <c r="D188" s="57">
        <v>3</v>
      </c>
      <c r="E188" s="57">
        <v>15</v>
      </c>
      <c r="F188" s="57">
        <f>C188*0.4</f>
        <v>4.8000000000000007</v>
      </c>
      <c r="G188" s="57">
        <f>D188*3.8</f>
        <v>11.399999999999999</v>
      </c>
      <c r="H188" s="57">
        <f>F188+G188</f>
        <v>16.2</v>
      </c>
    </row>
    <row r="189" spans="1:8" x14ac:dyDescent="0.25">
      <c r="A189" s="56">
        <v>185</v>
      </c>
      <c r="B189" s="57" t="s">
        <v>317</v>
      </c>
      <c r="C189" s="57">
        <v>5</v>
      </c>
      <c r="D189" s="57">
        <v>3</v>
      </c>
      <c r="E189" s="57">
        <v>8</v>
      </c>
      <c r="F189" s="57">
        <f>C189*0.4</f>
        <v>2</v>
      </c>
      <c r="G189" s="57">
        <f>D189*3.8</f>
        <v>11.399999999999999</v>
      </c>
      <c r="H189" s="57">
        <f>F189+G189</f>
        <v>13.399999999999999</v>
      </c>
    </row>
    <row r="190" spans="1:8" x14ac:dyDescent="0.25">
      <c r="A190" s="56">
        <v>186</v>
      </c>
      <c r="B190" s="57" t="s">
        <v>413</v>
      </c>
      <c r="C190" s="57">
        <v>30</v>
      </c>
      <c r="D190" s="57">
        <v>0</v>
      </c>
      <c r="E190" s="57">
        <v>30</v>
      </c>
      <c r="F190" s="57">
        <f>C190*0.4</f>
        <v>12</v>
      </c>
      <c r="G190" s="57">
        <f>D190*3.8</f>
        <v>0</v>
      </c>
      <c r="H190" s="57">
        <f>F190+G190</f>
        <v>12</v>
      </c>
    </row>
    <row r="191" spans="1:8" x14ac:dyDescent="0.25">
      <c r="A191" s="56">
        <v>187</v>
      </c>
      <c r="B191" s="57" t="s">
        <v>437</v>
      </c>
      <c r="C191" s="57">
        <v>27</v>
      </c>
      <c r="D191" s="57">
        <v>0</v>
      </c>
      <c r="E191" s="57">
        <v>27</v>
      </c>
      <c r="F191" s="57">
        <f>C191*0.4</f>
        <v>10.8</v>
      </c>
      <c r="G191" s="57">
        <f>D191*3.8</f>
        <v>0</v>
      </c>
      <c r="H191" s="57">
        <f>F191+G191</f>
        <v>10.8</v>
      </c>
    </row>
    <row r="192" spans="1:8" x14ac:dyDescent="0.25">
      <c r="A192" s="56">
        <v>188</v>
      </c>
      <c r="B192" s="57" t="s">
        <v>339</v>
      </c>
      <c r="C192" s="57">
        <v>24</v>
      </c>
      <c r="D192" s="57">
        <v>0</v>
      </c>
      <c r="E192" s="57">
        <v>24</v>
      </c>
      <c r="F192" s="57">
        <f>C192*0.4</f>
        <v>9.6000000000000014</v>
      </c>
      <c r="G192" s="57">
        <f>D192*3.8</f>
        <v>0</v>
      </c>
      <c r="H192" s="57">
        <f>F192+G192</f>
        <v>9.6000000000000014</v>
      </c>
    </row>
    <row r="193" spans="1:8" x14ac:dyDescent="0.25">
      <c r="A193" s="56">
        <v>189</v>
      </c>
      <c r="B193" s="57" t="s">
        <v>97</v>
      </c>
      <c r="C193" s="57">
        <v>24</v>
      </c>
      <c r="D193" s="57">
        <v>0</v>
      </c>
      <c r="E193" s="57">
        <v>24</v>
      </c>
      <c r="F193" s="57">
        <f>C193*0.4</f>
        <v>9.6000000000000014</v>
      </c>
      <c r="G193" s="57">
        <f>D193*3.8</f>
        <v>0</v>
      </c>
      <c r="H193" s="57">
        <f>F193+G193</f>
        <v>9.6000000000000014</v>
      </c>
    </row>
    <row r="194" spans="1:8" x14ac:dyDescent="0.25">
      <c r="A194" s="56">
        <v>190</v>
      </c>
      <c r="B194" s="57" t="s">
        <v>337</v>
      </c>
      <c r="C194" s="57">
        <v>22</v>
      </c>
      <c r="D194" s="57">
        <v>0</v>
      </c>
      <c r="E194" s="57">
        <v>22</v>
      </c>
      <c r="F194" s="57">
        <f>C194*0.4</f>
        <v>8.8000000000000007</v>
      </c>
      <c r="G194" s="57">
        <f>D194*3.8</f>
        <v>0</v>
      </c>
      <c r="H194" s="57">
        <f>F194+G194</f>
        <v>8.8000000000000007</v>
      </c>
    </row>
    <row r="195" spans="1:8" x14ac:dyDescent="0.25">
      <c r="A195" s="56">
        <v>191</v>
      </c>
      <c r="B195" s="57" t="s">
        <v>432</v>
      </c>
      <c r="C195" s="57">
        <v>11</v>
      </c>
      <c r="D195" s="57">
        <v>0</v>
      </c>
      <c r="E195" s="57">
        <v>11</v>
      </c>
      <c r="F195" s="57">
        <f>C195*0.4</f>
        <v>4.4000000000000004</v>
      </c>
      <c r="G195" s="57">
        <f>D195*3.8</f>
        <v>0</v>
      </c>
      <c r="H195" s="57">
        <f>F195+G195</f>
        <v>4.4000000000000004</v>
      </c>
    </row>
    <row r="196" spans="1:8" x14ac:dyDescent="0.25">
      <c r="A196" s="56">
        <v>192</v>
      </c>
      <c r="B196" s="57" t="s">
        <v>415</v>
      </c>
      <c r="C196" s="57">
        <v>6</v>
      </c>
      <c r="D196" s="57">
        <v>0</v>
      </c>
      <c r="E196" s="57">
        <v>6</v>
      </c>
      <c r="F196" s="57">
        <f>C196*0.4</f>
        <v>2.4000000000000004</v>
      </c>
      <c r="G196" s="57">
        <f>D196*3.8</f>
        <v>0</v>
      </c>
      <c r="H196" s="57">
        <f>F196+G196</f>
        <v>2.4000000000000004</v>
      </c>
    </row>
    <row r="197" spans="1:8" x14ac:dyDescent="0.25">
      <c r="A197" s="56">
        <v>193</v>
      </c>
      <c r="B197" s="57" t="s">
        <v>233</v>
      </c>
      <c r="C197" s="57">
        <v>4</v>
      </c>
      <c r="D197" s="57">
        <v>0</v>
      </c>
      <c r="E197" s="57">
        <v>4</v>
      </c>
      <c r="F197" s="57">
        <f>C197*0.4</f>
        <v>1.6</v>
      </c>
      <c r="G197" s="57">
        <f>D197*3.8</f>
        <v>0</v>
      </c>
      <c r="H197" s="57">
        <f>F197+G197</f>
        <v>1.6</v>
      </c>
    </row>
    <row r="198" spans="1:8" x14ac:dyDescent="0.25">
      <c r="A198" s="58"/>
      <c r="B198" s="59"/>
      <c r="C198" s="60">
        <f>SUM(C5:C197)</f>
        <v>546870</v>
      </c>
      <c r="D198" s="60">
        <f>SUM(D5:D197)</f>
        <v>37355</v>
      </c>
      <c r="E198" s="61"/>
      <c r="F198" s="62">
        <f>SUM(F5:F197)</f>
        <v>218747.99999999991</v>
      </c>
      <c r="G198" s="62">
        <f>SUM(G5:G197)</f>
        <v>141948.99999999988</v>
      </c>
      <c r="H198" s="63">
        <f t="shared" ref="H197:H228" si="0">F198+G198</f>
        <v>360696.99999999977</v>
      </c>
    </row>
  </sheetData>
  <sortState xmlns:xlrd2="http://schemas.microsoft.com/office/spreadsheetml/2017/richdata2" ref="A5:H197">
    <sortCondition descending="1" ref="H5:H19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it_siriluk</cp:lastModifiedBy>
  <dcterms:created xsi:type="dcterms:W3CDTF">2024-02-03T08:32:56Z</dcterms:created>
  <dcterms:modified xsi:type="dcterms:W3CDTF">2024-07-06T08:08:18Z</dcterms:modified>
</cp:coreProperties>
</file>