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rinter\Printer 2024\2024-04\"/>
    </mc:Choice>
  </mc:AlternateContent>
  <xr:revisionPtr revIDLastSave="0" documentId="13_ncr:1_{207502DD-3C8D-4CD3-A9CA-1D881743754C}" xr6:coauthVersionLast="47" xr6:coauthVersionMax="47" xr10:uidLastSave="{00000000-0000-0000-0000-000000000000}"/>
  <bookViews>
    <workbookView xWindow="3120" yWindow="1905" windowWidth="28425" windowHeight="19695" firstSheet="3" activeTab="3" xr2:uid="{00000000-000D-0000-FFFF-FFFF00000000}"/>
    <workbookView xWindow="495" yWindow="675" windowWidth="24360" windowHeight="19695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6" r:id="rId4"/>
  </sheets>
  <definedNames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4" i="6" l="1"/>
  <c r="B194" i="6"/>
  <c r="D194" i="6" s="1"/>
  <c r="F192" i="6"/>
  <c r="E192" i="6"/>
  <c r="G192" i="6" s="1"/>
  <c r="F191" i="6"/>
  <c r="E191" i="6"/>
  <c r="G191" i="6" s="1"/>
  <c r="F190" i="6"/>
  <c r="E190" i="6"/>
  <c r="G190" i="6" s="1"/>
  <c r="F189" i="6"/>
  <c r="G189" i="6" s="1"/>
  <c r="E189" i="6"/>
  <c r="F188" i="6"/>
  <c r="E188" i="6"/>
  <c r="G188" i="6" s="1"/>
  <c r="F187" i="6"/>
  <c r="E187" i="6"/>
  <c r="G187" i="6" s="1"/>
  <c r="G186" i="6"/>
  <c r="F186" i="6"/>
  <c r="E186" i="6"/>
  <c r="F185" i="6"/>
  <c r="E185" i="6"/>
  <c r="G185" i="6" s="1"/>
  <c r="F184" i="6"/>
  <c r="G184" i="6" s="1"/>
  <c r="E184" i="6"/>
  <c r="F183" i="6"/>
  <c r="E183" i="6"/>
  <c r="G183" i="6" s="1"/>
  <c r="F182" i="6"/>
  <c r="E182" i="6"/>
  <c r="G182" i="6" s="1"/>
  <c r="F181" i="6"/>
  <c r="E181" i="6"/>
  <c r="G181" i="6" s="1"/>
  <c r="F180" i="6"/>
  <c r="E180" i="6"/>
  <c r="G180" i="6" s="1"/>
  <c r="F179" i="6"/>
  <c r="E179" i="6"/>
  <c r="G179" i="6" s="1"/>
  <c r="G178" i="6"/>
  <c r="F178" i="6"/>
  <c r="E178" i="6"/>
  <c r="F177" i="6"/>
  <c r="E177" i="6"/>
  <c r="G177" i="6" s="1"/>
  <c r="F176" i="6"/>
  <c r="E176" i="6"/>
  <c r="G176" i="6" s="1"/>
  <c r="F175" i="6"/>
  <c r="E175" i="6"/>
  <c r="G175" i="6" s="1"/>
  <c r="F174" i="6"/>
  <c r="E174" i="6"/>
  <c r="G174" i="6" s="1"/>
  <c r="G173" i="6"/>
  <c r="F173" i="6"/>
  <c r="E173" i="6"/>
  <c r="F172" i="6"/>
  <c r="E172" i="6"/>
  <c r="G172" i="6" s="1"/>
  <c r="F171" i="6"/>
  <c r="E171" i="6"/>
  <c r="G171" i="6" s="1"/>
  <c r="F170" i="6"/>
  <c r="E170" i="6"/>
  <c r="G170" i="6" s="1"/>
  <c r="F169" i="6"/>
  <c r="E169" i="6"/>
  <c r="G169" i="6" s="1"/>
  <c r="F168" i="6"/>
  <c r="E168" i="6"/>
  <c r="G168" i="6" s="1"/>
  <c r="F167" i="6"/>
  <c r="E167" i="6"/>
  <c r="G167" i="6" s="1"/>
  <c r="F166" i="6"/>
  <c r="E166" i="6"/>
  <c r="G166" i="6" s="1"/>
  <c r="F165" i="6"/>
  <c r="G165" i="6" s="1"/>
  <c r="E165" i="6"/>
  <c r="F164" i="6"/>
  <c r="E164" i="6"/>
  <c r="G164" i="6" s="1"/>
  <c r="F163" i="6"/>
  <c r="E163" i="6"/>
  <c r="G163" i="6" s="1"/>
  <c r="F162" i="6"/>
  <c r="E162" i="6"/>
  <c r="G162" i="6" s="1"/>
  <c r="F161" i="6"/>
  <c r="E161" i="6"/>
  <c r="G161" i="6" s="1"/>
  <c r="F160" i="6"/>
  <c r="E160" i="6"/>
  <c r="G160" i="6" s="1"/>
  <c r="F159" i="6"/>
  <c r="E159" i="6"/>
  <c r="G159" i="6" s="1"/>
  <c r="F158" i="6"/>
  <c r="E158" i="6"/>
  <c r="G158" i="6" s="1"/>
  <c r="F157" i="6"/>
  <c r="G157" i="6" s="1"/>
  <c r="E157" i="6"/>
  <c r="F156" i="6"/>
  <c r="E156" i="6"/>
  <c r="G156" i="6" s="1"/>
  <c r="F155" i="6"/>
  <c r="E155" i="6"/>
  <c r="G155" i="6" s="1"/>
  <c r="G154" i="6"/>
  <c r="F154" i="6"/>
  <c r="E154" i="6"/>
  <c r="F153" i="6"/>
  <c r="E153" i="6"/>
  <c r="G153" i="6" s="1"/>
  <c r="F152" i="6"/>
  <c r="G152" i="6" s="1"/>
  <c r="E152" i="6"/>
  <c r="F151" i="6"/>
  <c r="E151" i="6"/>
  <c r="G151" i="6" s="1"/>
  <c r="F150" i="6"/>
  <c r="E150" i="6"/>
  <c r="G150" i="6" s="1"/>
  <c r="F149" i="6"/>
  <c r="E149" i="6"/>
  <c r="G149" i="6" s="1"/>
  <c r="F148" i="6"/>
  <c r="E148" i="6"/>
  <c r="G148" i="6" s="1"/>
  <c r="F147" i="6"/>
  <c r="E147" i="6"/>
  <c r="G147" i="6" s="1"/>
  <c r="G146" i="6"/>
  <c r="F146" i="6"/>
  <c r="E146" i="6"/>
  <c r="F145" i="6"/>
  <c r="E145" i="6"/>
  <c r="G145" i="6" s="1"/>
  <c r="F144" i="6"/>
  <c r="E144" i="6"/>
  <c r="G144" i="6" s="1"/>
  <c r="F143" i="6"/>
  <c r="E143" i="6"/>
  <c r="G143" i="6" s="1"/>
  <c r="F142" i="6"/>
  <c r="E142" i="6"/>
  <c r="G142" i="6" s="1"/>
  <c r="G141" i="6"/>
  <c r="F141" i="6"/>
  <c r="E141" i="6"/>
  <c r="F140" i="6"/>
  <c r="E140" i="6"/>
  <c r="G140" i="6" s="1"/>
  <c r="F139" i="6"/>
  <c r="E139" i="6"/>
  <c r="G139" i="6" s="1"/>
  <c r="F138" i="6"/>
  <c r="E138" i="6"/>
  <c r="G138" i="6" s="1"/>
  <c r="F137" i="6"/>
  <c r="E137" i="6"/>
  <c r="G137" i="6" s="1"/>
  <c r="F136" i="6"/>
  <c r="E136" i="6"/>
  <c r="G136" i="6" s="1"/>
  <c r="F135" i="6"/>
  <c r="E135" i="6"/>
  <c r="G135" i="6" s="1"/>
  <c r="F134" i="6"/>
  <c r="E134" i="6"/>
  <c r="G134" i="6" s="1"/>
  <c r="F133" i="6"/>
  <c r="G133" i="6" s="1"/>
  <c r="E133" i="6"/>
  <c r="F132" i="6"/>
  <c r="E132" i="6"/>
  <c r="G132" i="6" s="1"/>
  <c r="F131" i="6"/>
  <c r="E131" i="6"/>
  <c r="G131" i="6" s="1"/>
  <c r="F130" i="6"/>
  <c r="E130" i="6"/>
  <c r="G130" i="6" s="1"/>
  <c r="F129" i="6"/>
  <c r="E129" i="6"/>
  <c r="G129" i="6" s="1"/>
  <c r="F128" i="6"/>
  <c r="E128" i="6"/>
  <c r="G128" i="6" s="1"/>
  <c r="F127" i="6"/>
  <c r="E127" i="6"/>
  <c r="G127" i="6" s="1"/>
  <c r="F126" i="6"/>
  <c r="E126" i="6"/>
  <c r="G126" i="6" s="1"/>
  <c r="F125" i="6"/>
  <c r="G125" i="6" s="1"/>
  <c r="E125" i="6"/>
  <c r="F124" i="6"/>
  <c r="E124" i="6"/>
  <c r="G124" i="6" s="1"/>
  <c r="F123" i="6"/>
  <c r="E123" i="6"/>
  <c r="G123" i="6" s="1"/>
  <c r="G122" i="6"/>
  <c r="F122" i="6"/>
  <c r="E122" i="6"/>
  <c r="F121" i="6"/>
  <c r="E121" i="6"/>
  <c r="G121" i="6" s="1"/>
  <c r="F120" i="6"/>
  <c r="G120" i="6" s="1"/>
  <c r="E120" i="6"/>
  <c r="F119" i="6"/>
  <c r="E119" i="6"/>
  <c r="G119" i="6" s="1"/>
  <c r="F118" i="6"/>
  <c r="E118" i="6"/>
  <c r="G118" i="6" s="1"/>
  <c r="F117" i="6"/>
  <c r="E117" i="6"/>
  <c r="G117" i="6" s="1"/>
  <c r="F116" i="6"/>
  <c r="E116" i="6"/>
  <c r="G116" i="6" s="1"/>
  <c r="F115" i="6"/>
  <c r="E115" i="6"/>
  <c r="G115" i="6" s="1"/>
  <c r="G114" i="6"/>
  <c r="F114" i="6"/>
  <c r="E114" i="6"/>
  <c r="F113" i="6"/>
  <c r="E113" i="6"/>
  <c r="G113" i="6" s="1"/>
  <c r="F112" i="6"/>
  <c r="E112" i="6"/>
  <c r="G112" i="6" s="1"/>
  <c r="F111" i="6"/>
  <c r="E111" i="6"/>
  <c r="G111" i="6" s="1"/>
  <c r="F110" i="6"/>
  <c r="E110" i="6"/>
  <c r="G110" i="6" s="1"/>
  <c r="G109" i="6"/>
  <c r="F109" i="6"/>
  <c r="E109" i="6"/>
  <c r="F108" i="6"/>
  <c r="E108" i="6"/>
  <c r="G108" i="6" s="1"/>
  <c r="F107" i="6"/>
  <c r="E107" i="6"/>
  <c r="G107" i="6" s="1"/>
  <c r="F106" i="6"/>
  <c r="E106" i="6"/>
  <c r="G106" i="6" s="1"/>
  <c r="F105" i="6"/>
  <c r="E105" i="6"/>
  <c r="G105" i="6" s="1"/>
  <c r="F104" i="6"/>
  <c r="E104" i="6"/>
  <c r="G104" i="6" s="1"/>
  <c r="F103" i="6"/>
  <c r="E103" i="6"/>
  <c r="G103" i="6" s="1"/>
  <c r="F102" i="6"/>
  <c r="E102" i="6"/>
  <c r="G102" i="6" s="1"/>
  <c r="F101" i="6"/>
  <c r="G101" i="6" s="1"/>
  <c r="E101" i="6"/>
  <c r="F100" i="6"/>
  <c r="E100" i="6"/>
  <c r="G100" i="6" s="1"/>
  <c r="F99" i="6"/>
  <c r="E99" i="6"/>
  <c r="G99" i="6" s="1"/>
  <c r="F98" i="6"/>
  <c r="E98" i="6"/>
  <c r="G98" i="6" s="1"/>
  <c r="F97" i="6"/>
  <c r="E97" i="6"/>
  <c r="G97" i="6" s="1"/>
  <c r="F96" i="6"/>
  <c r="E96" i="6"/>
  <c r="G96" i="6" s="1"/>
  <c r="F95" i="6"/>
  <c r="E95" i="6"/>
  <c r="G95" i="6" s="1"/>
  <c r="F94" i="6"/>
  <c r="E94" i="6"/>
  <c r="G94" i="6" s="1"/>
  <c r="F93" i="6"/>
  <c r="G93" i="6" s="1"/>
  <c r="E93" i="6"/>
  <c r="F92" i="6"/>
  <c r="E92" i="6"/>
  <c r="G92" i="6" s="1"/>
  <c r="F91" i="6"/>
  <c r="E91" i="6"/>
  <c r="G91" i="6" s="1"/>
  <c r="G90" i="6"/>
  <c r="F90" i="6"/>
  <c r="E90" i="6"/>
  <c r="F89" i="6"/>
  <c r="E89" i="6"/>
  <c r="G89" i="6" s="1"/>
  <c r="F88" i="6"/>
  <c r="G88" i="6" s="1"/>
  <c r="E88" i="6"/>
  <c r="F87" i="6"/>
  <c r="E87" i="6"/>
  <c r="G87" i="6" s="1"/>
  <c r="F86" i="6"/>
  <c r="E86" i="6"/>
  <c r="G86" i="6" s="1"/>
  <c r="F85" i="6"/>
  <c r="E85" i="6"/>
  <c r="G85" i="6" s="1"/>
  <c r="F84" i="6"/>
  <c r="E84" i="6"/>
  <c r="G84" i="6" s="1"/>
  <c r="F83" i="6"/>
  <c r="E83" i="6"/>
  <c r="G83" i="6" s="1"/>
  <c r="G82" i="6"/>
  <c r="F82" i="6"/>
  <c r="E82" i="6"/>
  <c r="F81" i="6"/>
  <c r="E81" i="6"/>
  <c r="G81" i="6" s="1"/>
  <c r="F80" i="6"/>
  <c r="E80" i="6"/>
  <c r="G80" i="6" s="1"/>
  <c r="F79" i="6"/>
  <c r="E79" i="6"/>
  <c r="G79" i="6" s="1"/>
  <c r="F78" i="6"/>
  <c r="E78" i="6"/>
  <c r="G78" i="6" s="1"/>
  <c r="G77" i="6"/>
  <c r="F77" i="6"/>
  <c r="E77" i="6"/>
  <c r="F76" i="6"/>
  <c r="E76" i="6"/>
  <c r="G76" i="6" s="1"/>
  <c r="F75" i="6"/>
  <c r="E75" i="6"/>
  <c r="G75" i="6" s="1"/>
  <c r="F74" i="6"/>
  <c r="E74" i="6"/>
  <c r="G74" i="6" s="1"/>
  <c r="F73" i="6"/>
  <c r="E73" i="6"/>
  <c r="G73" i="6" s="1"/>
  <c r="F72" i="6"/>
  <c r="E72" i="6"/>
  <c r="G72" i="6" s="1"/>
  <c r="F71" i="6"/>
  <c r="E71" i="6"/>
  <c r="G71" i="6" s="1"/>
  <c r="F70" i="6"/>
  <c r="E70" i="6"/>
  <c r="G70" i="6" s="1"/>
  <c r="F69" i="6"/>
  <c r="G69" i="6" s="1"/>
  <c r="E69" i="6"/>
  <c r="F68" i="6"/>
  <c r="E68" i="6"/>
  <c r="G68" i="6" s="1"/>
  <c r="F67" i="6"/>
  <c r="E67" i="6"/>
  <c r="G67" i="6" s="1"/>
  <c r="F66" i="6"/>
  <c r="E66" i="6"/>
  <c r="G66" i="6" s="1"/>
  <c r="F65" i="6"/>
  <c r="E65" i="6"/>
  <c r="G65" i="6" s="1"/>
  <c r="F64" i="6"/>
  <c r="E64" i="6"/>
  <c r="G64" i="6" s="1"/>
  <c r="F63" i="6"/>
  <c r="E63" i="6"/>
  <c r="G63" i="6" s="1"/>
  <c r="F62" i="6"/>
  <c r="E62" i="6"/>
  <c r="G62" i="6" s="1"/>
  <c r="F61" i="6"/>
  <c r="G61" i="6" s="1"/>
  <c r="E61" i="6"/>
  <c r="F60" i="6"/>
  <c r="E60" i="6"/>
  <c r="G60" i="6" s="1"/>
  <c r="F59" i="6"/>
  <c r="E59" i="6"/>
  <c r="G59" i="6" s="1"/>
  <c r="G58" i="6"/>
  <c r="F58" i="6"/>
  <c r="E58" i="6"/>
  <c r="F57" i="6"/>
  <c r="E57" i="6"/>
  <c r="G57" i="6" s="1"/>
  <c r="F56" i="6"/>
  <c r="G56" i="6" s="1"/>
  <c r="E56" i="6"/>
  <c r="F55" i="6"/>
  <c r="E55" i="6"/>
  <c r="G55" i="6" s="1"/>
  <c r="F54" i="6"/>
  <c r="E54" i="6"/>
  <c r="G54" i="6" s="1"/>
  <c r="F53" i="6"/>
  <c r="E53" i="6"/>
  <c r="G53" i="6" s="1"/>
  <c r="F52" i="6"/>
  <c r="E52" i="6"/>
  <c r="G52" i="6" s="1"/>
  <c r="F51" i="6"/>
  <c r="E51" i="6"/>
  <c r="G51" i="6" s="1"/>
  <c r="G50" i="6"/>
  <c r="F50" i="6"/>
  <c r="E50" i="6"/>
  <c r="F49" i="6"/>
  <c r="E49" i="6"/>
  <c r="G49" i="6" s="1"/>
  <c r="F48" i="6"/>
  <c r="E48" i="6"/>
  <c r="G48" i="6" s="1"/>
  <c r="F47" i="6"/>
  <c r="E47" i="6"/>
  <c r="G47" i="6" s="1"/>
  <c r="F46" i="6"/>
  <c r="E46" i="6"/>
  <c r="G46" i="6" s="1"/>
  <c r="G45" i="6"/>
  <c r="F45" i="6"/>
  <c r="E45" i="6"/>
  <c r="F44" i="6"/>
  <c r="E44" i="6"/>
  <c r="G44" i="6" s="1"/>
  <c r="F43" i="6"/>
  <c r="E43" i="6"/>
  <c r="G43" i="6" s="1"/>
  <c r="F42" i="6"/>
  <c r="E42" i="6"/>
  <c r="G42" i="6" s="1"/>
  <c r="F41" i="6"/>
  <c r="E41" i="6"/>
  <c r="G41" i="6" s="1"/>
  <c r="F40" i="6"/>
  <c r="E40" i="6"/>
  <c r="G40" i="6" s="1"/>
  <c r="F39" i="6"/>
  <c r="E39" i="6"/>
  <c r="G39" i="6" s="1"/>
  <c r="F38" i="6"/>
  <c r="E38" i="6"/>
  <c r="G38" i="6" s="1"/>
  <c r="F37" i="6"/>
  <c r="G37" i="6" s="1"/>
  <c r="E37" i="6"/>
  <c r="F36" i="6"/>
  <c r="E36" i="6"/>
  <c r="G36" i="6" s="1"/>
  <c r="F35" i="6"/>
  <c r="E35" i="6"/>
  <c r="G35" i="6" s="1"/>
  <c r="F34" i="6"/>
  <c r="E34" i="6"/>
  <c r="G34" i="6" s="1"/>
  <c r="F33" i="6"/>
  <c r="E33" i="6"/>
  <c r="G33" i="6" s="1"/>
  <c r="F32" i="6"/>
  <c r="E32" i="6"/>
  <c r="G32" i="6" s="1"/>
  <c r="F31" i="6"/>
  <c r="E31" i="6"/>
  <c r="G31" i="6" s="1"/>
  <c r="F30" i="6"/>
  <c r="E30" i="6"/>
  <c r="G30" i="6" s="1"/>
  <c r="F29" i="6"/>
  <c r="G29" i="6" s="1"/>
  <c r="E29" i="6"/>
  <c r="F28" i="6"/>
  <c r="E28" i="6"/>
  <c r="G28" i="6" s="1"/>
  <c r="F27" i="6"/>
  <c r="E27" i="6"/>
  <c r="G27" i="6" s="1"/>
  <c r="G26" i="6"/>
  <c r="F26" i="6"/>
  <c r="E26" i="6"/>
  <c r="F25" i="6"/>
  <c r="E25" i="6"/>
  <c r="G25" i="6" s="1"/>
  <c r="F24" i="6"/>
  <c r="G24" i="6" s="1"/>
  <c r="E24" i="6"/>
  <c r="F23" i="6"/>
  <c r="E23" i="6"/>
  <c r="G23" i="6" s="1"/>
  <c r="F22" i="6"/>
  <c r="E22" i="6"/>
  <c r="G22" i="6" s="1"/>
  <c r="F21" i="6"/>
  <c r="E21" i="6"/>
  <c r="G21" i="6" s="1"/>
  <c r="F20" i="6"/>
  <c r="E20" i="6"/>
  <c r="G20" i="6" s="1"/>
  <c r="F19" i="6"/>
  <c r="E19" i="6"/>
  <c r="G19" i="6" s="1"/>
  <c r="G18" i="6"/>
  <c r="F18" i="6"/>
  <c r="E18" i="6"/>
  <c r="F17" i="6"/>
  <c r="E17" i="6"/>
  <c r="G17" i="6" s="1"/>
  <c r="F16" i="6"/>
  <c r="E16" i="6"/>
  <c r="G16" i="6" s="1"/>
  <c r="F15" i="6"/>
  <c r="E15" i="6"/>
  <c r="G15" i="6" s="1"/>
  <c r="F14" i="6"/>
  <c r="E14" i="6"/>
  <c r="G14" i="6" s="1"/>
  <c r="G13" i="6"/>
  <c r="F13" i="6"/>
  <c r="E13" i="6"/>
  <c r="F12" i="6"/>
  <c r="E12" i="6"/>
  <c r="G12" i="6" s="1"/>
  <c r="F11" i="6"/>
  <c r="E11" i="6"/>
  <c r="G11" i="6" s="1"/>
  <c r="F10" i="6"/>
  <c r="E10" i="6"/>
  <c r="G10" i="6" s="1"/>
  <c r="F9" i="6"/>
  <c r="E9" i="6"/>
  <c r="G9" i="6" s="1"/>
  <c r="F8" i="6"/>
  <c r="E8" i="6"/>
  <c r="G8" i="6" s="1"/>
  <c r="F7" i="6"/>
  <c r="E7" i="6"/>
  <c r="G7" i="6" s="1"/>
  <c r="F6" i="6"/>
  <c r="E6" i="6"/>
  <c r="E194" i="6" s="1"/>
  <c r="F5" i="6"/>
  <c r="F194" i="6" s="1"/>
  <c r="E5" i="6"/>
  <c r="G5" i="6" l="1"/>
  <c r="G6" i="6"/>
  <c r="W161" i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G194" i="6" l="1"/>
  <c r="X48" i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<sst xmlns="http://schemas.openxmlformats.org/spreadsheetml/2006/main" count="612" uniqueCount="434">
  <si>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</si>
  <si>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</si>
  <si>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</si>
  <si>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</si>
  <si>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</si>
  <si>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</si>
  <si>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</si>
  <si>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</si>
  <si>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</si>
  <si>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</si>
  <si>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</si>
  <si>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</si>
  <si>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</si>
  <si>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</si>
  <si>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</si>
  <si>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</si>
  <si>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</si>
  <si>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</si>
  <si>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</si>
  <si>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</si>
  <si>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</si>
  <si>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</si>
  <si>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</si>
  <si>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</si>
  <si>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</si>
  <si>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</si>
  <si>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</si>
  <si>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</si>
  <si>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</si>
  <si>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</si>
  <si>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</si>
  <si>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</si>
  <si>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</si>
  <si>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</si>
  <si>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</si>
  <si>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</si>
  <si>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</si>
  <si>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</si>
  <si>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</si>
  <si>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</si>
  <si>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</si>
  <si>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</si>
  <si>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</si>
  <si>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</si>
  <si>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</si>
  <si>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</si>
  <si>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</si>
  <si>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</si>
  <si>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</si>
  <si>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</si>
  <si>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</si>
  <si>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</si>
  <si>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</si>
  <si>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</si>
  <si>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</si>
  <si>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</si>
  <si>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</si>
  <si>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</si>
  <si>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</si>
  <si>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</si>
  <si>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</si>
  <si>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</si>
  <si>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</si>
  <si>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</si>
  <si>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</si>
  <si>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</si>
  <si>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</si>
  <si>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</si>
  <si>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</si>
  <si>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</si>
  <si>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</si>
  <si>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</si>
  <si>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</si>
  <si>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</si>
  <si>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</si>
  <si>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</si>
  <si>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</si>
  <si>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</si>
  <si>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</si>
  <si>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</si>
  <si>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</si>
  <si>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</si>
  <si>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</si>
  <si>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</si>
  <si>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</si>
  <si>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</si>
  <si>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</si>
  <si>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</si>
  <si>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</si>
  <si>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</si>
  <si>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</si>
  <si>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</si>
  <si>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</si>
  <si>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</si>
  <si>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</si>
  <si>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</si>
  <si>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</si>
  <si>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</si>
  <si>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</si>
  <si>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</si>
  <si>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</si>
  <si>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</si>
  <si>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</si>
  <si>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</si>
  <si>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</si>
  <si>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</si>
  <si>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</si>
  <si>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</si>
  <si>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</si>
  <si>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</si>
  <si>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</si>
  <si>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</si>
  <si>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</si>
  <si>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</si>
  <si>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</si>
  <si>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</si>
  <si>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</si>
  <si>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</si>
  <si>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</si>
  <si>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</si>
  <si>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</si>
  <si>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</si>
  <si>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</si>
  <si>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</si>
  <si>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</si>
  <si>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</si>
  <si>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</si>
  <si>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</si>
  <si>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</si>
  <si>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</si>
  <si>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</si>
  <si>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</si>
  <si>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</si>
  <si>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</si>
  <si>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</si>
  <si>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</si>
  <si>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</si>
  <si>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</si>
  <si>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</si>
  <si>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</si>
  <si>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</si>
  <si>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</si>
  <si>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</si>
  <si>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</si>
  <si>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</si>
  <si>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</si>
  <si>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</si>
  <si>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</si>
  <si>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</si>
  <si>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</si>
  <si>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</si>
  <si>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</si>
  <si>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</si>
  <si>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</si>
  <si>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</si>
  <si>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</si>
  <si>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</si>
  <si>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</si>
  <si>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</si>
  <si>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</si>
  <si>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</si>
  <si>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</si>
  <si>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</si>
  <si>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</si>
  <si>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</si>
  <si>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</si>
  <si>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</si>
  <si>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</si>
  <si>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</si>
  <si>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</si>
  <si>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</si>
  <si>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</si>
  <si>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</si>
  <si>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</si>
  <si>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</si>
  <si>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</si>
  <si>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</si>
  <si>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</si>
  <si>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</si>
  <si>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</si>
  <si>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</si>
  <si>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</si>
  <si>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</si>
  <si>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</si>
  <si>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</si>
  <si>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</si>
  <si>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</si>
  <si>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</si>
  <si>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</si>
  <si>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</si>
  <si>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</si>
  <si>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</si>
  <si>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</si>
  <si>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</si>
  <si>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</si>
  <si>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</si>
  <si>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</si>
  <si>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</si>
  <si>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</si>
  <si>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</si>
  <si>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</si>
  <si>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</si>
  <si>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</si>
  <si>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</si>
  <si>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</si>
  <si>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</si>
  <si>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</si>
  <si>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</si>
  <si>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</si>
  <si>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</si>
  <si>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</si>
  <si>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</si>
  <si>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</si>
  <si>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</si>
  <si>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</si>
  <si>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</si>
  <si>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</si>
  <si>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</si>
  <si>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</si>
  <si>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</si>
  <si>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</si>
  <si>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</si>
  <si>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</si>
  <si>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</si>
  <si>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</si>
  <si>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</si>
  <si>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</si>
  <si>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</si>
  <si>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</si>
  <si>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</si>
  <si>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</si>
  <si>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</si>
  <si>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</si>
  <si>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</si>
  <si>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</si>
  <si>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</si>
  <si>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</si>
  <si>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</si>
  <si>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</si>
  <si>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</si>
  <si>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</si>
  <si>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</si>
  <si>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</si>
  <si>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</si>
  <si>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</si>
  <si>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</si>
  <si>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</si>
  <si>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</si>
  <si>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</si>
  <si>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</si>
  <si>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</si>
  <si>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</si>
  <si>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</si>
  <si>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</si>
  <si>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</si>
  <si>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</si>
  <si>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</si>
  <si>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</si>
  <si>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</si>
  <si>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</si>
  <si>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</si>
  <si>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</si>
  <si>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</si>
  <si>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</si>
  <si>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</si>
  <si>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</si>
  <si>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</si>
  <si>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</si>
  <si>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</si>
  <si>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</si>
  <si>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</si>
  <si>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</si>
  <si>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</si>
  <si>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</si>
  <si>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</si>
  <si>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</si>
  <si>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</si>
  <si>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</si>
  <si>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</si>
  <si>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</si>
  <si>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</si>
  <si>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</si>
  <si>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</si>
  <si>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</si>
  <si>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</si>
  <si>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</si>
  <si>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</si>
  <si>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</si>
  <si>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</si>
  <si>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</si>
  <si>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</si>
  <si>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</si>
  <si>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</si>
  <si>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</si>
  <si>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</si>
  <si>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</si>
  <si>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</si>
  <si>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</si>
  <si>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</si>
  <si>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</si>
  <si>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</si>
  <si>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</si>
  <si>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</si>
  <si>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</si>
  <si>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</si>
  <si>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</si>
  <si>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</si>
  <si>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</si>
  <si>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</si>
  <si>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</si>
  <si>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</si>
  <si>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</si>
  <si>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</si>
  <si>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</si>
  <si>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</si>
  <si>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</si>
  <si>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</si>
  <si>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</si>
  <si>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</si>
  <si>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</si>
  <si>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</si>
  <si>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</si>
  <si>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</si>
  <si>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</si>
  <si>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</si>
  <si>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</si>
  <si>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</si>
  <si>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</si>
  <si>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</si>
  <si>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</si>
  <si>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</si>
  <si>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</si>
  <si>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</si>
  <si>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</si>
  <si>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</si>
  <si>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</si>
  <si>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</si>
  <si>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</si>
  <si>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</si>
  <si>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</si>
  <si>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</si>
  <si>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</si>
  <si>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</si>
  <si>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</si>
  <si>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</si>
  <si>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</si>
  <si>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</si>
  <si>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</si>
  <si>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</si>
  <si>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</si>
  <si>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</si>
  <si>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</si>
  <si>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</si>
  <si>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</si>
  <si>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</si>
  <si>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</si>
  <si>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</si>
  <si>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</si>
  <si>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</si>
  <si>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</si>
  <si>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</si>
  <si>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</si>
  <si>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</si>
  <si>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</si>
  <si>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</si>
  <si>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AOI &amp; BRR</t>
  </si>
  <si>
    <t>AOI&amp;BRR-A3</t>
  </si>
  <si>
    <t>BACK 2</t>
  </si>
  <si>
    <t>COO OFFICE</t>
  </si>
  <si>
    <t>FRONT 2-G</t>
  </si>
  <si>
    <t>F-TEST</t>
  </si>
  <si>
    <t>F-TEST-G</t>
  </si>
  <si>
    <t>IQ-A3-X</t>
  </si>
  <si>
    <t>MD-A3-O</t>
  </si>
  <si>
    <t>MIDDLE 1</t>
  </si>
  <si>
    <t>MIDDLE 1-G</t>
  </si>
  <si>
    <t>MIDDLE 2-G</t>
  </si>
  <si>
    <t>PACKING</t>
  </si>
  <si>
    <t>PAYROLL</t>
  </si>
  <si>
    <t>PD</t>
  </si>
  <si>
    <t>PD-A3</t>
  </si>
  <si>
    <t>PM-G</t>
  </si>
  <si>
    <t>PQ-A3-X</t>
  </si>
  <si>
    <t>ROUTING</t>
  </si>
  <si>
    <t>RT-A3-O</t>
  </si>
  <si>
    <t>ผลรวม ขอ  B/W Pages</t>
  </si>
  <si>
    <t>BACK 1</t>
  </si>
  <si>
    <t>BACK 2-G</t>
  </si>
  <si>
    <t>FRONT 1</t>
  </si>
  <si>
    <t>FRONT 1-G</t>
  </si>
  <si>
    <t>FRONT-A3</t>
  </si>
  <si>
    <t>Cadcam-G</t>
  </si>
  <si>
    <t>VC</t>
  </si>
  <si>
    <t>AOI-F INNER</t>
  </si>
  <si>
    <t>AOI-G OUTER</t>
  </si>
  <si>
    <t>COST</t>
  </si>
  <si>
    <t>CT-A3-I</t>
  </si>
  <si>
    <t>CUT-A</t>
  </si>
  <si>
    <t>CUT-B</t>
  </si>
  <si>
    <t>DF-C</t>
  </si>
  <si>
    <t>DF-F INNER</t>
  </si>
  <si>
    <t>DR-A3-O</t>
  </si>
  <si>
    <t>EQA</t>
  </si>
  <si>
    <t>FMC-G</t>
  </si>
  <si>
    <t>FN</t>
  </si>
  <si>
    <t>FRONT 2</t>
  </si>
  <si>
    <t>MI-A3-X</t>
  </si>
  <si>
    <t>MMC</t>
  </si>
  <si>
    <t>MP-A3-O</t>
  </si>
  <si>
    <t>MRI</t>
  </si>
  <si>
    <t>NONAPEX4</t>
  </si>
  <si>
    <t>NONAPEX5</t>
  </si>
  <si>
    <t>NONAPEX6</t>
  </si>
  <si>
    <t>PL1</t>
  </si>
  <si>
    <t>QA-A3</t>
  </si>
  <si>
    <t>RS-A3-O</t>
  </si>
  <si>
    <t>SAFETY</t>
  </si>
  <si>
    <t>SE-A3-X</t>
  </si>
  <si>
    <t>SM-AW</t>
  </si>
  <si>
    <t>A3-DF-G</t>
  </si>
  <si>
    <t>A3-SM</t>
  </si>
  <si>
    <t>ADM</t>
  </si>
  <si>
    <t>BACK-A3</t>
  </si>
  <si>
    <t>MB-A3</t>
  </si>
  <si>
    <t>ME-A3</t>
  </si>
  <si>
    <t>MPC</t>
  </si>
  <si>
    <t>PDD-G</t>
  </si>
  <si>
    <t>WM</t>
  </si>
  <si>
    <t>Monthly</t>
  </si>
  <si>
    <t>01.04.2024</t>
  </si>
  <si>
    <t>30.04.2024</t>
  </si>
  <si>
    <t>pdd</t>
  </si>
  <si>
    <t>BIZ</t>
  </si>
  <si>
    <t>PD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</si>
</sst>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87" formatCode="_(* #,##0_);_(* \(#,##0\);_(* &quot;-&quot;??_);_(@_)"/>
    <numFmt numFmtId="188" formatCode="[$-409]mmm\-yy;@"/>
    <numFmt numFmtId="189" formatCode="0.0%"/>
    <numFmt numFmtId="190" formatCode="0.0"/>
    <numFmt numFmtId="191" formatCode="_-[$฿-41E]* #,##0_-;\-[$฿-41E]* #,##0_-;_-[$฿-41E]* &quot;-&quot;_-;_-@_-"/>
  </numFmts>
  <fonts count="22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Tahoma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Tahoma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Tahoma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Tahoma"/>
      <family val="2"/>
      <scheme val="minor"/>
    </font>
    <font>
      <sz val="11"/>
      <name val="Tahoma"/>
      <family val="2"/>
      <scheme val="minor"/>
    </font>
    <font>
      <sz val="11"/>
      <color theme="9" tint="-0.249977111117893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0" fontId="3" fillId="2" borderId="0"/>
    <xf numFmtId="43" fontId="3" fillId="2" borderId="0" applyFont="0" applyFill="0" applyBorder="0" applyAlignment="0" applyProtection="0"/>
    <xf numFmtId="43" fontId="9" fillId="2" borderId="0" applyFont="0" applyFill="0" applyBorder="0" applyAlignment="0" applyProtection="0"/>
    <xf numFmtId="0" fontId="9" fillId="2" borderId="0"/>
    <xf numFmtId="43" fontId="9" fillId="2" borderId="0" applyFont="0" applyFill="0" applyBorder="0" applyAlignment="0" applyProtection="0"/>
    <xf numFmtId="0" fontId="2" fillId="2" borderId="0"/>
    <xf numFmtId="0" fontId="9" fillId="2" borderId="0"/>
  </cellStyleXfs>
  <cellXfs count="63">
    <xf numFmtId="0" fontId="0" fillId="0" borderId="0" xfId="0"/>
    <xf numFmtId="2" fontId="0" fillId="0" borderId="0" xfId="0" applyNumberFormat="1"/>
    <xf numFmtId="2" fontId="0" fillId="0" borderId="0" xfId="0" applyNumberFormat="1"/>
    <xf numFmtId="1" fontId="4" fillId="0" borderId="0" xfId="0" applyNumberFormat="1" applyFont="1"/>
    <xf numFmtId="1" fontId="5" fillId="0" borderId="0" xfId="0" applyNumberFormat="1" applyFont="1"/>
    <xf numFmtId="1" fontId="6" fillId="3" borderId="1" xfId="0" applyNumberFormat="1" applyFont="1" applyFill="1" applyBorder="1" applyAlignment="1">
      <alignment wrapText="1"/>
    </xf>
    <xf numFmtId="0" fontId="8" fillId="0" borderId="0" xfId="0" applyFont="1"/>
    <xf numFmtId="0" fontId="10" fillId="2" borderId="0" xfId="2" applyFont="1" applyAlignment="1">
      <alignment horizontal="left" vertical="top"/>
    </xf>
    <xf numFmtId="0" fontId="3" fillId="2" borderId="0" xfId="2"/>
    <xf numFmtId="1" fontId="11" fillId="3" borderId="3" xfId="2" applyNumberFormat="1" applyFont="1" applyFill="1" applyBorder="1" applyAlignment="1">
      <alignment horizontal="center" vertical="center" wrapText="1"/>
    </xf>
    <xf numFmtId="187" fontId="0" fillId="2" borderId="0" xfId="3" applyNumberFormat="1" applyFont="1"/>
    <xf numFmtId="188" fontId="3" fillId="2" borderId="3" xfId="2" applyNumberFormat="1" applyBorder="1"/>
    <xf numFmtId="187" fontId="0" fillId="2" borderId="3" xfId="3" applyNumberFormat="1" applyFont="1" applyBorder="1"/>
    <xf numFmtId="43" fontId="3" fillId="2" borderId="3" xfId="2" applyNumberFormat="1" applyBorder="1"/>
    <xf numFmtId="187" fontId="3" fillId="2" borderId="3" xfId="2" applyNumberFormat="1" applyBorder="1"/>
    <xf numFmtId="43" fontId="0" fillId="2" borderId="0" xfId="3" applyFont="1"/>
    <xf numFmtId="43" fontId="3" fillId="2" borderId="0" xfId="2" applyNumberFormat="1"/>
    <xf numFmtId="187" fontId="3" fillId="2" borderId="0" xfId="4" applyNumberFormat="1" applyFont="1" applyFill="1"/>
    <xf numFmtId="2" fontId="3" fillId="2" borderId="0" xfId="2" applyNumberFormat="1"/>
    <xf numFmtId="43" fontId="0" fillId="2" borderId="3" xfId="3" applyFont="1" applyBorder="1"/>
    <xf numFmtId="0" fontId="12" fillId="2" borderId="3" xfId="2" applyFont="1" applyBorder="1" applyAlignment="1">
      <alignment horizontal="center"/>
    </xf>
    <xf numFmtId="10" fontId="3" fillId="2" borderId="0" xfId="2" applyNumberFormat="1"/>
    <xf numFmtId="189" fontId="3" fillId="2" borderId="0" xfId="2" applyNumberFormat="1"/>
    <xf numFmtId="187" fontId="3" fillId="2" borderId="0" xfId="2" applyNumberFormat="1"/>
    <xf numFmtId="1" fontId="3" fillId="2" borderId="0" xfId="2" applyNumberFormat="1"/>
    <xf numFmtId="190" fontId="3" fillId="2" borderId="0" xfId="2" applyNumberFormat="1"/>
    <xf numFmtId="0" fontId="13" fillId="4" borderId="0" xfId="5" applyFont="1" applyFill="1" applyAlignment="1">
      <alignment vertical="center"/>
    </xf>
    <xf numFmtId="0" fontId="9" fillId="2" borderId="0" xfId="5"/>
    <xf numFmtId="0" fontId="14" fillId="4" borderId="0" xfId="5" applyFont="1" applyFill="1" applyAlignment="1">
      <alignment horizontal="left" vertical="center"/>
    </xf>
    <xf numFmtId="0" fontId="15" fillId="2" borderId="0" xfId="5" applyFont="1"/>
    <xf numFmtId="1" fontId="11" fillId="3" borderId="3" xfId="5" applyNumberFormat="1" applyFont="1" applyFill="1" applyBorder="1" applyAlignment="1">
      <alignment horizontal="center" vertical="center" wrapText="1"/>
    </xf>
    <xf numFmtId="1" fontId="16" fillId="2" borderId="3" xfId="5" applyNumberFormat="1" applyFont="1" applyBorder="1"/>
    <xf numFmtId="187" fontId="0" fillId="2" borderId="3" xfId="6" applyNumberFormat="1" applyFont="1" applyBorder="1"/>
    <xf numFmtId="43" fontId="9" fillId="2" borderId="0" xfId="5" applyNumberFormat="1"/>
    <xf numFmtId="187" fontId="9" fillId="2" borderId="0" xfId="5" applyNumberFormat="1"/>
    <xf numFmtId="0" fontId="9" fillId="2" borderId="0" xfId="5" applyAlignment="1">
      <alignment horizontal="center" vertical="center"/>
    </xf>
    <xf numFmtId="191" fontId="0" fillId="2" borderId="3" xfId="6" applyNumberFormat="1" applyFont="1" applyBorder="1"/>
    <xf numFmtId="187" fontId="0" fillId="2" borderId="0" xfId="6" applyNumberFormat="1" applyFont="1"/>
    <xf numFmtId="0" fontId="0" fillId="5" borderId="0" xfId="0" applyFill="1"/>
    <xf numFmtId="0" fontId="7" fillId="0" borderId="0" xfId="0" applyFont="1" applyBorder="1"/>
    <xf numFmtId="1" fontId="4" fillId="0" borderId="2" xfId="0" applyNumberFormat="1" applyFont="1" applyBorder="1"/>
    <xf numFmtId="2" fontId="0" fillId="0" borderId="2" xfId="0" applyNumberFormat="1" applyBorder="1"/>
    <xf numFmtId="43" fontId="7" fillId="0" borderId="0" xfId="1" applyFont="1" applyBorder="1"/>
    <xf numFmtId="1" fontId="7" fillId="0" borderId="0" xfId="1" applyNumberFormat="1" applyFont="1" applyBorder="1"/>
    <xf numFmtId="1" fontId="17" fillId="2" borderId="0" xfId="8" applyNumberFormat="1" applyFont="1" applyAlignment="1">
      <alignment horizontal="left"/>
    </xf>
    <xf numFmtId="1" fontId="18" fillId="2" borderId="0" xfId="8" applyNumberFormat="1" applyFont="1" applyAlignment="1">
      <alignment horizontal="left"/>
    </xf>
    <xf numFmtId="2" fontId="5" fillId="3" borderId="1" xfId="7" applyNumberFormat="1" applyFont="1" applyFill="1" applyBorder="1"/>
    <xf numFmtId="1" fontId="5" fillId="3" borderId="1" xfId="7" applyNumberFormat="1" applyFont="1" applyFill="1" applyBorder="1"/>
    <xf numFmtId="0" fontId="19" fillId="2" borderId="0" xfId="8" applyFont="1" applyAlignment="1">
      <alignment horizontal="left"/>
    </xf>
    <xf numFmtId="0" fontId="19" fillId="2" borderId="0" xfId="7" applyFont="1"/>
    <xf numFmtId="0" fontId="20" fillId="0" borderId="0" xfId="0" applyFont="1"/>
    <xf numFmtId="0" fontId="20" fillId="0" borderId="0" xfId="0" applyFont="1" applyAlignment="1">
      <alignment horizontal="left"/>
    </xf>
    <xf numFmtId="1" fontId="11" fillId="3" borderId="3" xfId="2" applyNumberFormat="1" applyFont="1" applyFill="1" applyBorder="1" applyAlignment="1">
      <alignment horizontal="center" vertical="center" wrapText="1"/>
    </xf>
    <xf numFmtId="1" fontId="11" fillId="3" borderId="4" xfId="2" applyNumberFormat="1" applyFont="1" applyFill="1" applyBorder="1" applyAlignment="1">
      <alignment horizontal="center" vertical="center" wrapText="1"/>
    </xf>
    <xf numFmtId="1" fontId="11" fillId="3" borderId="5" xfId="2" applyNumberFormat="1" applyFont="1" applyFill="1" applyBorder="1" applyAlignment="1">
      <alignment horizontal="center" vertical="center" wrapText="1"/>
    </xf>
    <xf numFmtId="0" fontId="21" fillId="2" borderId="0" xfId="7" applyFont="1"/>
    <xf numFmtId="0" fontId="2" fillId="2" borderId="0" xfId="7"/>
    <xf numFmtId="187" fontId="1" fillId="6" borderId="0" xfId="1" applyNumberFormat="1" applyFont="1" applyFill="1"/>
    <xf numFmtId="187" fontId="1" fillId="7" borderId="0" xfId="1" applyNumberFormat="1" applyFont="1" applyFill="1"/>
    <xf numFmtId="187" fontId="1" fillId="2" borderId="0" xfId="1" applyNumberFormat="1" applyFont="1" applyFill="1"/>
    <xf numFmtId="43" fontId="1" fillId="6" borderId="0" xfId="1" applyFont="1" applyFill="1"/>
    <xf numFmtId="43" fontId="1" fillId="7" borderId="0" xfId="1" applyFont="1" applyFill="1"/>
    <xf numFmtId="43" fontId="1" fillId="2" borderId="0" xfId="1" applyFont="1" applyFill="1"/>
  </cellXfs>
  <cellStyles count="9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4.25" x14ac:dyDescent="0.2"/>
  <cols>
    <col min="1" max="1" width="18.125" customWidth="1"/>
    <col min="2" max="2" width="16.25" customWidth="1"/>
    <col min="3" max="3" width="21.625" customWidth="1"/>
    <col min="4" max="4" width="8.125" customWidth="1"/>
    <col min="11" max="11" width="11.625" bestFit="1" customWidth="1"/>
    <col min="12" max="12" width="10.625" bestFit="1" customWidth="1"/>
    <col min="13" max="13" width="12.75" bestFit="1" customWidth="1"/>
  </cols>
  <sheetData>
    <row r="1" spans="1:24" ht="15" x14ac:dyDescent="0.25">
      <c r="A1" s="4" t="s">
        <v>0</v>
      </c>
      <c r="B1" s="3" t="s">
        <v>1</v>
      </c>
    </row>
    <row r="2" spans="1:24" ht="15" x14ac:dyDescent="0.25">
      <c r="A2" s="4" t="s">
        <v>2</v>
      </c>
      <c r="B2" s="3" t="s">
        <v>3</v>
      </c>
    </row>
    <row r="3" spans="1:24" ht="15" x14ac:dyDescent="0.25">
      <c r="A3" s="4" t="s">
        <v>4</v>
      </c>
      <c r="B3" s="3" t="s">
        <v>5</v>
      </c>
      <c r="K3" s="38"/>
      <c r="L3" s="38"/>
      <c r="M3" s="38"/>
    </row>
    <row r="4" spans="1:24" ht="51" x14ac:dyDescent="0.2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ht="15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ht="15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4.25" x14ac:dyDescent="0.2"/>
  <cols>
    <col min="1" max="1" width="13.75" style="8" customWidth="1"/>
    <col min="2" max="2" width="11.75" style="8" customWidth="1"/>
    <col min="3" max="8" width="13.125" style="8" customWidth="1"/>
    <col min="9" max="9" width="12.375" style="8" bestFit="1" customWidth="1"/>
    <col min="10" max="10" width="15.375" style="8" customWidth="1"/>
    <col min="11" max="11" width="9.625" style="8" customWidth="1"/>
    <col min="12" max="12" width="11.625" style="8" bestFit="1" customWidth="1"/>
    <col min="13" max="13" width="11.375" style="8" customWidth="1"/>
    <col min="14" max="14" width="15.375" style="8" bestFit="1" customWidth="1"/>
    <col min="15" max="16384" width="9" style="8"/>
  </cols>
  <sheetData>
    <row r="2" spans="2:14" ht="33.75" x14ac:dyDescent="0.2">
      <c r="B2" s="7" t="s">
        <v>359</v>
      </c>
    </row>
    <row r="3" spans="2:14" x14ac:dyDescent="0.2">
      <c r="B3" s="52" t="s">
        <v>346</v>
      </c>
      <c r="C3" s="53" t="s">
        <v>347</v>
      </c>
      <c r="D3" s="54"/>
      <c r="E3" s="53" t="s">
        <v>348</v>
      </c>
      <c r="F3" s="54"/>
      <c r="G3" s="53" t="s">
        <v>349</v>
      </c>
      <c r="H3" s="54"/>
    </row>
    <row r="4" spans="2:14" x14ac:dyDescent="0.2">
      <c r="B4" s="52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">
      <c r="D19" s="16"/>
      <c r="F19" s="16"/>
    </row>
    <row r="21" spans="1:8" x14ac:dyDescent="0.2">
      <c r="B21" s="10"/>
      <c r="C21" s="10"/>
    </row>
    <row r="22" spans="1:8" x14ac:dyDescent="0.2">
      <c r="B22" s="21"/>
      <c r="C22" s="22"/>
    </row>
    <row r="24" spans="1:8" x14ac:dyDescent="0.2">
      <c r="A24" s="10"/>
      <c r="B24" s="10"/>
      <c r="C24" s="23"/>
    </row>
    <row r="25" spans="1:8" x14ac:dyDescent="0.2">
      <c r="A25" s="10"/>
      <c r="B25" s="10"/>
      <c r="C25" s="16"/>
    </row>
    <row r="26" spans="1:8" x14ac:dyDescent="0.2">
      <c r="A26" s="10"/>
      <c r="B26" s="10"/>
      <c r="C26" s="23"/>
      <c r="D26" s="24"/>
    </row>
    <row r="27" spans="1:8" x14ac:dyDescent="0.2">
      <c r="A27" s="10"/>
      <c r="B27" s="10"/>
      <c r="C27" s="16"/>
      <c r="D27" s="24"/>
    </row>
    <row r="28" spans="1:8" x14ac:dyDescent="0.2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4.25" x14ac:dyDescent="0.2"/>
  <cols>
    <col min="1" max="1" width="4.875" style="27" customWidth="1"/>
    <col min="2" max="5" width="10.75" style="27" customWidth="1"/>
    <col min="6" max="6" width="4.75" style="27" customWidth="1"/>
    <col min="7" max="11" width="10.75" style="27" customWidth="1"/>
    <col min="12" max="16384" width="9" style="27"/>
  </cols>
  <sheetData>
    <row r="2" spans="2:5" ht="18" x14ac:dyDescent="0.2">
      <c r="B2" s="26" t="s">
        <v>356</v>
      </c>
    </row>
    <row r="3" spans="2:5" ht="18" x14ac:dyDescent="0.2">
      <c r="B3" s="26" t="s">
        <v>357</v>
      </c>
    </row>
    <row r="4" spans="2:5" ht="18" x14ac:dyDescent="0.2">
      <c r="B4" s="28" t="s">
        <v>362</v>
      </c>
    </row>
    <row r="6" spans="2:5" x14ac:dyDescent="0.2">
      <c r="B6" s="29" t="s">
        <v>360</v>
      </c>
    </row>
    <row r="7" spans="2:5" x14ac:dyDescent="0.2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">
      <c r="C19" s="33"/>
      <c r="D19" s="34"/>
    </row>
    <row r="21" spans="2:6" x14ac:dyDescent="0.2">
      <c r="F21" s="35"/>
    </row>
    <row r="22" spans="2:6" x14ac:dyDescent="0.2">
      <c r="B22" s="29" t="s">
        <v>361</v>
      </c>
    </row>
    <row r="23" spans="2:6" x14ac:dyDescent="0.2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">
      <c r="C35" s="37"/>
      <c r="H35" s="37"/>
    </row>
    <row r="36" spans="2:8" x14ac:dyDescent="0.2">
      <c r="C36" s="37"/>
      <c r="H36" s="37"/>
    </row>
    <row r="37" spans="2:8" x14ac:dyDescent="0.2">
      <c r="C37" s="37"/>
      <c r="H37" s="37"/>
    </row>
    <row r="38" spans="2:8" x14ac:dyDescent="0.2">
      <c r="C38" s="37"/>
      <c r="H38" s="37"/>
    </row>
    <row r="39" spans="2:8" x14ac:dyDescent="0.2">
      <c r="C39" s="37"/>
      <c r="H39" s="37"/>
    </row>
    <row r="40" spans="2:8" x14ac:dyDescent="0.2">
      <c r="C40" s="37"/>
      <c r="H40" s="37"/>
    </row>
    <row r="41" spans="2:8" x14ac:dyDescent="0.2">
      <c r="C41" s="37"/>
      <c r="H41" s="37"/>
    </row>
    <row r="42" spans="2:8" x14ac:dyDescent="0.2">
      <c r="C42" s="37"/>
      <c r="H42" s="37"/>
    </row>
    <row r="43" spans="2:8" x14ac:dyDescent="0.2">
      <c r="C43" s="37"/>
      <c r="H43" s="37"/>
    </row>
    <row r="44" spans="2:8" x14ac:dyDescent="0.2">
      <c r="C44" s="37"/>
      <c r="H44" s="37"/>
    </row>
    <row r="45" spans="2:8" x14ac:dyDescent="0.2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1EA0-CC08-4304-99DA-5CBA6ECF454F}">
  <dimension ref="A1:G194"/>
  <sheetViews>
    <sheetView tabSelected="1" workbookViewId="0"/>
    <sheetView tabSelected="1" workbookViewId="1">
      <selection activeCell="J13" sqref="J13"/>
    </sheetView>
  </sheetViews>
  <sheetFormatPr defaultRowHeight="14.25" x14ac:dyDescent="0.2"/>
  <cols>
    <col min="1" max="1" width="15.375" style="51" customWidth="1"/>
    <col min="2" max="2" width="22.625" style="51" customWidth="1"/>
    <col min="3" max="3" width="25.25" style="51" customWidth="1"/>
    <col min="4" max="4" width="27.25" style="51" customWidth="1"/>
    <col min="5" max="5" width="23.5" style="51" customWidth="1"/>
    <col min="6" max="6" width="24.375" style="51" customWidth="1"/>
    <col min="7" max="7" width="23.25" style="51" customWidth="1"/>
    <col min="8" max="16384" width="9" style="50"/>
  </cols>
  <sheetData>
    <row r="1" spans="1:7" s="49" customFormat="1" ht="15.75" x14ac:dyDescent="0.25">
      <c r="A1" s="44" t="s">
        <v>0</v>
      </c>
      <c r="B1" s="45" t="s">
        <v>428</v>
      </c>
      <c r="C1" s="48"/>
      <c r="D1" s="48"/>
      <c r="E1" s="48"/>
      <c r="F1" s="48"/>
      <c r="G1" s="48"/>
    </row>
    <row r="2" spans="1:7" s="49" customFormat="1" ht="15.75" x14ac:dyDescent="0.25">
      <c r="A2" s="44" t="s">
        <v>2</v>
      </c>
      <c r="B2" s="45" t="s">
        <v>429</v>
      </c>
      <c r="C2" s="48"/>
      <c r="D2" s="48"/>
      <c r="E2" s="48"/>
      <c r="F2" s="48"/>
      <c r="G2" s="48"/>
    </row>
    <row r="3" spans="1:7" s="49" customFormat="1" ht="15.75" x14ac:dyDescent="0.25">
      <c r="A3" s="44" t="s">
        <v>4</v>
      </c>
      <c r="B3" s="45" t="s">
        <v>430</v>
      </c>
      <c r="C3" s="48"/>
      <c r="D3" s="48"/>
      <c r="E3" s="48"/>
      <c r="F3" s="48"/>
      <c r="G3" s="48"/>
    </row>
    <row r="4" spans="1:7" ht="15.75" thickBot="1" x14ac:dyDescent="0.3">
      <c r="A4" s="46" t="s">
        <v>358</v>
      </c>
      <c r="B4" s="46" t="s">
        <v>385</v>
      </c>
      <c r="C4" s="46" t="s">
        <v>363</v>
      </c>
      <c r="D4" s="46" t="s">
        <v>364</v>
      </c>
      <c r="E4" s="46" t="s">
        <v>27</v>
      </c>
      <c r="F4" s="46" t="s">
        <v>28</v>
      </c>
      <c r="G4" s="47" t="s">
        <v>29</v>
      </c>
    </row>
    <row r="5" spans="1:7" x14ac:dyDescent="0.2">
      <c r="A5" s="55" t="s">
        <v>419</v>
      </c>
      <c r="B5" s="55">
        <v>110</v>
      </c>
      <c r="C5" s="55">
        <v>0</v>
      </c>
      <c r="D5" s="55">
        <v>110</v>
      </c>
      <c r="E5" s="55">
        <f t="shared" ref="E5:E68" si="0">B5*0.4</f>
        <v>44</v>
      </c>
      <c r="F5" s="55">
        <f t="shared" ref="F5:F68" si="1">C5*3.8</f>
        <v>0</v>
      </c>
      <c r="G5" s="55">
        <f t="shared" ref="G5:G68" si="2">E5+F5</f>
        <v>44</v>
      </c>
    </row>
    <row r="6" spans="1:7" x14ac:dyDescent="0.2">
      <c r="A6" s="55" t="s">
        <v>420</v>
      </c>
      <c r="B6" s="55">
        <v>51</v>
      </c>
      <c r="C6" s="55">
        <v>13</v>
      </c>
      <c r="D6" s="55">
        <v>64</v>
      </c>
      <c r="E6" s="55">
        <f t="shared" si="0"/>
        <v>20.400000000000002</v>
      </c>
      <c r="F6" s="55">
        <f t="shared" si="1"/>
        <v>49.4</v>
      </c>
      <c r="G6" s="55">
        <f t="shared" si="2"/>
        <v>69.8</v>
      </c>
    </row>
    <row r="7" spans="1:7" x14ac:dyDescent="0.2">
      <c r="A7" s="55" t="s">
        <v>127</v>
      </c>
      <c r="B7" s="55">
        <v>803</v>
      </c>
      <c r="C7" s="55">
        <v>0</v>
      </c>
      <c r="D7" s="55">
        <v>803</v>
      </c>
      <c r="E7" s="55">
        <f t="shared" si="0"/>
        <v>321.20000000000005</v>
      </c>
      <c r="F7" s="55">
        <f t="shared" si="1"/>
        <v>0</v>
      </c>
      <c r="G7" s="55">
        <f t="shared" si="2"/>
        <v>321.20000000000005</v>
      </c>
    </row>
    <row r="8" spans="1:7" x14ac:dyDescent="0.2">
      <c r="A8" s="55" t="s">
        <v>159</v>
      </c>
      <c r="B8" s="55">
        <v>2094</v>
      </c>
      <c r="C8" s="55">
        <v>9</v>
      </c>
      <c r="D8" s="55">
        <v>2103</v>
      </c>
      <c r="E8" s="55">
        <f t="shared" si="0"/>
        <v>837.6</v>
      </c>
      <c r="F8" s="55">
        <f t="shared" si="1"/>
        <v>34.199999999999996</v>
      </c>
      <c r="G8" s="55">
        <f t="shared" si="2"/>
        <v>871.80000000000007</v>
      </c>
    </row>
    <row r="9" spans="1:7" x14ac:dyDescent="0.2">
      <c r="A9" s="55" t="s">
        <v>421</v>
      </c>
      <c r="B9" s="55">
        <v>31</v>
      </c>
      <c r="C9" s="55">
        <v>4</v>
      </c>
      <c r="D9" s="55">
        <v>35</v>
      </c>
      <c r="E9" s="55">
        <f t="shared" si="0"/>
        <v>12.4</v>
      </c>
      <c r="F9" s="55">
        <f t="shared" si="1"/>
        <v>15.2</v>
      </c>
      <c r="G9" s="55">
        <f t="shared" si="2"/>
        <v>27.6</v>
      </c>
    </row>
    <row r="10" spans="1:7" x14ac:dyDescent="0.2">
      <c r="A10" s="56" t="s">
        <v>365</v>
      </c>
      <c r="B10" s="56">
        <v>4799</v>
      </c>
      <c r="C10" s="56">
        <v>117</v>
      </c>
      <c r="D10" s="56">
        <v>4916</v>
      </c>
      <c r="E10" s="55">
        <f t="shared" si="0"/>
        <v>1919.6000000000001</v>
      </c>
      <c r="F10" s="55">
        <f t="shared" si="1"/>
        <v>444.59999999999997</v>
      </c>
      <c r="G10" s="55">
        <f t="shared" si="2"/>
        <v>2364.2000000000003</v>
      </c>
    </row>
    <row r="11" spans="1:7" x14ac:dyDescent="0.2">
      <c r="A11" s="55" t="s">
        <v>366</v>
      </c>
      <c r="B11" s="55">
        <v>2504</v>
      </c>
      <c r="C11" s="55">
        <v>612</v>
      </c>
      <c r="D11" s="55">
        <v>3116</v>
      </c>
      <c r="E11" s="55">
        <f t="shared" si="0"/>
        <v>1001.6</v>
      </c>
      <c r="F11" s="55">
        <f t="shared" si="1"/>
        <v>2325.6</v>
      </c>
      <c r="G11" s="55">
        <f t="shared" si="2"/>
        <v>3327.2</v>
      </c>
    </row>
    <row r="12" spans="1:7" x14ac:dyDescent="0.2">
      <c r="A12" s="55" t="s">
        <v>177</v>
      </c>
      <c r="B12" s="55">
        <v>906</v>
      </c>
      <c r="C12" s="55">
        <v>1</v>
      </c>
      <c r="D12" s="55">
        <v>907</v>
      </c>
      <c r="E12" s="55">
        <f t="shared" si="0"/>
        <v>362.40000000000003</v>
      </c>
      <c r="F12" s="55">
        <f t="shared" si="1"/>
        <v>3.8</v>
      </c>
      <c r="G12" s="55">
        <f t="shared" si="2"/>
        <v>366.20000000000005</v>
      </c>
    </row>
    <row r="13" spans="1:7" x14ac:dyDescent="0.2">
      <c r="A13" s="55" t="s">
        <v>109</v>
      </c>
      <c r="B13" s="55">
        <v>3117</v>
      </c>
      <c r="C13" s="55">
        <v>101</v>
      </c>
      <c r="D13" s="55">
        <v>3218</v>
      </c>
      <c r="E13" s="55">
        <f t="shared" si="0"/>
        <v>1246.8000000000002</v>
      </c>
      <c r="F13" s="55">
        <f t="shared" si="1"/>
        <v>383.79999999999995</v>
      </c>
      <c r="G13" s="55">
        <f t="shared" si="2"/>
        <v>1630.6000000000001</v>
      </c>
    </row>
    <row r="14" spans="1:7" x14ac:dyDescent="0.2">
      <c r="A14" s="56" t="s">
        <v>393</v>
      </c>
      <c r="B14" s="56">
        <v>1631</v>
      </c>
      <c r="C14" s="56">
        <v>4</v>
      </c>
      <c r="D14" s="56">
        <v>1635</v>
      </c>
      <c r="E14" s="55">
        <f t="shared" si="0"/>
        <v>652.40000000000009</v>
      </c>
      <c r="F14" s="55">
        <f t="shared" si="1"/>
        <v>15.2</v>
      </c>
      <c r="G14" s="55">
        <f t="shared" si="2"/>
        <v>667.60000000000014</v>
      </c>
    </row>
    <row r="15" spans="1:7" x14ac:dyDescent="0.2">
      <c r="A15" s="55" t="s">
        <v>394</v>
      </c>
      <c r="B15" s="55">
        <v>853</v>
      </c>
      <c r="C15" s="55">
        <v>0</v>
      </c>
      <c r="D15" s="55">
        <v>853</v>
      </c>
      <c r="E15" s="55">
        <f t="shared" si="0"/>
        <v>341.20000000000005</v>
      </c>
      <c r="F15" s="55">
        <f t="shared" si="1"/>
        <v>0</v>
      </c>
      <c r="G15" s="55">
        <f t="shared" si="2"/>
        <v>341.20000000000005</v>
      </c>
    </row>
    <row r="16" spans="1:7" x14ac:dyDescent="0.2">
      <c r="A16" s="55" t="s">
        <v>129</v>
      </c>
      <c r="B16" s="55">
        <v>2232</v>
      </c>
      <c r="C16" s="55">
        <v>0</v>
      </c>
      <c r="D16" s="55">
        <v>2232</v>
      </c>
      <c r="E16" s="55">
        <f t="shared" si="0"/>
        <v>892.80000000000007</v>
      </c>
      <c r="F16" s="55">
        <f t="shared" si="1"/>
        <v>0</v>
      </c>
      <c r="G16" s="55">
        <f t="shared" si="2"/>
        <v>892.80000000000007</v>
      </c>
    </row>
    <row r="17" spans="1:7" x14ac:dyDescent="0.2">
      <c r="A17" s="55" t="s">
        <v>53</v>
      </c>
      <c r="B17" s="55">
        <v>7077</v>
      </c>
      <c r="C17" s="55">
        <v>0</v>
      </c>
      <c r="D17" s="55">
        <v>7077</v>
      </c>
      <c r="E17" s="55">
        <f t="shared" si="0"/>
        <v>2830.8</v>
      </c>
      <c r="F17" s="55">
        <f t="shared" si="1"/>
        <v>0</v>
      </c>
      <c r="G17" s="55">
        <f t="shared" si="2"/>
        <v>2830.8</v>
      </c>
    </row>
    <row r="18" spans="1:7" x14ac:dyDescent="0.2">
      <c r="A18" s="55" t="s">
        <v>386</v>
      </c>
      <c r="B18" s="55">
        <v>740</v>
      </c>
      <c r="C18" s="55">
        <v>148</v>
      </c>
      <c r="D18" s="55">
        <v>888</v>
      </c>
      <c r="E18" s="55">
        <f t="shared" si="0"/>
        <v>296</v>
      </c>
      <c r="F18" s="55">
        <f t="shared" si="1"/>
        <v>562.4</v>
      </c>
      <c r="G18" s="55">
        <f t="shared" si="2"/>
        <v>858.4</v>
      </c>
    </row>
    <row r="19" spans="1:7" x14ac:dyDescent="0.2">
      <c r="A19" s="55" t="s">
        <v>367</v>
      </c>
      <c r="B19" s="55">
        <v>740</v>
      </c>
      <c r="C19" s="55">
        <v>28</v>
      </c>
      <c r="D19" s="55">
        <v>768</v>
      </c>
      <c r="E19" s="55">
        <f t="shared" si="0"/>
        <v>296</v>
      </c>
      <c r="F19" s="55">
        <f t="shared" si="1"/>
        <v>106.39999999999999</v>
      </c>
      <c r="G19" s="55">
        <f t="shared" si="2"/>
        <v>402.4</v>
      </c>
    </row>
    <row r="20" spans="1:7" x14ac:dyDescent="0.2">
      <c r="A20" s="55" t="s">
        <v>387</v>
      </c>
      <c r="B20" s="55">
        <v>2076</v>
      </c>
      <c r="C20" s="55">
        <v>68</v>
      </c>
      <c r="D20" s="55">
        <v>2144</v>
      </c>
      <c r="E20" s="55">
        <f t="shared" si="0"/>
        <v>830.40000000000009</v>
      </c>
      <c r="F20" s="55">
        <f t="shared" si="1"/>
        <v>258.39999999999998</v>
      </c>
      <c r="G20" s="55">
        <f t="shared" si="2"/>
        <v>1088.8000000000002</v>
      </c>
    </row>
    <row r="21" spans="1:7" x14ac:dyDescent="0.2">
      <c r="A21" s="55" t="s">
        <v>422</v>
      </c>
      <c r="B21" s="55">
        <v>426</v>
      </c>
      <c r="C21" s="55">
        <v>0</v>
      </c>
      <c r="D21" s="55">
        <v>426</v>
      </c>
      <c r="E21" s="55">
        <f t="shared" si="0"/>
        <v>170.4</v>
      </c>
      <c r="F21" s="55">
        <f t="shared" si="1"/>
        <v>0</v>
      </c>
      <c r="G21" s="55">
        <f t="shared" si="2"/>
        <v>170.4</v>
      </c>
    </row>
    <row r="22" spans="1:7" x14ac:dyDescent="0.2">
      <c r="A22" s="55" t="s">
        <v>432</v>
      </c>
      <c r="B22" s="55">
        <v>73</v>
      </c>
      <c r="C22" s="55">
        <v>0</v>
      </c>
      <c r="D22" s="55">
        <v>73</v>
      </c>
      <c r="E22" s="55">
        <f t="shared" si="0"/>
        <v>29.200000000000003</v>
      </c>
      <c r="F22" s="55">
        <f t="shared" si="1"/>
        <v>0</v>
      </c>
      <c r="G22" s="55">
        <f t="shared" si="2"/>
        <v>29.200000000000003</v>
      </c>
    </row>
    <row r="23" spans="1:7" x14ac:dyDescent="0.2">
      <c r="A23" s="55" t="s">
        <v>83</v>
      </c>
      <c r="B23" s="55">
        <v>16204</v>
      </c>
      <c r="C23" s="55">
        <v>490</v>
      </c>
      <c r="D23" s="55">
        <v>16694</v>
      </c>
      <c r="E23" s="55">
        <f t="shared" si="0"/>
        <v>6481.6</v>
      </c>
      <c r="F23" s="55">
        <f t="shared" si="1"/>
        <v>1862</v>
      </c>
      <c r="G23" s="55">
        <f t="shared" si="2"/>
        <v>8343.6</v>
      </c>
    </row>
    <row r="24" spans="1:7" x14ac:dyDescent="0.2">
      <c r="A24" s="55" t="s">
        <v>241</v>
      </c>
      <c r="B24" s="55">
        <v>472</v>
      </c>
      <c r="C24" s="55">
        <v>23</v>
      </c>
      <c r="D24" s="55">
        <v>495</v>
      </c>
      <c r="E24" s="55">
        <f t="shared" si="0"/>
        <v>188.8</v>
      </c>
      <c r="F24" s="55">
        <f t="shared" si="1"/>
        <v>87.399999999999991</v>
      </c>
      <c r="G24" s="55">
        <f t="shared" si="2"/>
        <v>276.2</v>
      </c>
    </row>
    <row r="25" spans="1:7" x14ac:dyDescent="0.2">
      <c r="A25" s="55" t="s">
        <v>275</v>
      </c>
      <c r="B25" s="55">
        <v>227</v>
      </c>
      <c r="C25" s="55">
        <v>29</v>
      </c>
      <c r="D25" s="55">
        <v>256</v>
      </c>
      <c r="E25" s="55">
        <f t="shared" si="0"/>
        <v>90.800000000000011</v>
      </c>
      <c r="F25" s="55">
        <f t="shared" si="1"/>
        <v>110.19999999999999</v>
      </c>
      <c r="G25" s="55">
        <f t="shared" si="2"/>
        <v>201</v>
      </c>
    </row>
    <row r="26" spans="1:7" x14ac:dyDescent="0.2">
      <c r="A26" s="55" t="s">
        <v>101</v>
      </c>
      <c r="B26" s="55">
        <v>8793</v>
      </c>
      <c r="C26" s="55">
        <v>319</v>
      </c>
      <c r="D26" s="55">
        <v>9112</v>
      </c>
      <c r="E26" s="55">
        <f t="shared" si="0"/>
        <v>3517.2000000000003</v>
      </c>
      <c r="F26" s="55">
        <f t="shared" si="1"/>
        <v>1212.2</v>
      </c>
      <c r="G26" s="55">
        <f t="shared" si="2"/>
        <v>4729.4000000000005</v>
      </c>
    </row>
    <row r="27" spans="1:7" x14ac:dyDescent="0.2">
      <c r="A27" s="55" t="s">
        <v>239</v>
      </c>
      <c r="B27" s="55">
        <v>953</v>
      </c>
      <c r="C27" s="55">
        <v>846</v>
      </c>
      <c r="D27" s="55">
        <v>1799</v>
      </c>
      <c r="E27" s="55">
        <f t="shared" si="0"/>
        <v>381.20000000000005</v>
      </c>
      <c r="F27" s="55">
        <f t="shared" si="1"/>
        <v>3214.7999999999997</v>
      </c>
      <c r="G27" s="55">
        <f t="shared" si="2"/>
        <v>3596</v>
      </c>
    </row>
    <row r="28" spans="1:7" x14ac:dyDescent="0.2">
      <c r="A28" s="55" t="s">
        <v>303</v>
      </c>
      <c r="B28" s="55">
        <v>1190</v>
      </c>
      <c r="C28" s="55">
        <v>0</v>
      </c>
      <c r="D28" s="55">
        <v>1190</v>
      </c>
      <c r="E28" s="55">
        <f t="shared" si="0"/>
        <v>476</v>
      </c>
      <c r="F28" s="55">
        <f t="shared" si="1"/>
        <v>0</v>
      </c>
      <c r="G28" s="55">
        <f t="shared" si="2"/>
        <v>476</v>
      </c>
    </row>
    <row r="29" spans="1:7" x14ac:dyDescent="0.2">
      <c r="A29" s="55" t="s">
        <v>37</v>
      </c>
      <c r="B29" s="55">
        <v>24192</v>
      </c>
      <c r="C29" s="55">
        <v>121</v>
      </c>
      <c r="D29" s="55">
        <v>24313</v>
      </c>
      <c r="E29" s="55">
        <f t="shared" si="0"/>
        <v>9676.8000000000011</v>
      </c>
      <c r="F29" s="55">
        <f t="shared" si="1"/>
        <v>459.79999999999995</v>
      </c>
      <c r="G29" s="55">
        <f t="shared" si="2"/>
        <v>10136.6</v>
      </c>
    </row>
    <row r="30" spans="1:7" x14ac:dyDescent="0.2">
      <c r="A30" s="55" t="s">
        <v>81</v>
      </c>
      <c r="B30" s="55">
        <v>7249</v>
      </c>
      <c r="C30" s="55">
        <v>109</v>
      </c>
      <c r="D30" s="55">
        <v>7358</v>
      </c>
      <c r="E30" s="55">
        <f t="shared" si="0"/>
        <v>2899.6000000000004</v>
      </c>
      <c r="F30" s="55">
        <f t="shared" si="1"/>
        <v>414.2</v>
      </c>
      <c r="G30" s="55">
        <f t="shared" si="2"/>
        <v>3313.8</v>
      </c>
    </row>
    <row r="31" spans="1:7" x14ac:dyDescent="0.2">
      <c r="A31" s="55" t="s">
        <v>391</v>
      </c>
      <c r="B31" s="55">
        <v>7167</v>
      </c>
      <c r="C31" s="55">
        <v>12</v>
      </c>
      <c r="D31" s="55">
        <v>7179</v>
      </c>
      <c r="E31" s="55">
        <f t="shared" si="0"/>
        <v>2866.8</v>
      </c>
      <c r="F31" s="55">
        <f t="shared" si="1"/>
        <v>45.599999999999994</v>
      </c>
      <c r="G31" s="55">
        <f t="shared" si="2"/>
        <v>2912.4</v>
      </c>
    </row>
    <row r="32" spans="1:7" x14ac:dyDescent="0.2">
      <c r="A32" s="55" t="s">
        <v>368</v>
      </c>
      <c r="B32" s="55">
        <v>106</v>
      </c>
      <c r="C32" s="55">
        <v>15</v>
      </c>
      <c r="D32" s="55">
        <v>121</v>
      </c>
      <c r="E32" s="55">
        <f t="shared" si="0"/>
        <v>42.400000000000006</v>
      </c>
      <c r="F32" s="55">
        <f t="shared" si="1"/>
        <v>57</v>
      </c>
      <c r="G32" s="55">
        <f t="shared" si="2"/>
        <v>99.4</v>
      </c>
    </row>
    <row r="33" spans="1:7" x14ac:dyDescent="0.2">
      <c r="A33" s="55" t="s">
        <v>395</v>
      </c>
      <c r="B33" s="55">
        <v>583</v>
      </c>
      <c r="C33" s="55">
        <v>0</v>
      </c>
      <c r="D33" s="55">
        <v>583</v>
      </c>
      <c r="E33" s="55">
        <f t="shared" si="0"/>
        <v>233.20000000000002</v>
      </c>
      <c r="F33" s="55">
        <f t="shared" si="1"/>
        <v>0</v>
      </c>
      <c r="G33" s="55">
        <f t="shared" si="2"/>
        <v>233.20000000000002</v>
      </c>
    </row>
    <row r="34" spans="1:7" x14ac:dyDescent="0.2">
      <c r="A34" s="55" t="s">
        <v>223</v>
      </c>
      <c r="B34" s="55">
        <v>1379</v>
      </c>
      <c r="C34" s="55">
        <v>34</v>
      </c>
      <c r="D34" s="55">
        <v>1413</v>
      </c>
      <c r="E34" s="55">
        <f t="shared" si="0"/>
        <v>551.6</v>
      </c>
      <c r="F34" s="55">
        <f t="shared" si="1"/>
        <v>129.19999999999999</v>
      </c>
      <c r="G34" s="55">
        <f t="shared" si="2"/>
        <v>680.8</v>
      </c>
    </row>
    <row r="35" spans="1:7" x14ac:dyDescent="0.2">
      <c r="A35" s="55" t="s">
        <v>339</v>
      </c>
      <c r="B35" s="55">
        <v>199</v>
      </c>
      <c r="C35" s="55">
        <v>0</v>
      </c>
      <c r="D35" s="55">
        <v>199</v>
      </c>
      <c r="E35" s="55">
        <f t="shared" si="0"/>
        <v>79.600000000000009</v>
      </c>
      <c r="F35" s="55">
        <f t="shared" si="1"/>
        <v>0</v>
      </c>
      <c r="G35" s="55">
        <f t="shared" si="2"/>
        <v>79.600000000000009</v>
      </c>
    </row>
    <row r="36" spans="1:7" x14ac:dyDescent="0.2">
      <c r="A36" s="55" t="s">
        <v>307</v>
      </c>
      <c r="B36" s="55">
        <v>1515</v>
      </c>
      <c r="C36" s="55">
        <v>41</v>
      </c>
      <c r="D36" s="55">
        <v>1556</v>
      </c>
      <c r="E36" s="55">
        <f t="shared" si="0"/>
        <v>606</v>
      </c>
      <c r="F36" s="55">
        <f t="shared" si="1"/>
        <v>155.79999999999998</v>
      </c>
      <c r="G36" s="55">
        <f t="shared" si="2"/>
        <v>761.8</v>
      </c>
    </row>
    <row r="37" spans="1:7" x14ac:dyDescent="0.2">
      <c r="A37" s="55" t="s">
        <v>193</v>
      </c>
      <c r="B37" s="55">
        <v>1064</v>
      </c>
      <c r="C37" s="55">
        <v>0</v>
      </c>
      <c r="D37" s="55">
        <v>1064</v>
      </c>
      <c r="E37" s="55">
        <f t="shared" si="0"/>
        <v>425.6</v>
      </c>
      <c r="F37" s="55">
        <f t="shared" si="1"/>
        <v>0</v>
      </c>
      <c r="G37" s="55">
        <f t="shared" si="2"/>
        <v>425.6</v>
      </c>
    </row>
    <row r="38" spans="1:7" x14ac:dyDescent="0.2">
      <c r="A38" s="55" t="s">
        <v>305</v>
      </c>
      <c r="B38" s="55">
        <v>525</v>
      </c>
      <c r="C38" s="55">
        <v>191</v>
      </c>
      <c r="D38" s="55">
        <v>716</v>
      </c>
      <c r="E38" s="55">
        <f t="shared" si="0"/>
        <v>210</v>
      </c>
      <c r="F38" s="55">
        <f t="shared" si="1"/>
        <v>725.8</v>
      </c>
      <c r="G38" s="55">
        <f t="shared" si="2"/>
        <v>935.8</v>
      </c>
    </row>
    <row r="39" spans="1:7" x14ac:dyDescent="0.2">
      <c r="A39" s="55" t="s">
        <v>396</v>
      </c>
      <c r="B39" s="55">
        <v>85</v>
      </c>
      <c r="C39" s="55">
        <v>0</v>
      </c>
      <c r="D39" s="55">
        <v>85</v>
      </c>
      <c r="E39" s="55">
        <f t="shared" si="0"/>
        <v>34</v>
      </c>
      <c r="F39" s="55">
        <f t="shared" si="1"/>
        <v>0</v>
      </c>
      <c r="G39" s="55">
        <f t="shared" si="2"/>
        <v>34</v>
      </c>
    </row>
    <row r="40" spans="1:7" x14ac:dyDescent="0.2">
      <c r="A40" s="55" t="s">
        <v>397</v>
      </c>
      <c r="B40" s="55">
        <v>376</v>
      </c>
      <c r="C40" s="55">
        <v>0</v>
      </c>
      <c r="D40" s="55">
        <v>376</v>
      </c>
      <c r="E40" s="55">
        <f t="shared" si="0"/>
        <v>150.4</v>
      </c>
      <c r="F40" s="55">
        <f t="shared" si="1"/>
        <v>0</v>
      </c>
      <c r="G40" s="55">
        <f t="shared" si="2"/>
        <v>150.4</v>
      </c>
    </row>
    <row r="41" spans="1:7" x14ac:dyDescent="0.2">
      <c r="A41" s="55" t="s">
        <v>398</v>
      </c>
      <c r="B41" s="55">
        <v>3780</v>
      </c>
      <c r="C41" s="55">
        <v>0</v>
      </c>
      <c r="D41" s="55">
        <v>3780</v>
      </c>
      <c r="E41" s="55">
        <f t="shared" si="0"/>
        <v>1512</v>
      </c>
      <c r="F41" s="55">
        <f t="shared" si="1"/>
        <v>0</v>
      </c>
      <c r="G41" s="55">
        <f t="shared" si="2"/>
        <v>1512</v>
      </c>
    </row>
    <row r="42" spans="1:7" x14ac:dyDescent="0.2">
      <c r="A42" s="55" t="s">
        <v>225</v>
      </c>
      <c r="B42" s="55">
        <v>979</v>
      </c>
      <c r="C42" s="55">
        <v>0</v>
      </c>
      <c r="D42" s="55">
        <v>979</v>
      </c>
      <c r="E42" s="55">
        <f t="shared" si="0"/>
        <v>391.6</v>
      </c>
      <c r="F42" s="55">
        <f t="shared" si="1"/>
        <v>0</v>
      </c>
      <c r="G42" s="55">
        <f t="shared" si="2"/>
        <v>391.6</v>
      </c>
    </row>
    <row r="43" spans="1:7" x14ac:dyDescent="0.2">
      <c r="A43" s="55" t="s">
        <v>323</v>
      </c>
      <c r="B43" s="55">
        <v>2445</v>
      </c>
      <c r="C43" s="55">
        <v>358</v>
      </c>
      <c r="D43" s="55">
        <v>2803</v>
      </c>
      <c r="E43" s="55">
        <f t="shared" si="0"/>
        <v>978</v>
      </c>
      <c r="F43" s="55">
        <f t="shared" si="1"/>
        <v>1360.3999999999999</v>
      </c>
      <c r="G43" s="55">
        <f t="shared" si="2"/>
        <v>2338.3999999999996</v>
      </c>
    </row>
    <row r="44" spans="1:7" x14ac:dyDescent="0.2">
      <c r="A44" s="55" t="s">
        <v>187</v>
      </c>
      <c r="B44" s="55">
        <v>1569</v>
      </c>
      <c r="C44" s="55">
        <v>0</v>
      </c>
      <c r="D44" s="55">
        <v>1569</v>
      </c>
      <c r="E44" s="55">
        <f t="shared" si="0"/>
        <v>627.6</v>
      </c>
      <c r="F44" s="55">
        <f t="shared" si="1"/>
        <v>0</v>
      </c>
      <c r="G44" s="55">
        <f t="shared" si="2"/>
        <v>627.6</v>
      </c>
    </row>
    <row r="45" spans="1:7" x14ac:dyDescent="0.2">
      <c r="A45" s="55" t="s">
        <v>265</v>
      </c>
      <c r="B45" s="55">
        <v>200</v>
      </c>
      <c r="C45" s="55">
        <v>0</v>
      </c>
      <c r="D45" s="55">
        <v>200</v>
      </c>
      <c r="E45" s="55">
        <f t="shared" si="0"/>
        <v>80</v>
      </c>
      <c r="F45" s="55">
        <f t="shared" si="1"/>
        <v>0</v>
      </c>
      <c r="G45" s="55">
        <f t="shared" si="2"/>
        <v>80</v>
      </c>
    </row>
    <row r="46" spans="1:7" x14ac:dyDescent="0.2">
      <c r="A46" s="55" t="s">
        <v>191</v>
      </c>
      <c r="B46" s="55">
        <v>363</v>
      </c>
      <c r="C46" s="55">
        <v>6</v>
      </c>
      <c r="D46" s="55">
        <v>369</v>
      </c>
      <c r="E46" s="55">
        <f t="shared" si="0"/>
        <v>145.20000000000002</v>
      </c>
      <c r="F46" s="55">
        <f t="shared" si="1"/>
        <v>22.799999999999997</v>
      </c>
      <c r="G46" s="55">
        <f t="shared" si="2"/>
        <v>168</v>
      </c>
    </row>
    <row r="47" spans="1:7" x14ac:dyDescent="0.2">
      <c r="A47" s="55" t="s">
        <v>91</v>
      </c>
      <c r="B47" s="55">
        <v>2579</v>
      </c>
      <c r="C47" s="55">
        <v>0</v>
      </c>
      <c r="D47" s="55">
        <v>2579</v>
      </c>
      <c r="E47" s="55">
        <f t="shared" si="0"/>
        <v>1031.6000000000001</v>
      </c>
      <c r="F47" s="55">
        <f t="shared" si="1"/>
        <v>0</v>
      </c>
      <c r="G47" s="55">
        <f t="shared" si="2"/>
        <v>1031.6000000000001</v>
      </c>
    </row>
    <row r="48" spans="1:7" x14ac:dyDescent="0.2">
      <c r="A48" s="55" t="s">
        <v>399</v>
      </c>
      <c r="B48" s="55">
        <v>306</v>
      </c>
      <c r="C48" s="55">
        <v>0</v>
      </c>
      <c r="D48" s="55">
        <v>306</v>
      </c>
      <c r="E48" s="55">
        <f t="shared" si="0"/>
        <v>122.4</v>
      </c>
      <c r="F48" s="55">
        <f t="shared" si="1"/>
        <v>0</v>
      </c>
      <c r="G48" s="55">
        <f t="shared" si="2"/>
        <v>122.4</v>
      </c>
    </row>
    <row r="49" spans="1:7" x14ac:dyDescent="0.2">
      <c r="A49" s="56" t="s">
        <v>400</v>
      </c>
      <c r="B49" s="56">
        <v>214</v>
      </c>
      <c r="C49" s="56">
        <v>0</v>
      </c>
      <c r="D49" s="56">
        <v>214</v>
      </c>
      <c r="E49" s="55">
        <f t="shared" si="0"/>
        <v>85.600000000000009</v>
      </c>
      <c r="F49" s="55">
        <f t="shared" si="1"/>
        <v>0</v>
      </c>
      <c r="G49" s="55">
        <f t="shared" si="2"/>
        <v>85.600000000000009</v>
      </c>
    </row>
    <row r="50" spans="1:7" x14ac:dyDescent="0.2">
      <c r="A50" s="55" t="s">
        <v>141</v>
      </c>
      <c r="B50" s="55">
        <v>14344</v>
      </c>
      <c r="C50" s="55">
        <v>0</v>
      </c>
      <c r="D50" s="55">
        <v>14344</v>
      </c>
      <c r="E50" s="55">
        <f t="shared" si="0"/>
        <v>5737.6</v>
      </c>
      <c r="F50" s="55">
        <f t="shared" si="1"/>
        <v>0</v>
      </c>
      <c r="G50" s="55">
        <f t="shared" si="2"/>
        <v>5737.6</v>
      </c>
    </row>
    <row r="51" spans="1:7" x14ac:dyDescent="0.2">
      <c r="A51" s="55" t="s">
        <v>401</v>
      </c>
      <c r="B51" s="55">
        <v>660</v>
      </c>
      <c r="C51" s="55">
        <v>0</v>
      </c>
      <c r="D51" s="55">
        <v>660</v>
      </c>
      <c r="E51" s="55">
        <f t="shared" si="0"/>
        <v>264</v>
      </c>
      <c r="F51" s="55">
        <f t="shared" si="1"/>
        <v>0</v>
      </c>
      <c r="G51" s="55">
        <f t="shared" si="2"/>
        <v>264</v>
      </c>
    </row>
    <row r="52" spans="1:7" x14ac:dyDescent="0.2">
      <c r="A52" s="55" t="s">
        <v>99</v>
      </c>
      <c r="B52" s="55">
        <v>3645</v>
      </c>
      <c r="C52" s="55">
        <v>27</v>
      </c>
      <c r="D52" s="55">
        <v>3672</v>
      </c>
      <c r="E52" s="55">
        <f t="shared" si="0"/>
        <v>1458</v>
      </c>
      <c r="F52" s="55">
        <f t="shared" si="1"/>
        <v>102.6</v>
      </c>
      <c r="G52" s="55">
        <f t="shared" si="2"/>
        <v>1560.6</v>
      </c>
    </row>
    <row r="53" spans="1:7" x14ac:dyDescent="0.2">
      <c r="A53" s="55" t="s">
        <v>59</v>
      </c>
      <c r="B53" s="55">
        <v>5584</v>
      </c>
      <c r="C53" s="55">
        <v>0</v>
      </c>
      <c r="D53" s="55">
        <v>5584</v>
      </c>
      <c r="E53" s="55">
        <f t="shared" si="0"/>
        <v>2233.6</v>
      </c>
      <c r="F53" s="55">
        <f t="shared" si="1"/>
        <v>0</v>
      </c>
      <c r="G53" s="55">
        <f t="shared" si="2"/>
        <v>2233.6</v>
      </c>
    </row>
    <row r="54" spans="1:7" x14ac:dyDescent="0.2">
      <c r="A54" s="55" t="s">
        <v>75</v>
      </c>
      <c r="B54" s="55">
        <v>9419</v>
      </c>
      <c r="C54" s="55">
        <v>957</v>
      </c>
      <c r="D54" s="55">
        <v>10376</v>
      </c>
      <c r="E54" s="55">
        <f t="shared" si="0"/>
        <v>3767.6000000000004</v>
      </c>
      <c r="F54" s="55">
        <f t="shared" si="1"/>
        <v>3636.6</v>
      </c>
      <c r="G54" s="55">
        <f t="shared" si="2"/>
        <v>7404.2000000000007</v>
      </c>
    </row>
    <row r="55" spans="1:7" x14ac:dyDescent="0.2">
      <c r="A55" s="55" t="s">
        <v>259</v>
      </c>
      <c r="B55" s="55">
        <v>248</v>
      </c>
      <c r="C55" s="55">
        <v>4</v>
      </c>
      <c r="D55" s="55">
        <v>252</v>
      </c>
      <c r="E55" s="55">
        <f t="shared" si="0"/>
        <v>99.2</v>
      </c>
      <c r="F55" s="55">
        <f t="shared" si="1"/>
        <v>15.2</v>
      </c>
      <c r="G55" s="55">
        <f t="shared" si="2"/>
        <v>114.4</v>
      </c>
    </row>
    <row r="56" spans="1:7" x14ac:dyDescent="0.2">
      <c r="A56" s="55" t="s">
        <v>207</v>
      </c>
      <c r="B56" s="55">
        <v>292</v>
      </c>
      <c r="C56" s="55">
        <v>111</v>
      </c>
      <c r="D56" s="55">
        <v>403</v>
      </c>
      <c r="E56" s="55">
        <f t="shared" si="0"/>
        <v>116.80000000000001</v>
      </c>
      <c r="F56" s="55">
        <f t="shared" si="1"/>
        <v>421.79999999999995</v>
      </c>
      <c r="G56" s="55">
        <f t="shared" si="2"/>
        <v>538.59999999999991</v>
      </c>
    </row>
    <row r="57" spans="1:7" x14ac:dyDescent="0.2">
      <c r="A57" s="55" t="s">
        <v>313</v>
      </c>
      <c r="B57" s="55">
        <v>133</v>
      </c>
      <c r="C57" s="55">
        <v>23</v>
      </c>
      <c r="D57" s="55">
        <v>156</v>
      </c>
      <c r="E57" s="55">
        <f t="shared" si="0"/>
        <v>53.2</v>
      </c>
      <c r="F57" s="55">
        <f t="shared" si="1"/>
        <v>87.399999999999991</v>
      </c>
      <c r="G57" s="55">
        <f t="shared" si="2"/>
        <v>140.6</v>
      </c>
    </row>
    <row r="58" spans="1:7" x14ac:dyDescent="0.2">
      <c r="A58" s="55" t="s">
        <v>325</v>
      </c>
      <c r="B58" s="55">
        <v>130</v>
      </c>
      <c r="C58" s="55">
        <v>11</v>
      </c>
      <c r="D58" s="55">
        <v>141</v>
      </c>
      <c r="E58" s="55">
        <f t="shared" si="0"/>
        <v>52</v>
      </c>
      <c r="F58" s="55">
        <f t="shared" si="1"/>
        <v>41.8</v>
      </c>
      <c r="G58" s="55">
        <f t="shared" si="2"/>
        <v>93.8</v>
      </c>
    </row>
    <row r="59" spans="1:7" x14ac:dyDescent="0.2">
      <c r="A59" s="55" t="s">
        <v>57</v>
      </c>
      <c r="B59" s="55">
        <v>133</v>
      </c>
      <c r="C59" s="55">
        <v>0</v>
      </c>
      <c r="D59" s="55">
        <v>133</v>
      </c>
      <c r="E59" s="55">
        <f t="shared" si="0"/>
        <v>53.2</v>
      </c>
      <c r="F59" s="55">
        <f t="shared" si="1"/>
        <v>0</v>
      </c>
      <c r="G59" s="55">
        <f t="shared" si="2"/>
        <v>53.2</v>
      </c>
    </row>
    <row r="60" spans="1:7" x14ac:dyDescent="0.2">
      <c r="A60" s="55" t="s">
        <v>269</v>
      </c>
      <c r="B60" s="55">
        <v>1933</v>
      </c>
      <c r="C60" s="55">
        <v>397</v>
      </c>
      <c r="D60" s="55">
        <v>2330</v>
      </c>
      <c r="E60" s="55">
        <f t="shared" si="0"/>
        <v>773.2</v>
      </c>
      <c r="F60" s="55">
        <f t="shared" si="1"/>
        <v>1508.6</v>
      </c>
      <c r="G60" s="55">
        <f t="shared" si="2"/>
        <v>2281.8000000000002</v>
      </c>
    </row>
    <row r="61" spans="1:7" x14ac:dyDescent="0.2">
      <c r="A61" s="55" t="s">
        <v>331</v>
      </c>
      <c r="B61" s="55">
        <v>27</v>
      </c>
      <c r="C61" s="55">
        <v>0</v>
      </c>
      <c r="D61" s="55">
        <v>27</v>
      </c>
      <c r="E61" s="55">
        <f t="shared" si="0"/>
        <v>10.8</v>
      </c>
      <c r="F61" s="55">
        <f t="shared" si="1"/>
        <v>0</v>
      </c>
      <c r="G61" s="55">
        <f t="shared" si="2"/>
        <v>10.8</v>
      </c>
    </row>
    <row r="62" spans="1:7" x14ac:dyDescent="0.2">
      <c r="A62" s="55" t="s">
        <v>402</v>
      </c>
      <c r="B62" s="55">
        <v>1493</v>
      </c>
      <c r="C62" s="55">
        <v>0</v>
      </c>
      <c r="D62" s="55">
        <v>1493</v>
      </c>
      <c r="E62" s="55">
        <f t="shared" si="0"/>
        <v>597.20000000000005</v>
      </c>
      <c r="F62" s="55">
        <f t="shared" si="1"/>
        <v>0</v>
      </c>
      <c r="G62" s="55">
        <f t="shared" si="2"/>
        <v>597.20000000000005</v>
      </c>
    </row>
    <row r="63" spans="1:7" x14ac:dyDescent="0.2">
      <c r="A63" s="55" t="s">
        <v>231</v>
      </c>
      <c r="B63" s="55">
        <v>322</v>
      </c>
      <c r="C63" s="55">
        <v>3</v>
      </c>
      <c r="D63" s="55">
        <v>325</v>
      </c>
      <c r="E63" s="55">
        <f t="shared" si="0"/>
        <v>128.80000000000001</v>
      </c>
      <c r="F63" s="55">
        <f t="shared" si="1"/>
        <v>11.399999999999999</v>
      </c>
      <c r="G63" s="55">
        <f t="shared" si="2"/>
        <v>140.20000000000002</v>
      </c>
    </row>
    <row r="64" spans="1:7" x14ac:dyDescent="0.2">
      <c r="A64" s="55" t="s">
        <v>277</v>
      </c>
      <c r="B64" s="55">
        <v>170</v>
      </c>
      <c r="C64" s="55">
        <v>49</v>
      </c>
      <c r="D64" s="55">
        <v>219</v>
      </c>
      <c r="E64" s="55">
        <f t="shared" si="0"/>
        <v>68</v>
      </c>
      <c r="F64" s="55">
        <f t="shared" si="1"/>
        <v>186.2</v>
      </c>
      <c r="G64" s="55">
        <f t="shared" si="2"/>
        <v>254.2</v>
      </c>
    </row>
    <row r="65" spans="1:7" x14ac:dyDescent="0.2">
      <c r="A65" s="55" t="s">
        <v>165</v>
      </c>
      <c r="B65" s="55">
        <v>484</v>
      </c>
      <c r="C65" s="55">
        <v>57</v>
      </c>
      <c r="D65" s="55">
        <v>541</v>
      </c>
      <c r="E65" s="55">
        <f t="shared" si="0"/>
        <v>193.60000000000002</v>
      </c>
      <c r="F65" s="55">
        <f t="shared" si="1"/>
        <v>216.6</v>
      </c>
      <c r="G65" s="55">
        <f t="shared" si="2"/>
        <v>410.20000000000005</v>
      </c>
    </row>
    <row r="66" spans="1:7" x14ac:dyDescent="0.2">
      <c r="A66" s="55" t="s">
        <v>33</v>
      </c>
      <c r="B66" s="55">
        <v>20909</v>
      </c>
      <c r="C66" s="55">
        <v>32</v>
      </c>
      <c r="D66" s="55">
        <v>20941</v>
      </c>
      <c r="E66" s="55">
        <f t="shared" si="0"/>
        <v>8363.6</v>
      </c>
      <c r="F66" s="55">
        <f t="shared" si="1"/>
        <v>121.6</v>
      </c>
      <c r="G66" s="55">
        <f t="shared" si="2"/>
        <v>8485.2000000000007</v>
      </c>
    </row>
    <row r="67" spans="1:7" x14ac:dyDescent="0.2">
      <c r="A67" s="55" t="s">
        <v>47</v>
      </c>
      <c r="B67" s="55">
        <v>14210</v>
      </c>
      <c r="C67" s="55">
        <v>136</v>
      </c>
      <c r="D67" s="55">
        <v>14346</v>
      </c>
      <c r="E67" s="55">
        <f t="shared" si="0"/>
        <v>5684</v>
      </c>
      <c r="F67" s="55">
        <f t="shared" si="1"/>
        <v>516.79999999999995</v>
      </c>
      <c r="G67" s="55">
        <f t="shared" si="2"/>
        <v>6200.8</v>
      </c>
    </row>
    <row r="68" spans="1:7" x14ac:dyDescent="0.2">
      <c r="A68" s="55" t="s">
        <v>403</v>
      </c>
      <c r="B68" s="55">
        <v>149</v>
      </c>
      <c r="C68" s="55">
        <v>11</v>
      </c>
      <c r="D68" s="55">
        <v>160</v>
      </c>
      <c r="E68" s="55">
        <f t="shared" si="0"/>
        <v>59.6</v>
      </c>
      <c r="F68" s="55">
        <f t="shared" si="1"/>
        <v>41.8</v>
      </c>
      <c r="G68" s="55">
        <f t="shared" si="2"/>
        <v>101.4</v>
      </c>
    </row>
    <row r="69" spans="1:7" x14ac:dyDescent="0.2">
      <c r="A69" s="55" t="s">
        <v>404</v>
      </c>
      <c r="B69" s="55">
        <v>888</v>
      </c>
      <c r="C69" s="55">
        <v>0</v>
      </c>
      <c r="D69" s="55">
        <v>888</v>
      </c>
      <c r="E69" s="55">
        <f t="shared" ref="E69:E132" si="3">B69*0.4</f>
        <v>355.20000000000005</v>
      </c>
      <c r="F69" s="55">
        <f t="shared" ref="F69:F132" si="4">C69*3.8</f>
        <v>0</v>
      </c>
      <c r="G69" s="55">
        <f t="shared" ref="G69:G132" si="5">E69+F69</f>
        <v>355.20000000000005</v>
      </c>
    </row>
    <row r="70" spans="1:7" x14ac:dyDescent="0.2">
      <c r="A70" s="55" t="s">
        <v>115</v>
      </c>
      <c r="B70" s="55">
        <v>4130</v>
      </c>
      <c r="C70" s="55">
        <v>7</v>
      </c>
      <c r="D70" s="55">
        <v>4137</v>
      </c>
      <c r="E70" s="55">
        <f t="shared" si="3"/>
        <v>1652</v>
      </c>
      <c r="F70" s="55">
        <f t="shared" si="4"/>
        <v>26.599999999999998</v>
      </c>
      <c r="G70" s="55">
        <f t="shared" si="5"/>
        <v>1678.6</v>
      </c>
    </row>
    <row r="71" spans="1:7" x14ac:dyDescent="0.2">
      <c r="A71" s="55" t="s">
        <v>261</v>
      </c>
      <c r="B71" s="55">
        <v>8192</v>
      </c>
      <c r="C71" s="55">
        <v>614</v>
      </c>
      <c r="D71" s="55">
        <v>8806</v>
      </c>
      <c r="E71" s="55">
        <f t="shared" si="3"/>
        <v>3276.8</v>
      </c>
      <c r="F71" s="55">
        <f t="shared" si="4"/>
        <v>2333.1999999999998</v>
      </c>
      <c r="G71" s="55">
        <f t="shared" si="5"/>
        <v>5610</v>
      </c>
    </row>
    <row r="72" spans="1:7" x14ac:dyDescent="0.2">
      <c r="A72" s="55" t="s">
        <v>263</v>
      </c>
      <c r="B72" s="55">
        <v>1952</v>
      </c>
      <c r="C72" s="55">
        <v>37</v>
      </c>
      <c r="D72" s="55">
        <v>1989</v>
      </c>
      <c r="E72" s="55">
        <f t="shared" si="3"/>
        <v>780.80000000000007</v>
      </c>
      <c r="F72" s="55">
        <f t="shared" si="4"/>
        <v>140.6</v>
      </c>
      <c r="G72" s="55">
        <f t="shared" si="5"/>
        <v>921.40000000000009</v>
      </c>
    </row>
    <row r="73" spans="1:7" x14ac:dyDescent="0.2">
      <c r="A73" s="55" t="s">
        <v>147</v>
      </c>
      <c r="B73" s="55">
        <v>2609</v>
      </c>
      <c r="C73" s="55">
        <v>0</v>
      </c>
      <c r="D73" s="55">
        <v>2609</v>
      </c>
      <c r="E73" s="55">
        <f t="shared" si="3"/>
        <v>1043.6000000000001</v>
      </c>
      <c r="F73" s="55">
        <f t="shared" si="4"/>
        <v>0</v>
      </c>
      <c r="G73" s="55">
        <f t="shared" si="5"/>
        <v>1043.6000000000001</v>
      </c>
    </row>
    <row r="74" spans="1:7" x14ac:dyDescent="0.2">
      <c r="A74" s="55" t="s">
        <v>213</v>
      </c>
      <c r="B74" s="55">
        <v>1154</v>
      </c>
      <c r="C74" s="55">
        <v>0</v>
      </c>
      <c r="D74" s="55">
        <v>1154</v>
      </c>
      <c r="E74" s="55">
        <f t="shared" si="3"/>
        <v>461.6</v>
      </c>
      <c r="F74" s="55">
        <f t="shared" si="4"/>
        <v>0</v>
      </c>
      <c r="G74" s="55">
        <f t="shared" si="5"/>
        <v>461.6</v>
      </c>
    </row>
    <row r="75" spans="1:7" x14ac:dyDescent="0.2">
      <c r="A75" s="55" t="s">
        <v>388</v>
      </c>
      <c r="B75" s="55">
        <v>5591</v>
      </c>
      <c r="C75" s="55">
        <v>78</v>
      </c>
      <c r="D75" s="55">
        <v>5669</v>
      </c>
      <c r="E75" s="55">
        <f t="shared" si="3"/>
        <v>2236.4</v>
      </c>
      <c r="F75" s="55">
        <f t="shared" si="4"/>
        <v>296.39999999999998</v>
      </c>
      <c r="G75" s="55">
        <f t="shared" si="5"/>
        <v>2532.8000000000002</v>
      </c>
    </row>
    <row r="76" spans="1:7" x14ac:dyDescent="0.2">
      <c r="A76" s="55" t="s">
        <v>389</v>
      </c>
      <c r="B76" s="55">
        <v>1464</v>
      </c>
      <c r="C76" s="55">
        <v>6</v>
      </c>
      <c r="D76" s="55">
        <v>1470</v>
      </c>
      <c r="E76" s="55">
        <f t="shared" si="3"/>
        <v>585.6</v>
      </c>
      <c r="F76" s="55">
        <f t="shared" si="4"/>
        <v>22.799999999999997</v>
      </c>
      <c r="G76" s="55">
        <f t="shared" si="5"/>
        <v>608.4</v>
      </c>
    </row>
    <row r="77" spans="1:7" x14ac:dyDescent="0.2">
      <c r="A77" s="55" t="s">
        <v>405</v>
      </c>
      <c r="B77" s="55">
        <v>269</v>
      </c>
      <c r="C77" s="55">
        <v>78</v>
      </c>
      <c r="D77" s="55">
        <v>347</v>
      </c>
      <c r="E77" s="55">
        <f t="shared" si="3"/>
        <v>107.60000000000001</v>
      </c>
      <c r="F77" s="55">
        <f t="shared" si="4"/>
        <v>296.39999999999998</v>
      </c>
      <c r="G77" s="55">
        <f t="shared" si="5"/>
        <v>404</v>
      </c>
    </row>
    <row r="78" spans="1:7" x14ac:dyDescent="0.2">
      <c r="A78" s="55" t="s">
        <v>369</v>
      </c>
      <c r="B78" s="55">
        <v>1808</v>
      </c>
      <c r="C78" s="55">
        <v>223</v>
      </c>
      <c r="D78" s="55">
        <v>2031</v>
      </c>
      <c r="E78" s="55">
        <f t="shared" si="3"/>
        <v>723.2</v>
      </c>
      <c r="F78" s="55">
        <f t="shared" si="4"/>
        <v>847.4</v>
      </c>
      <c r="G78" s="55">
        <f t="shared" si="5"/>
        <v>1570.6</v>
      </c>
    </row>
    <row r="79" spans="1:7" x14ac:dyDescent="0.2">
      <c r="A79" s="55" t="s">
        <v>390</v>
      </c>
      <c r="B79" s="55">
        <v>157</v>
      </c>
      <c r="C79" s="55">
        <v>0</v>
      </c>
      <c r="D79" s="55">
        <v>157</v>
      </c>
      <c r="E79" s="55">
        <f t="shared" si="3"/>
        <v>62.800000000000004</v>
      </c>
      <c r="F79" s="55">
        <f t="shared" si="4"/>
        <v>0</v>
      </c>
      <c r="G79" s="55">
        <f t="shared" si="5"/>
        <v>62.800000000000004</v>
      </c>
    </row>
    <row r="80" spans="1:7" x14ac:dyDescent="0.2">
      <c r="A80" s="55" t="s">
        <v>341</v>
      </c>
      <c r="B80" s="55">
        <v>1050</v>
      </c>
      <c r="C80" s="55">
        <v>0</v>
      </c>
      <c r="D80" s="55">
        <v>1050</v>
      </c>
      <c r="E80" s="55">
        <f t="shared" si="3"/>
        <v>420</v>
      </c>
      <c r="F80" s="55">
        <f t="shared" si="4"/>
        <v>0</v>
      </c>
      <c r="G80" s="55">
        <f t="shared" si="5"/>
        <v>420</v>
      </c>
    </row>
    <row r="81" spans="1:7" x14ac:dyDescent="0.2">
      <c r="A81" s="55" t="s">
        <v>370</v>
      </c>
      <c r="B81" s="55">
        <v>84</v>
      </c>
      <c r="C81" s="55">
        <v>18</v>
      </c>
      <c r="D81" s="55">
        <v>102</v>
      </c>
      <c r="E81" s="55">
        <f t="shared" si="3"/>
        <v>33.6</v>
      </c>
      <c r="F81" s="55">
        <f t="shared" si="4"/>
        <v>68.399999999999991</v>
      </c>
      <c r="G81" s="55">
        <f t="shared" si="5"/>
        <v>102</v>
      </c>
    </row>
    <row r="82" spans="1:7" x14ac:dyDescent="0.2">
      <c r="A82" s="55" t="s">
        <v>371</v>
      </c>
      <c r="B82" s="55">
        <v>266</v>
      </c>
      <c r="C82" s="55">
        <v>0</v>
      </c>
      <c r="D82" s="55">
        <v>266</v>
      </c>
      <c r="E82" s="55">
        <f t="shared" si="3"/>
        <v>106.4</v>
      </c>
      <c r="F82" s="55">
        <f t="shared" si="4"/>
        <v>0</v>
      </c>
      <c r="G82" s="55">
        <f t="shared" si="5"/>
        <v>106.4</v>
      </c>
    </row>
    <row r="83" spans="1:7" x14ac:dyDescent="0.2">
      <c r="A83" s="55" t="s">
        <v>195</v>
      </c>
      <c r="B83" s="55">
        <v>464</v>
      </c>
      <c r="C83" s="55">
        <v>11</v>
      </c>
      <c r="D83" s="55">
        <v>475</v>
      </c>
      <c r="E83" s="55">
        <f t="shared" si="3"/>
        <v>185.60000000000002</v>
      </c>
      <c r="F83" s="55">
        <f t="shared" si="4"/>
        <v>41.8</v>
      </c>
      <c r="G83" s="55">
        <f t="shared" si="5"/>
        <v>227.40000000000003</v>
      </c>
    </row>
    <row r="84" spans="1:7" x14ac:dyDescent="0.2">
      <c r="A84" s="55" t="s">
        <v>161</v>
      </c>
      <c r="B84" s="55">
        <v>902</v>
      </c>
      <c r="C84" s="55">
        <v>116</v>
      </c>
      <c r="D84" s="55">
        <v>1018</v>
      </c>
      <c r="E84" s="55">
        <f t="shared" si="3"/>
        <v>360.8</v>
      </c>
      <c r="F84" s="55">
        <f t="shared" si="4"/>
        <v>440.79999999999995</v>
      </c>
      <c r="G84" s="55">
        <f t="shared" si="5"/>
        <v>801.59999999999991</v>
      </c>
    </row>
    <row r="85" spans="1:7" x14ac:dyDescent="0.2">
      <c r="A85" s="55" t="s">
        <v>85</v>
      </c>
      <c r="B85" s="55">
        <v>5966</v>
      </c>
      <c r="C85" s="55">
        <v>183</v>
      </c>
      <c r="D85" s="55">
        <v>6149</v>
      </c>
      <c r="E85" s="55">
        <f t="shared" si="3"/>
        <v>2386.4</v>
      </c>
      <c r="F85" s="55">
        <f t="shared" si="4"/>
        <v>695.4</v>
      </c>
      <c r="G85" s="55">
        <f t="shared" si="5"/>
        <v>3081.8</v>
      </c>
    </row>
    <row r="86" spans="1:7" x14ac:dyDescent="0.2">
      <c r="A86" s="55" t="s">
        <v>183</v>
      </c>
      <c r="B86" s="55">
        <v>1023</v>
      </c>
      <c r="C86" s="55">
        <v>3</v>
      </c>
      <c r="D86" s="55">
        <v>1026</v>
      </c>
      <c r="E86" s="55">
        <f t="shared" si="3"/>
        <v>409.20000000000005</v>
      </c>
      <c r="F86" s="55">
        <f t="shared" si="4"/>
        <v>11.399999999999999</v>
      </c>
      <c r="G86" s="55">
        <f t="shared" si="5"/>
        <v>420.6</v>
      </c>
    </row>
    <row r="87" spans="1:7" x14ac:dyDescent="0.2">
      <c r="A87" s="55" t="s">
        <v>105</v>
      </c>
      <c r="B87" s="55">
        <v>7348</v>
      </c>
      <c r="C87" s="55">
        <v>1494</v>
      </c>
      <c r="D87" s="55">
        <v>8842</v>
      </c>
      <c r="E87" s="55">
        <f t="shared" si="3"/>
        <v>2939.2000000000003</v>
      </c>
      <c r="F87" s="55">
        <f t="shared" si="4"/>
        <v>5677.2</v>
      </c>
      <c r="G87" s="55">
        <f t="shared" si="5"/>
        <v>8616.4</v>
      </c>
    </row>
    <row r="88" spans="1:7" x14ac:dyDescent="0.2">
      <c r="A88" s="55" t="s">
        <v>317</v>
      </c>
      <c r="B88" s="55">
        <v>33</v>
      </c>
      <c r="C88" s="55">
        <v>4</v>
      </c>
      <c r="D88" s="55">
        <v>37</v>
      </c>
      <c r="E88" s="55">
        <f t="shared" si="3"/>
        <v>13.200000000000001</v>
      </c>
      <c r="F88" s="55">
        <f t="shared" si="4"/>
        <v>15.2</v>
      </c>
      <c r="G88" s="55">
        <f t="shared" si="5"/>
        <v>28.4</v>
      </c>
    </row>
    <row r="89" spans="1:7" x14ac:dyDescent="0.2">
      <c r="A89" s="55" t="s">
        <v>267</v>
      </c>
      <c r="B89" s="55">
        <v>2178</v>
      </c>
      <c r="C89" s="55">
        <v>0</v>
      </c>
      <c r="D89" s="55">
        <v>2178</v>
      </c>
      <c r="E89" s="55">
        <f t="shared" si="3"/>
        <v>871.2</v>
      </c>
      <c r="F89" s="55">
        <f t="shared" si="4"/>
        <v>0</v>
      </c>
      <c r="G89" s="55">
        <f t="shared" si="5"/>
        <v>871.2</v>
      </c>
    </row>
    <row r="90" spans="1:7" x14ac:dyDescent="0.2">
      <c r="A90" s="55" t="s">
        <v>335</v>
      </c>
      <c r="B90" s="55">
        <v>400</v>
      </c>
      <c r="C90" s="55">
        <v>0</v>
      </c>
      <c r="D90" s="55">
        <v>400</v>
      </c>
      <c r="E90" s="55">
        <f t="shared" si="3"/>
        <v>160</v>
      </c>
      <c r="F90" s="55">
        <f t="shared" si="4"/>
        <v>0</v>
      </c>
      <c r="G90" s="55">
        <f t="shared" si="5"/>
        <v>160</v>
      </c>
    </row>
    <row r="91" spans="1:7" x14ac:dyDescent="0.2">
      <c r="A91" s="55" t="s">
        <v>69</v>
      </c>
      <c r="B91" s="55">
        <v>3546</v>
      </c>
      <c r="C91" s="55">
        <v>104</v>
      </c>
      <c r="D91" s="55">
        <v>3650</v>
      </c>
      <c r="E91" s="55">
        <f t="shared" si="3"/>
        <v>1418.4</v>
      </c>
      <c r="F91" s="55">
        <f t="shared" si="4"/>
        <v>395.2</v>
      </c>
      <c r="G91" s="55">
        <f t="shared" si="5"/>
        <v>1813.6000000000001</v>
      </c>
    </row>
    <row r="92" spans="1:7" x14ac:dyDescent="0.2">
      <c r="A92" s="56" t="s">
        <v>171</v>
      </c>
      <c r="B92" s="56">
        <v>747</v>
      </c>
      <c r="C92" s="56">
        <v>0</v>
      </c>
      <c r="D92" s="56">
        <v>747</v>
      </c>
      <c r="E92" s="55">
        <f t="shared" si="3"/>
        <v>298.8</v>
      </c>
      <c r="F92" s="55">
        <f t="shared" si="4"/>
        <v>0</v>
      </c>
      <c r="G92" s="55">
        <f t="shared" si="5"/>
        <v>298.8</v>
      </c>
    </row>
    <row r="93" spans="1:7" x14ac:dyDescent="0.2">
      <c r="A93" s="55" t="s">
        <v>87</v>
      </c>
      <c r="B93" s="55">
        <v>2908</v>
      </c>
      <c r="C93" s="55">
        <v>319</v>
      </c>
      <c r="D93" s="55">
        <v>3227</v>
      </c>
      <c r="E93" s="55">
        <f t="shared" si="3"/>
        <v>1163.2</v>
      </c>
      <c r="F93" s="55">
        <f t="shared" si="4"/>
        <v>1212.2</v>
      </c>
      <c r="G93" s="55">
        <f t="shared" si="5"/>
        <v>2375.4</v>
      </c>
    </row>
    <row r="94" spans="1:7" x14ac:dyDescent="0.2">
      <c r="A94" s="56" t="s">
        <v>372</v>
      </c>
      <c r="B94" s="56">
        <v>1055</v>
      </c>
      <c r="C94" s="56">
        <v>102</v>
      </c>
      <c r="D94" s="56">
        <v>1157</v>
      </c>
      <c r="E94" s="55">
        <f t="shared" si="3"/>
        <v>422</v>
      </c>
      <c r="F94" s="55">
        <f t="shared" si="4"/>
        <v>387.59999999999997</v>
      </c>
      <c r="G94" s="55">
        <f t="shared" si="5"/>
        <v>809.59999999999991</v>
      </c>
    </row>
    <row r="95" spans="1:7" x14ac:dyDescent="0.2">
      <c r="A95" s="55" t="s">
        <v>93</v>
      </c>
      <c r="B95" s="55">
        <v>3201</v>
      </c>
      <c r="C95" s="55">
        <v>979</v>
      </c>
      <c r="D95" s="55">
        <v>4180</v>
      </c>
      <c r="E95" s="55">
        <f t="shared" si="3"/>
        <v>1280.4000000000001</v>
      </c>
      <c r="F95" s="55">
        <f t="shared" si="4"/>
        <v>3720.2</v>
      </c>
      <c r="G95" s="55">
        <f t="shared" si="5"/>
        <v>5000.6000000000004</v>
      </c>
    </row>
    <row r="96" spans="1:7" x14ac:dyDescent="0.2">
      <c r="A96" s="55" t="s">
        <v>135</v>
      </c>
      <c r="B96" s="55">
        <v>3635</v>
      </c>
      <c r="C96" s="55">
        <v>12</v>
      </c>
      <c r="D96" s="55">
        <v>3647</v>
      </c>
      <c r="E96" s="55">
        <f t="shared" si="3"/>
        <v>1454</v>
      </c>
      <c r="F96" s="55">
        <f t="shared" si="4"/>
        <v>45.599999999999994</v>
      </c>
      <c r="G96" s="55">
        <f t="shared" si="5"/>
        <v>1499.6</v>
      </c>
    </row>
    <row r="97" spans="1:7" x14ac:dyDescent="0.2">
      <c r="A97" s="55" t="s">
        <v>77</v>
      </c>
      <c r="B97" s="55">
        <v>5544</v>
      </c>
      <c r="C97" s="55">
        <v>77</v>
      </c>
      <c r="D97" s="55">
        <v>5621</v>
      </c>
      <c r="E97" s="55">
        <f t="shared" si="3"/>
        <v>2217.6</v>
      </c>
      <c r="F97" s="55">
        <f t="shared" si="4"/>
        <v>292.59999999999997</v>
      </c>
      <c r="G97" s="55">
        <f t="shared" si="5"/>
        <v>2510.1999999999998</v>
      </c>
    </row>
    <row r="98" spans="1:7" x14ac:dyDescent="0.2">
      <c r="A98" s="56" t="s">
        <v>257</v>
      </c>
      <c r="B98" s="56">
        <v>365</v>
      </c>
      <c r="C98" s="56">
        <v>0</v>
      </c>
      <c r="D98" s="56">
        <v>365</v>
      </c>
      <c r="E98" s="55">
        <f t="shared" si="3"/>
        <v>146</v>
      </c>
      <c r="F98" s="55">
        <f t="shared" si="4"/>
        <v>0</v>
      </c>
      <c r="G98" s="55">
        <f t="shared" si="5"/>
        <v>146</v>
      </c>
    </row>
    <row r="99" spans="1:7" x14ac:dyDescent="0.2">
      <c r="A99" s="55" t="s">
        <v>71</v>
      </c>
      <c r="B99" s="55">
        <v>6295</v>
      </c>
      <c r="C99" s="55">
        <v>110</v>
      </c>
      <c r="D99" s="55">
        <v>6405</v>
      </c>
      <c r="E99" s="55">
        <f t="shared" si="3"/>
        <v>2518</v>
      </c>
      <c r="F99" s="55">
        <f t="shared" si="4"/>
        <v>418</v>
      </c>
      <c r="G99" s="55">
        <f t="shared" si="5"/>
        <v>2936</v>
      </c>
    </row>
    <row r="100" spans="1:7" x14ac:dyDescent="0.2">
      <c r="A100" s="55" t="s">
        <v>167</v>
      </c>
      <c r="B100" s="55">
        <v>3525</v>
      </c>
      <c r="C100" s="55">
        <v>2</v>
      </c>
      <c r="D100" s="55">
        <v>3527</v>
      </c>
      <c r="E100" s="55">
        <f t="shared" si="3"/>
        <v>1410</v>
      </c>
      <c r="F100" s="55">
        <f t="shared" si="4"/>
        <v>7.6</v>
      </c>
      <c r="G100" s="55">
        <f t="shared" si="5"/>
        <v>1417.6</v>
      </c>
    </row>
    <row r="101" spans="1:7" x14ac:dyDescent="0.2">
      <c r="A101" s="55" t="s">
        <v>251</v>
      </c>
      <c r="B101" s="55">
        <v>899</v>
      </c>
      <c r="C101" s="55">
        <v>153</v>
      </c>
      <c r="D101" s="55">
        <v>1052</v>
      </c>
      <c r="E101" s="55">
        <f t="shared" si="3"/>
        <v>359.6</v>
      </c>
      <c r="F101" s="55">
        <f t="shared" si="4"/>
        <v>581.4</v>
      </c>
      <c r="G101" s="55">
        <f t="shared" si="5"/>
        <v>941</v>
      </c>
    </row>
    <row r="102" spans="1:7" x14ac:dyDescent="0.2">
      <c r="A102" s="55" t="s">
        <v>423</v>
      </c>
      <c r="B102" s="55">
        <v>104</v>
      </c>
      <c r="C102" s="55">
        <v>0</v>
      </c>
      <c r="D102" s="55">
        <v>104</v>
      </c>
      <c r="E102" s="55">
        <f t="shared" si="3"/>
        <v>41.6</v>
      </c>
      <c r="F102" s="55">
        <f t="shared" si="4"/>
        <v>0</v>
      </c>
      <c r="G102" s="55">
        <f t="shared" si="5"/>
        <v>41.6</v>
      </c>
    </row>
    <row r="103" spans="1:7" x14ac:dyDescent="0.2">
      <c r="A103" s="55" t="s">
        <v>227</v>
      </c>
      <c r="B103" s="55">
        <v>532</v>
      </c>
      <c r="C103" s="55">
        <v>2</v>
      </c>
      <c r="D103" s="55">
        <v>534</v>
      </c>
      <c r="E103" s="55">
        <f t="shared" si="3"/>
        <v>212.8</v>
      </c>
      <c r="F103" s="55">
        <f t="shared" si="4"/>
        <v>7.6</v>
      </c>
      <c r="G103" s="55">
        <f t="shared" si="5"/>
        <v>220.4</v>
      </c>
    </row>
    <row r="104" spans="1:7" x14ac:dyDescent="0.2">
      <c r="A104" s="55" t="s">
        <v>373</v>
      </c>
      <c r="B104" s="55">
        <v>1460</v>
      </c>
      <c r="C104" s="55">
        <v>145</v>
      </c>
      <c r="D104" s="55">
        <v>1605</v>
      </c>
      <c r="E104" s="55">
        <f t="shared" si="3"/>
        <v>584</v>
      </c>
      <c r="F104" s="55">
        <f t="shared" si="4"/>
        <v>551</v>
      </c>
      <c r="G104" s="55">
        <f t="shared" si="5"/>
        <v>1135</v>
      </c>
    </row>
    <row r="105" spans="1:7" x14ac:dyDescent="0.2">
      <c r="A105" s="55" t="s">
        <v>249</v>
      </c>
      <c r="B105" s="55">
        <v>159</v>
      </c>
      <c r="C105" s="55">
        <v>0</v>
      </c>
      <c r="D105" s="55">
        <v>159</v>
      </c>
      <c r="E105" s="55">
        <f t="shared" si="3"/>
        <v>63.6</v>
      </c>
      <c r="F105" s="55">
        <f t="shared" si="4"/>
        <v>0</v>
      </c>
      <c r="G105" s="55">
        <f t="shared" si="5"/>
        <v>63.6</v>
      </c>
    </row>
    <row r="106" spans="1:7" x14ac:dyDescent="0.2">
      <c r="A106" s="55" t="s">
        <v>243</v>
      </c>
      <c r="B106" s="55">
        <v>799</v>
      </c>
      <c r="C106" s="55">
        <v>75</v>
      </c>
      <c r="D106" s="55">
        <v>874</v>
      </c>
      <c r="E106" s="55">
        <f t="shared" si="3"/>
        <v>319.60000000000002</v>
      </c>
      <c r="F106" s="55">
        <f t="shared" si="4"/>
        <v>285</v>
      </c>
      <c r="G106" s="55">
        <f t="shared" si="5"/>
        <v>604.6</v>
      </c>
    </row>
    <row r="107" spans="1:7" x14ac:dyDescent="0.2">
      <c r="A107" s="56" t="s">
        <v>49</v>
      </c>
      <c r="B107" s="56">
        <v>6428</v>
      </c>
      <c r="C107" s="56">
        <v>892</v>
      </c>
      <c r="D107" s="56">
        <v>7320</v>
      </c>
      <c r="E107" s="55">
        <f t="shared" si="3"/>
        <v>2571.2000000000003</v>
      </c>
      <c r="F107" s="55">
        <f t="shared" si="4"/>
        <v>3389.6</v>
      </c>
      <c r="G107" s="55">
        <f t="shared" si="5"/>
        <v>5960.8</v>
      </c>
    </row>
    <row r="108" spans="1:7" x14ac:dyDescent="0.2">
      <c r="A108" s="56" t="s">
        <v>424</v>
      </c>
      <c r="B108" s="56">
        <v>70</v>
      </c>
      <c r="C108" s="56">
        <v>61</v>
      </c>
      <c r="D108" s="56">
        <v>131</v>
      </c>
      <c r="E108" s="55">
        <f t="shared" si="3"/>
        <v>28</v>
      </c>
      <c r="F108" s="55">
        <f t="shared" si="4"/>
        <v>231.79999999999998</v>
      </c>
      <c r="G108" s="55">
        <f t="shared" si="5"/>
        <v>259.79999999999995</v>
      </c>
    </row>
    <row r="109" spans="1:7" x14ac:dyDescent="0.2">
      <c r="A109" s="56" t="s">
        <v>117</v>
      </c>
      <c r="B109" s="56">
        <v>493</v>
      </c>
      <c r="C109" s="56">
        <v>228</v>
      </c>
      <c r="D109" s="56">
        <v>721</v>
      </c>
      <c r="E109" s="55">
        <f t="shared" si="3"/>
        <v>197.20000000000002</v>
      </c>
      <c r="F109" s="55">
        <f t="shared" si="4"/>
        <v>866.4</v>
      </c>
      <c r="G109" s="55">
        <f t="shared" si="5"/>
        <v>1063.5999999999999</v>
      </c>
    </row>
    <row r="110" spans="1:7" x14ac:dyDescent="0.2">
      <c r="A110" s="55" t="s">
        <v>97</v>
      </c>
      <c r="B110" s="55">
        <v>19</v>
      </c>
      <c r="C110" s="55">
        <v>0</v>
      </c>
      <c r="D110" s="55">
        <v>19</v>
      </c>
      <c r="E110" s="55">
        <f t="shared" si="3"/>
        <v>7.6000000000000005</v>
      </c>
      <c r="F110" s="55">
        <f t="shared" si="4"/>
        <v>0</v>
      </c>
      <c r="G110" s="55">
        <f t="shared" si="5"/>
        <v>7.6000000000000005</v>
      </c>
    </row>
    <row r="111" spans="1:7" x14ac:dyDescent="0.2">
      <c r="A111" s="55" t="s">
        <v>39</v>
      </c>
      <c r="B111" s="55">
        <v>16757</v>
      </c>
      <c r="C111" s="55">
        <v>34</v>
      </c>
      <c r="D111" s="55">
        <v>16791</v>
      </c>
      <c r="E111" s="55">
        <f t="shared" si="3"/>
        <v>6702.8</v>
      </c>
      <c r="F111" s="55">
        <f t="shared" si="4"/>
        <v>129.19999999999999</v>
      </c>
      <c r="G111" s="55">
        <f t="shared" si="5"/>
        <v>6832</v>
      </c>
    </row>
    <row r="112" spans="1:7" x14ac:dyDescent="0.2">
      <c r="A112" s="55" t="s">
        <v>406</v>
      </c>
      <c r="B112" s="55">
        <v>1448</v>
      </c>
      <c r="C112" s="55">
        <v>26</v>
      </c>
      <c r="D112" s="55">
        <v>1474</v>
      </c>
      <c r="E112" s="55">
        <f t="shared" si="3"/>
        <v>579.20000000000005</v>
      </c>
      <c r="F112" s="55">
        <f t="shared" si="4"/>
        <v>98.8</v>
      </c>
      <c r="G112" s="55">
        <f t="shared" si="5"/>
        <v>678</v>
      </c>
    </row>
    <row r="113" spans="1:7" x14ac:dyDescent="0.2">
      <c r="A113" s="55" t="s">
        <v>374</v>
      </c>
      <c r="B113" s="55">
        <v>814</v>
      </c>
      <c r="C113" s="55">
        <v>350</v>
      </c>
      <c r="D113" s="55">
        <v>1164</v>
      </c>
      <c r="E113" s="55">
        <f t="shared" si="3"/>
        <v>325.60000000000002</v>
      </c>
      <c r="F113" s="55">
        <f t="shared" si="4"/>
        <v>1330</v>
      </c>
      <c r="G113" s="55">
        <f t="shared" si="5"/>
        <v>1655.6</v>
      </c>
    </row>
    <row r="114" spans="1:7" x14ac:dyDescent="0.2">
      <c r="A114" s="55" t="s">
        <v>375</v>
      </c>
      <c r="B114" s="55">
        <v>753</v>
      </c>
      <c r="C114" s="55">
        <v>14</v>
      </c>
      <c r="D114" s="55">
        <v>767</v>
      </c>
      <c r="E114" s="55">
        <f t="shared" si="3"/>
        <v>301.2</v>
      </c>
      <c r="F114" s="55">
        <f t="shared" si="4"/>
        <v>53.199999999999996</v>
      </c>
      <c r="G114" s="55">
        <f t="shared" si="5"/>
        <v>354.4</v>
      </c>
    </row>
    <row r="115" spans="1:7" x14ac:dyDescent="0.2">
      <c r="A115" s="55" t="s">
        <v>376</v>
      </c>
      <c r="B115" s="55">
        <v>1553</v>
      </c>
      <c r="C115" s="55">
        <v>158</v>
      </c>
      <c r="D115" s="55">
        <v>1711</v>
      </c>
      <c r="E115" s="55">
        <f t="shared" si="3"/>
        <v>621.20000000000005</v>
      </c>
      <c r="F115" s="55">
        <f t="shared" si="4"/>
        <v>600.4</v>
      </c>
      <c r="G115" s="55">
        <f t="shared" si="5"/>
        <v>1221.5999999999999</v>
      </c>
    </row>
    <row r="116" spans="1:7" x14ac:dyDescent="0.2">
      <c r="A116" s="55" t="s">
        <v>61</v>
      </c>
      <c r="B116" s="55">
        <v>15049</v>
      </c>
      <c r="C116" s="55">
        <v>125</v>
      </c>
      <c r="D116" s="55">
        <v>15174</v>
      </c>
      <c r="E116" s="55">
        <f t="shared" si="3"/>
        <v>6019.6</v>
      </c>
      <c r="F116" s="55">
        <f t="shared" si="4"/>
        <v>475</v>
      </c>
      <c r="G116" s="55">
        <f t="shared" si="5"/>
        <v>6494.6</v>
      </c>
    </row>
    <row r="117" spans="1:7" x14ac:dyDescent="0.2">
      <c r="A117" s="55" t="s">
        <v>289</v>
      </c>
      <c r="B117" s="55">
        <v>120</v>
      </c>
      <c r="C117" s="55">
        <v>10</v>
      </c>
      <c r="D117" s="55">
        <v>130</v>
      </c>
      <c r="E117" s="55">
        <f t="shared" si="3"/>
        <v>48</v>
      </c>
      <c r="F117" s="55">
        <f t="shared" si="4"/>
        <v>38</v>
      </c>
      <c r="G117" s="55">
        <f t="shared" si="5"/>
        <v>86</v>
      </c>
    </row>
    <row r="118" spans="1:7" x14ac:dyDescent="0.2">
      <c r="A118" s="55" t="s">
        <v>229</v>
      </c>
      <c r="B118" s="55">
        <v>1352</v>
      </c>
      <c r="C118" s="55">
        <v>92</v>
      </c>
      <c r="D118" s="55">
        <v>1444</v>
      </c>
      <c r="E118" s="55">
        <f t="shared" si="3"/>
        <v>540.80000000000007</v>
      </c>
      <c r="F118" s="55">
        <f t="shared" si="4"/>
        <v>349.59999999999997</v>
      </c>
      <c r="G118" s="55">
        <f t="shared" si="5"/>
        <v>890.40000000000009</v>
      </c>
    </row>
    <row r="119" spans="1:7" x14ac:dyDescent="0.2">
      <c r="A119" s="55" t="s">
        <v>319</v>
      </c>
      <c r="B119" s="55">
        <v>20</v>
      </c>
      <c r="C119" s="55">
        <v>0</v>
      </c>
      <c r="D119" s="55">
        <v>20</v>
      </c>
      <c r="E119" s="55">
        <f t="shared" si="3"/>
        <v>8</v>
      </c>
      <c r="F119" s="55">
        <f t="shared" si="4"/>
        <v>0</v>
      </c>
      <c r="G119" s="55">
        <f t="shared" si="5"/>
        <v>8</v>
      </c>
    </row>
    <row r="120" spans="1:7" x14ac:dyDescent="0.2">
      <c r="A120" s="56" t="s">
        <v>145</v>
      </c>
      <c r="B120" s="56">
        <v>598</v>
      </c>
      <c r="C120" s="56">
        <v>1246</v>
      </c>
      <c r="D120" s="56">
        <v>1844</v>
      </c>
      <c r="E120" s="55">
        <f t="shared" si="3"/>
        <v>239.20000000000002</v>
      </c>
      <c r="F120" s="55">
        <f t="shared" si="4"/>
        <v>4734.8</v>
      </c>
      <c r="G120" s="55">
        <f t="shared" si="5"/>
        <v>4974</v>
      </c>
    </row>
    <row r="121" spans="1:7" x14ac:dyDescent="0.2">
      <c r="A121" s="55" t="s">
        <v>131</v>
      </c>
      <c r="B121" s="55">
        <v>1793</v>
      </c>
      <c r="C121" s="55">
        <v>87</v>
      </c>
      <c r="D121" s="55">
        <v>1880</v>
      </c>
      <c r="E121" s="55">
        <f t="shared" si="3"/>
        <v>717.2</v>
      </c>
      <c r="F121" s="55">
        <f t="shared" si="4"/>
        <v>330.59999999999997</v>
      </c>
      <c r="G121" s="55">
        <f t="shared" si="5"/>
        <v>1047.8</v>
      </c>
    </row>
    <row r="122" spans="1:7" x14ac:dyDescent="0.2">
      <c r="A122" s="55" t="s">
        <v>407</v>
      </c>
      <c r="B122" s="55">
        <v>96</v>
      </c>
      <c r="C122" s="55">
        <v>3</v>
      </c>
      <c r="D122" s="55">
        <v>99</v>
      </c>
      <c r="E122" s="55">
        <f t="shared" si="3"/>
        <v>38.400000000000006</v>
      </c>
      <c r="F122" s="55">
        <f t="shared" si="4"/>
        <v>11.399999999999999</v>
      </c>
      <c r="G122" s="55">
        <f t="shared" si="5"/>
        <v>49.800000000000004</v>
      </c>
    </row>
    <row r="123" spans="1:7" x14ac:dyDescent="0.2">
      <c r="A123" s="55" t="s">
        <v>408</v>
      </c>
      <c r="B123" s="55">
        <v>271</v>
      </c>
      <c r="C123" s="55">
        <v>0</v>
      </c>
      <c r="D123" s="55">
        <v>271</v>
      </c>
      <c r="E123" s="55">
        <f t="shared" si="3"/>
        <v>108.4</v>
      </c>
      <c r="F123" s="55">
        <f t="shared" si="4"/>
        <v>0</v>
      </c>
      <c r="G123" s="55">
        <f t="shared" si="5"/>
        <v>108.4</v>
      </c>
    </row>
    <row r="124" spans="1:7" x14ac:dyDescent="0.2">
      <c r="A124" s="55" t="s">
        <v>425</v>
      </c>
      <c r="B124" s="55">
        <v>40</v>
      </c>
      <c r="C124" s="55">
        <v>0</v>
      </c>
      <c r="D124" s="55">
        <v>40</v>
      </c>
      <c r="E124" s="55">
        <f t="shared" si="3"/>
        <v>16</v>
      </c>
      <c r="F124" s="55">
        <f t="shared" si="4"/>
        <v>0</v>
      </c>
      <c r="G124" s="55">
        <f t="shared" si="5"/>
        <v>16</v>
      </c>
    </row>
    <row r="125" spans="1:7" x14ac:dyDescent="0.2">
      <c r="A125" s="55" t="s">
        <v>287</v>
      </c>
      <c r="B125" s="55">
        <v>51</v>
      </c>
      <c r="C125" s="55">
        <v>2</v>
      </c>
      <c r="D125" s="55">
        <v>53</v>
      </c>
      <c r="E125" s="55">
        <f t="shared" si="3"/>
        <v>20.400000000000002</v>
      </c>
      <c r="F125" s="55">
        <f t="shared" si="4"/>
        <v>7.6</v>
      </c>
      <c r="G125" s="55">
        <f t="shared" si="5"/>
        <v>28</v>
      </c>
    </row>
    <row r="126" spans="1:7" x14ac:dyDescent="0.2">
      <c r="A126" s="55" t="s">
        <v>233</v>
      </c>
      <c r="B126" s="55">
        <v>12</v>
      </c>
      <c r="C126" s="55">
        <v>0</v>
      </c>
      <c r="D126" s="55">
        <v>12</v>
      </c>
      <c r="E126" s="55">
        <f t="shared" si="3"/>
        <v>4.8000000000000007</v>
      </c>
      <c r="F126" s="55">
        <f t="shared" si="4"/>
        <v>0</v>
      </c>
      <c r="G126" s="55">
        <f t="shared" si="5"/>
        <v>4.8000000000000007</v>
      </c>
    </row>
    <row r="127" spans="1:7" x14ac:dyDescent="0.2">
      <c r="A127" s="55" t="s">
        <v>221</v>
      </c>
      <c r="B127" s="55">
        <v>744</v>
      </c>
      <c r="C127" s="55">
        <v>0</v>
      </c>
      <c r="D127" s="55">
        <v>744</v>
      </c>
      <c r="E127" s="55">
        <f t="shared" si="3"/>
        <v>297.60000000000002</v>
      </c>
      <c r="F127" s="55">
        <f t="shared" si="4"/>
        <v>0</v>
      </c>
      <c r="G127" s="55">
        <f t="shared" si="5"/>
        <v>297.60000000000002</v>
      </c>
    </row>
    <row r="128" spans="1:7" x14ac:dyDescent="0.2">
      <c r="A128" s="55" t="s">
        <v>409</v>
      </c>
      <c r="B128" s="55">
        <v>2666</v>
      </c>
      <c r="C128" s="55">
        <v>9</v>
      </c>
      <c r="D128" s="55">
        <v>2675</v>
      </c>
      <c r="E128" s="55">
        <f t="shared" si="3"/>
        <v>1066.4000000000001</v>
      </c>
      <c r="F128" s="55">
        <f t="shared" si="4"/>
        <v>34.199999999999996</v>
      </c>
      <c r="G128" s="55">
        <f t="shared" si="5"/>
        <v>1100.6000000000001</v>
      </c>
    </row>
    <row r="129" spans="1:7" x14ac:dyDescent="0.2">
      <c r="A129" s="55" t="s">
        <v>410</v>
      </c>
      <c r="B129" s="55">
        <v>448</v>
      </c>
      <c r="C129" s="55">
        <v>56</v>
      </c>
      <c r="D129" s="55">
        <v>504</v>
      </c>
      <c r="E129" s="55">
        <f t="shared" si="3"/>
        <v>179.20000000000002</v>
      </c>
      <c r="F129" s="55">
        <f t="shared" si="4"/>
        <v>212.79999999999998</v>
      </c>
      <c r="G129" s="55">
        <f t="shared" si="5"/>
        <v>392</v>
      </c>
    </row>
    <row r="130" spans="1:7" x14ac:dyDescent="0.2">
      <c r="A130" s="55" t="s">
        <v>411</v>
      </c>
      <c r="B130" s="55">
        <v>6</v>
      </c>
      <c r="C130" s="55">
        <v>13</v>
      </c>
      <c r="D130" s="55">
        <v>19</v>
      </c>
      <c r="E130" s="55">
        <f t="shared" si="3"/>
        <v>2.4000000000000004</v>
      </c>
      <c r="F130" s="55">
        <f t="shared" si="4"/>
        <v>49.4</v>
      </c>
      <c r="G130" s="55">
        <f t="shared" si="5"/>
        <v>51.8</v>
      </c>
    </row>
    <row r="131" spans="1:7" x14ac:dyDescent="0.2">
      <c r="A131" s="56" t="s">
        <v>412</v>
      </c>
      <c r="B131" s="56">
        <v>163</v>
      </c>
      <c r="C131" s="56">
        <v>75</v>
      </c>
      <c r="D131" s="56">
        <v>238</v>
      </c>
      <c r="E131" s="55">
        <f t="shared" si="3"/>
        <v>65.2</v>
      </c>
      <c r="F131" s="55">
        <f t="shared" si="4"/>
        <v>285</v>
      </c>
      <c r="G131" s="55">
        <f t="shared" si="5"/>
        <v>350.2</v>
      </c>
    </row>
    <row r="132" spans="1:7" x14ac:dyDescent="0.2">
      <c r="A132" s="55" t="s">
        <v>121</v>
      </c>
      <c r="B132" s="55">
        <v>1159</v>
      </c>
      <c r="C132" s="55">
        <v>0</v>
      </c>
      <c r="D132" s="55">
        <v>1159</v>
      </c>
      <c r="E132" s="55">
        <f t="shared" si="3"/>
        <v>463.6</v>
      </c>
      <c r="F132" s="55">
        <f t="shared" si="4"/>
        <v>0</v>
      </c>
      <c r="G132" s="55">
        <f t="shared" si="5"/>
        <v>463.6</v>
      </c>
    </row>
    <row r="133" spans="1:7" x14ac:dyDescent="0.2">
      <c r="A133" s="55" t="s">
        <v>377</v>
      </c>
      <c r="B133" s="55">
        <v>14897</v>
      </c>
      <c r="C133" s="55">
        <v>0</v>
      </c>
      <c r="D133" s="55">
        <v>14897</v>
      </c>
      <c r="E133" s="55">
        <f t="shared" ref="E133:E192" si="6">B133*0.4</f>
        <v>5958.8</v>
      </c>
      <c r="F133" s="55">
        <f t="shared" ref="F133:F192" si="7">C133*3.8</f>
        <v>0</v>
      </c>
      <c r="G133" s="55">
        <f t="shared" ref="G133:G192" si="8">E133+F133</f>
        <v>5958.8</v>
      </c>
    </row>
    <row r="134" spans="1:7" x14ac:dyDescent="0.2">
      <c r="A134" s="55" t="s">
        <v>378</v>
      </c>
      <c r="B134" s="55">
        <v>338</v>
      </c>
      <c r="C134" s="55">
        <v>0</v>
      </c>
      <c r="D134" s="55">
        <v>338</v>
      </c>
      <c r="E134" s="55">
        <f t="shared" si="6"/>
        <v>135.20000000000002</v>
      </c>
      <c r="F134" s="55">
        <f t="shared" si="7"/>
        <v>0</v>
      </c>
      <c r="G134" s="55">
        <f t="shared" si="8"/>
        <v>135.20000000000002</v>
      </c>
    </row>
    <row r="135" spans="1:7" x14ac:dyDescent="0.2">
      <c r="A135" s="55" t="s">
        <v>179</v>
      </c>
      <c r="B135" s="55">
        <v>1010</v>
      </c>
      <c r="C135" s="55">
        <v>24</v>
      </c>
      <c r="D135" s="55">
        <v>1034</v>
      </c>
      <c r="E135" s="55">
        <f t="shared" si="6"/>
        <v>404</v>
      </c>
      <c r="F135" s="55">
        <f t="shared" si="7"/>
        <v>91.199999999999989</v>
      </c>
      <c r="G135" s="55">
        <f t="shared" si="8"/>
        <v>495.2</v>
      </c>
    </row>
    <row r="136" spans="1:7" x14ac:dyDescent="0.2">
      <c r="A136" s="55" t="s">
        <v>125</v>
      </c>
      <c r="B136" s="55">
        <v>2458</v>
      </c>
      <c r="C136" s="55">
        <v>35</v>
      </c>
      <c r="D136" s="55">
        <v>2493</v>
      </c>
      <c r="E136" s="55">
        <f t="shared" si="6"/>
        <v>983.2</v>
      </c>
      <c r="F136" s="55">
        <f t="shared" si="7"/>
        <v>133</v>
      </c>
      <c r="G136" s="55">
        <f t="shared" si="8"/>
        <v>1116.2</v>
      </c>
    </row>
    <row r="137" spans="1:7" x14ac:dyDescent="0.2">
      <c r="A137" s="55" t="s">
        <v>63</v>
      </c>
      <c r="B137" s="55">
        <v>7822</v>
      </c>
      <c r="C137" s="55">
        <v>80</v>
      </c>
      <c r="D137" s="55">
        <v>7902</v>
      </c>
      <c r="E137" s="55">
        <f t="shared" si="6"/>
        <v>3128.8</v>
      </c>
      <c r="F137" s="55">
        <f t="shared" si="7"/>
        <v>304</v>
      </c>
      <c r="G137" s="55">
        <f t="shared" si="8"/>
        <v>3432.8</v>
      </c>
    </row>
    <row r="138" spans="1:7" x14ac:dyDescent="0.2">
      <c r="A138" s="55" t="s">
        <v>379</v>
      </c>
      <c r="B138" s="55">
        <v>244</v>
      </c>
      <c r="C138" s="55">
        <v>158</v>
      </c>
      <c r="D138" s="55">
        <v>402</v>
      </c>
      <c r="E138" s="55">
        <f t="shared" si="6"/>
        <v>97.600000000000009</v>
      </c>
      <c r="F138" s="55">
        <f t="shared" si="7"/>
        <v>600.4</v>
      </c>
      <c r="G138" s="55">
        <f t="shared" si="8"/>
        <v>698</v>
      </c>
    </row>
    <row r="139" spans="1:7" x14ac:dyDescent="0.2">
      <c r="A139" s="55" t="s">
        <v>433</v>
      </c>
      <c r="B139" s="55">
        <v>6</v>
      </c>
      <c r="C139" s="55">
        <v>0</v>
      </c>
      <c r="D139" s="55">
        <v>6</v>
      </c>
      <c r="E139" s="55">
        <f t="shared" si="6"/>
        <v>2.4000000000000004</v>
      </c>
      <c r="F139" s="55">
        <f t="shared" si="7"/>
        <v>0</v>
      </c>
      <c r="G139" s="55">
        <f t="shared" si="8"/>
        <v>2.4000000000000004</v>
      </c>
    </row>
    <row r="140" spans="1:7" x14ac:dyDescent="0.2">
      <c r="A140" s="55" t="s">
        <v>380</v>
      </c>
      <c r="B140" s="55">
        <v>1158</v>
      </c>
      <c r="C140" s="55">
        <v>0</v>
      </c>
      <c r="D140" s="55">
        <v>1158</v>
      </c>
      <c r="E140" s="55">
        <f t="shared" si="6"/>
        <v>463.20000000000005</v>
      </c>
      <c r="F140" s="55">
        <f t="shared" si="7"/>
        <v>0</v>
      </c>
      <c r="G140" s="55">
        <f t="shared" si="8"/>
        <v>463.20000000000005</v>
      </c>
    </row>
    <row r="141" spans="1:7" x14ac:dyDescent="0.2">
      <c r="A141" s="55" t="s">
        <v>211</v>
      </c>
      <c r="B141" s="55">
        <v>326</v>
      </c>
      <c r="C141" s="55">
        <v>21</v>
      </c>
      <c r="D141" s="55">
        <v>347</v>
      </c>
      <c r="E141" s="55">
        <f t="shared" si="6"/>
        <v>130.4</v>
      </c>
      <c r="F141" s="55">
        <f t="shared" si="7"/>
        <v>79.8</v>
      </c>
      <c r="G141" s="55">
        <f t="shared" si="8"/>
        <v>210.2</v>
      </c>
    </row>
    <row r="142" spans="1:7" x14ac:dyDescent="0.2">
      <c r="A142" s="55" t="s">
        <v>431</v>
      </c>
      <c r="B142" s="55">
        <v>0</v>
      </c>
      <c r="C142" s="55">
        <v>14</v>
      </c>
      <c r="D142" s="55">
        <v>14</v>
      </c>
      <c r="E142" s="55">
        <f t="shared" si="6"/>
        <v>0</v>
      </c>
      <c r="F142" s="55">
        <f t="shared" si="7"/>
        <v>53.199999999999996</v>
      </c>
      <c r="G142" s="55">
        <f t="shared" si="8"/>
        <v>53.199999999999996</v>
      </c>
    </row>
    <row r="143" spans="1:7" x14ac:dyDescent="0.2">
      <c r="A143" s="55" t="s">
        <v>426</v>
      </c>
      <c r="B143" s="55">
        <v>23</v>
      </c>
      <c r="C143" s="55">
        <v>1</v>
      </c>
      <c r="D143" s="55">
        <v>24</v>
      </c>
      <c r="E143" s="55">
        <f t="shared" si="6"/>
        <v>9.2000000000000011</v>
      </c>
      <c r="F143" s="55">
        <f t="shared" si="7"/>
        <v>3.8</v>
      </c>
      <c r="G143" s="55">
        <f t="shared" si="8"/>
        <v>13</v>
      </c>
    </row>
    <row r="144" spans="1:7" x14ac:dyDescent="0.2">
      <c r="A144" s="55" t="s">
        <v>235</v>
      </c>
      <c r="B144" s="55">
        <v>1668</v>
      </c>
      <c r="C144" s="55">
        <v>42</v>
      </c>
      <c r="D144" s="55">
        <v>1710</v>
      </c>
      <c r="E144" s="55">
        <f t="shared" si="6"/>
        <v>667.2</v>
      </c>
      <c r="F144" s="55">
        <f t="shared" si="7"/>
        <v>159.6</v>
      </c>
      <c r="G144" s="55">
        <f t="shared" si="8"/>
        <v>826.80000000000007</v>
      </c>
    </row>
    <row r="145" spans="1:7" x14ac:dyDescent="0.2">
      <c r="A145" s="55" t="s">
        <v>315</v>
      </c>
      <c r="B145" s="55">
        <v>413</v>
      </c>
      <c r="C145" s="55">
        <v>1</v>
      </c>
      <c r="D145" s="55">
        <v>414</v>
      </c>
      <c r="E145" s="55">
        <f t="shared" si="6"/>
        <v>165.20000000000002</v>
      </c>
      <c r="F145" s="55">
        <f t="shared" si="7"/>
        <v>3.8</v>
      </c>
      <c r="G145" s="55">
        <f t="shared" si="8"/>
        <v>169.00000000000003</v>
      </c>
    </row>
    <row r="146" spans="1:7" x14ac:dyDescent="0.2">
      <c r="A146" s="55" t="s">
        <v>35</v>
      </c>
      <c r="B146" s="55">
        <v>9388</v>
      </c>
      <c r="C146" s="55">
        <v>42</v>
      </c>
      <c r="D146" s="55">
        <v>9430</v>
      </c>
      <c r="E146" s="55">
        <f t="shared" si="6"/>
        <v>3755.2000000000003</v>
      </c>
      <c r="F146" s="55">
        <f t="shared" si="7"/>
        <v>159.6</v>
      </c>
      <c r="G146" s="55">
        <f t="shared" si="8"/>
        <v>3914.8</v>
      </c>
    </row>
    <row r="147" spans="1:7" x14ac:dyDescent="0.2">
      <c r="A147" s="55" t="s">
        <v>413</v>
      </c>
      <c r="B147" s="55">
        <v>6</v>
      </c>
      <c r="C147" s="55">
        <v>0</v>
      </c>
      <c r="D147" s="55">
        <v>6</v>
      </c>
      <c r="E147" s="55">
        <f t="shared" si="6"/>
        <v>2.4000000000000004</v>
      </c>
      <c r="F147" s="55">
        <f t="shared" si="7"/>
        <v>0</v>
      </c>
      <c r="G147" s="55">
        <f t="shared" si="8"/>
        <v>2.4000000000000004</v>
      </c>
    </row>
    <row r="148" spans="1:7" x14ac:dyDescent="0.2">
      <c r="A148" s="55" t="s">
        <v>31</v>
      </c>
      <c r="B148" s="55">
        <v>68</v>
      </c>
      <c r="C148" s="55">
        <v>8</v>
      </c>
      <c r="D148" s="55">
        <v>76</v>
      </c>
      <c r="E148" s="55">
        <f t="shared" si="6"/>
        <v>27.200000000000003</v>
      </c>
      <c r="F148" s="55">
        <f t="shared" si="7"/>
        <v>30.4</v>
      </c>
      <c r="G148" s="55">
        <f t="shared" si="8"/>
        <v>57.6</v>
      </c>
    </row>
    <row r="149" spans="1:7" x14ac:dyDescent="0.2">
      <c r="A149" s="55" t="s">
        <v>245</v>
      </c>
      <c r="B149" s="55">
        <v>142</v>
      </c>
      <c r="C149" s="55">
        <v>0</v>
      </c>
      <c r="D149" s="55">
        <v>142</v>
      </c>
      <c r="E149" s="55">
        <f t="shared" si="6"/>
        <v>56.800000000000004</v>
      </c>
      <c r="F149" s="55">
        <f t="shared" si="7"/>
        <v>0</v>
      </c>
      <c r="G149" s="55">
        <f t="shared" si="8"/>
        <v>56.800000000000004</v>
      </c>
    </row>
    <row r="150" spans="1:7" x14ac:dyDescent="0.2">
      <c r="A150" s="55" t="s">
        <v>199</v>
      </c>
      <c r="B150" s="55">
        <v>338</v>
      </c>
      <c r="C150" s="55">
        <v>56</v>
      </c>
      <c r="D150" s="55">
        <v>394</v>
      </c>
      <c r="E150" s="55">
        <f t="shared" si="6"/>
        <v>135.20000000000002</v>
      </c>
      <c r="F150" s="55">
        <f t="shared" si="7"/>
        <v>212.79999999999998</v>
      </c>
      <c r="G150" s="55">
        <f t="shared" si="8"/>
        <v>348</v>
      </c>
    </row>
    <row r="151" spans="1:7" x14ac:dyDescent="0.2">
      <c r="A151" s="55" t="s">
        <v>139</v>
      </c>
      <c r="B151" s="55">
        <v>705</v>
      </c>
      <c r="C151" s="55">
        <v>0</v>
      </c>
      <c r="D151" s="55">
        <v>705</v>
      </c>
      <c r="E151" s="55">
        <f t="shared" si="6"/>
        <v>282</v>
      </c>
      <c r="F151" s="55">
        <f t="shared" si="7"/>
        <v>0</v>
      </c>
      <c r="G151" s="55">
        <f t="shared" si="8"/>
        <v>282</v>
      </c>
    </row>
    <row r="152" spans="1:7" x14ac:dyDescent="0.2">
      <c r="A152" s="55" t="s">
        <v>381</v>
      </c>
      <c r="B152" s="55">
        <v>7093</v>
      </c>
      <c r="C152" s="55">
        <v>11</v>
      </c>
      <c r="D152" s="55">
        <v>7104</v>
      </c>
      <c r="E152" s="55">
        <f t="shared" si="6"/>
        <v>2837.2000000000003</v>
      </c>
      <c r="F152" s="55">
        <f t="shared" si="7"/>
        <v>41.8</v>
      </c>
      <c r="G152" s="55">
        <f t="shared" si="8"/>
        <v>2879.0000000000005</v>
      </c>
    </row>
    <row r="153" spans="1:7" x14ac:dyDescent="0.2">
      <c r="A153" s="55" t="s">
        <v>382</v>
      </c>
      <c r="B153" s="55">
        <v>4581</v>
      </c>
      <c r="C153" s="55">
        <v>24</v>
      </c>
      <c r="D153" s="55">
        <v>4605</v>
      </c>
      <c r="E153" s="55">
        <f t="shared" si="6"/>
        <v>1832.4</v>
      </c>
      <c r="F153" s="55">
        <f t="shared" si="7"/>
        <v>91.199999999999989</v>
      </c>
      <c r="G153" s="55">
        <f t="shared" si="8"/>
        <v>1923.6000000000001</v>
      </c>
    </row>
    <row r="154" spans="1:7" x14ac:dyDescent="0.2">
      <c r="A154" s="55" t="s">
        <v>89</v>
      </c>
      <c r="B154" s="55">
        <v>3860</v>
      </c>
      <c r="C154" s="55">
        <v>87</v>
      </c>
      <c r="D154" s="55">
        <v>3947</v>
      </c>
      <c r="E154" s="55">
        <f t="shared" si="6"/>
        <v>1544</v>
      </c>
      <c r="F154" s="55">
        <f t="shared" si="7"/>
        <v>330.59999999999997</v>
      </c>
      <c r="G154" s="55">
        <f t="shared" si="8"/>
        <v>1874.6</v>
      </c>
    </row>
    <row r="155" spans="1:7" x14ac:dyDescent="0.2">
      <c r="A155" s="55" t="s">
        <v>67</v>
      </c>
      <c r="B155" s="55">
        <v>2349</v>
      </c>
      <c r="C155" s="55">
        <v>49</v>
      </c>
      <c r="D155" s="55">
        <v>2398</v>
      </c>
      <c r="E155" s="55">
        <f t="shared" si="6"/>
        <v>939.6</v>
      </c>
      <c r="F155" s="55">
        <f t="shared" si="7"/>
        <v>186.2</v>
      </c>
      <c r="G155" s="55">
        <f t="shared" si="8"/>
        <v>1125.8</v>
      </c>
    </row>
    <row r="156" spans="1:7" x14ac:dyDescent="0.2">
      <c r="A156" s="55" t="s">
        <v>291</v>
      </c>
      <c r="B156" s="55">
        <v>253</v>
      </c>
      <c r="C156" s="55">
        <v>0</v>
      </c>
      <c r="D156" s="55">
        <v>253</v>
      </c>
      <c r="E156" s="55">
        <f t="shared" si="6"/>
        <v>101.2</v>
      </c>
      <c r="F156" s="55">
        <f t="shared" si="7"/>
        <v>0</v>
      </c>
      <c r="G156" s="55">
        <f t="shared" si="8"/>
        <v>101.2</v>
      </c>
    </row>
    <row r="157" spans="1:7" x14ac:dyDescent="0.2">
      <c r="A157" s="55" t="s">
        <v>107</v>
      </c>
      <c r="B157" s="55">
        <v>4239</v>
      </c>
      <c r="C157" s="55">
        <v>327</v>
      </c>
      <c r="D157" s="55">
        <v>4566</v>
      </c>
      <c r="E157" s="55">
        <f t="shared" si="6"/>
        <v>1695.6000000000001</v>
      </c>
      <c r="F157" s="55">
        <f t="shared" si="7"/>
        <v>1242.5999999999999</v>
      </c>
      <c r="G157" s="55">
        <f t="shared" si="8"/>
        <v>2938.2</v>
      </c>
    </row>
    <row r="158" spans="1:7" x14ac:dyDescent="0.2">
      <c r="A158" s="56" t="s">
        <v>209</v>
      </c>
      <c r="B158" s="56">
        <v>1180</v>
      </c>
      <c r="C158" s="56">
        <v>82</v>
      </c>
      <c r="D158" s="56">
        <v>1262</v>
      </c>
      <c r="E158" s="55">
        <f t="shared" si="6"/>
        <v>472</v>
      </c>
      <c r="F158" s="55">
        <f t="shared" si="7"/>
        <v>311.59999999999997</v>
      </c>
      <c r="G158" s="55">
        <f t="shared" si="8"/>
        <v>783.59999999999991</v>
      </c>
    </row>
    <row r="159" spans="1:7" x14ac:dyDescent="0.2">
      <c r="A159" s="55" t="s">
        <v>414</v>
      </c>
      <c r="B159" s="55">
        <v>511</v>
      </c>
      <c r="C159" s="55">
        <v>1</v>
      </c>
      <c r="D159" s="55">
        <v>512</v>
      </c>
      <c r="E159" s="55">
        <f t="shared" si="6"/>
        <v>204.4</v>
      </c>
      <c r="F159" s="55">
        <f t="shared" si="7"/>
        <v>3.8</v>
      </c>
      <c r="G159" s="55">
        <f t="shared" si="8"/>
        <v>208.20000000000002</v>
      </c>
    </row>
    <row r="160" spans="1:7" x14ac:dyDescent="0.2">
      <c r="A160" s="55" t="s">
        <v>185</v>
      </c>
      <c r="B160" s="55">
        <v>478</v>
      </c>
      <c r="C160" s="55">
        <v>330</v>
      </c>
      <c r="D160" s="55">
        <v>808</v>
      </c>
      <c r="E160" s="55">
        <f t="shared" si="6"/>
        <v>191.20000000000002</v>
      </c>
      <c r="F160" s="55">
        <f t="shared" si="7"/>
        <v>1254</v>
      </c>
      <c r="G160" s="55">
        <f t="shared" si="8"/>
        <v>1445.2</v>
      </c>
    </row>
    <row r="161" spans="1:7" x14ac:dyDescent="0.2">
      <c r="A161" s="55" t="s">
        <v>65</v>
      </c>
      <c r="B161" s="55">
        <v>5569</v>
      </c>
      <c r="C161" s="55">
        <v>681</v>
      </c>
      <c r="D161" s="55">
        <v>6250</v>
      </c>
      <c r="E161" s="55">
        <f t="shared" si="6"/>
        <v>2227.6</v>
      </c>
      <c r="F161" s="55">
        <f t="shared" si="7"/>
        <v>2587.7999999999997</v>
      </c>
      <c r="G161" s="55">
        <f t="shared" si="8"/>
        <v>4815.3999999999996</v>
      </c>
    </row>
    <row r="162" spans="1:7" x14ac:dyDescent="0.2">
      <c r="A162" s="55" t="s">
        <v>55</v>
      </c>
      <c r="B162" s="55">
        <v>9876</v>
      </c>
      <c r="C162" s="55">
        <v>3345</v>
      </c>
      <c r="D162" s="55">
        <v>13221</v>
      </c>
      <c r="E162" s="55">
        <f t="shared" si="6"/>
        <v>3950.4</v>
      </c>
      <c r="F162" s="55">
        <f t="shared" si="7"/>
        <v>12711</v>
      </c>
      <c r="G162" s="55">
        <f t="shared" si="8"/>
        <v>16661.400000000001</v>
      </c>
    </row>
    <row r="163" spans="1:7" x14ac:dyDescent="0.2">
      <c r="A163" s="55" t="s">
        <v>51</v>
      </c>
      <c r="B163" s="55">
        <v>11607</v>
      </c>
      <c r="C163" s="55">
        <v>11624</v>
      </c>
      <c r="D163" s="55">
        <v>23231</v>
      </c>
      <c r="E163" s="55">
        <f t="shared" si="6"/>
        <v>4642.8</v>
      </c>
      <c r="F163" s="55">
        <f t="shared" si="7"/>
        <v>44171.199999999997</v>
      </c>
      <c r="G163" s="55">
        <f t="shared" si="8"/>
        <v>48814</v>
      </c>
    </row>
    <row r="164" spans="1:7" x14ac:dyDescent="0.2">
      <c r="A164" s="55" t="s">
        <v>73</v>
      </c>
      <c r="B164" s="55">
        <v>1988</v>
      </c>
      <c r="C164" s="55">
        <v>161</v>
      </c>
      <c r="D164" s="55">
        <v>2149</v>
      </c>
      <c r="E164" s="55">
        <f t="shared" si="6"/>
        <v>795.2</v>
      </c>
      <c r="F164" s="55">
        <f t="shared" si="7"/>
        <v>611.79999999999995</v>
      </c>
      <c r="G164" s="55">
        <f t="shared" si="8"/>
        <v>1407</v>
      </c>
    </row>
    <row r="165" spans="1:7" x14ac:dyDescent="0.2">
      <c r="A165" s="55" t="s">
        <v>149</v>
      </c>
      <c r="B165" s="55">
        <v>6199</v>
      </c>
      <c r="C165" s="55">
        <v>665</v>
      </c>
      <c r="D165" s="55">
        <v>6864</v>
      </c>
      <c r="E165" s="55">
        <f t="shared" si="6"/>
        <v>2479.6000000000004</v>
      </c>
      <c r="F165" s="55">
        <f t="shared" si="7"/>
        <v>2527</v>
      </c>
      <c r="G165" s="55">
        <f t="shared" si="8"/>
        <v>5006.6000000000004</v>
      </c>
    </row>
    <row r="166" spans="1:7" x14ac:dyDescent="0.2">
      <c r="A166" s="55" t="s">
        <v>137</v>
      </c>
      <c r="B166" s="55">
        <v>1595</v>
      </c>
      <c r="C166" s="55">
        <v>111</v>
      </c>
      <c r="D166" s="55">
        <v>1706</v>
      </c>
      <c r="E166" s="55">
        <f t="shared" si="6"/>
        <v>638</v>
      </c>
      <c r="F166" s="55">
        <f t="shared" si="7"/>
        <v>421.79999999999995</v>
      </c>
      <c r="G166" s="55">
        <f t="shared" si="8"/>
        <v>1059.8</v>
      </c>
    </row>
    <row r="167" spans="1:7" x14ac:dyDescent="0.2">
      <c r="A167" s="56" t="s">
        <v>309</v>
      </c>
      <c r="B167" s="56">
        <v>347</v>
      </c>
      <c r="C167" s="56">
        <v>358</v>
      </c>
      <c r="D167" s="56">
        <v>705</v>
      </c>
      <c r="E167" s="55">
        <f t="shared" si="6"/>
        <v>138.80000000000001</v>
      </c>
      <c r="F167" s="55">
        <f t="shared" si="7"/>
        <v>1360.3999999999999</v>
      </c>
      <c r="G167" s="55">
        <f t="shared" si="8"/>
        <v>1499.1999999999998</v>
      </c>
    </row>
    <row r="168" spans="1:7" x14ac:dyDescent="0.2">
      <c r="A168" s="55" t="s">
        <v>281</v>
      </c>
      <c r="B168" s="55">
        <v>432</v>
      </c>
      <c r="C168" s="55">
        <v>18</v>
      </c>
      <c r="D168" s="55">
        <v>450</v>
      </c>
      <c r="E168" s="55">
        <f t="shared" si="6"/>
        <v>172.8</v>
      </c>
      <c r="F168" s="55">
        <f t="shared" si="7"/>
        <v>68.399999999999991</v>
      </c>
      <c r="G168" s="55">
        <f t="shared" si="8"/>
        <v>241.2</v>
      </c>
    </row>
    <row r="169" spans="1:7" x14ac:dyDescent="0.2">
      <c r="A169" s="55" t="s">
        <v>157</v>
      </c>
      <c r="B169" s="55">
        <v>681</v>
      </c>
      <c r="C169" s="55">
        <v>933</v>
      </c>
      <c r="D169" s="55">
        <v>1614</v>
      </c>
      <c r="E169" s="55">
        <f t="shared" si="6"/>
        <v>272.40000000000003</v>
      </c>
      <c r="F169" s="55">
        <f t="shared" si="7"/>
        <v>3545.3999999999996</v>
      </c>
      <c r="G169" s="55">
        <f t="shared" si="8"/>
        <v>3817.7999999999997</v>
      </c>
    </row>
    <row r="170" spans="1:7" x14ac:dyDescent="0.2">
      <c r="A170" s="55" t="s">
        <v>273</v>
      </c>
      <c r="B170" s="55">
        <v>14</v>
      </c>
      <c r="C170" s="55">
        <v>71</v>
      </c>
      <c r="D170" s="55">
        <v>85</v>
      </c>
      <c r="E170" s="55">
        <f t="shared" si="6"/>
        <v>5.6000000000000005</v>
      </c>
      <c r="F170" s="55">
        <f t="shared" si="7"/>
        <v>269.8</v>
      </c>
      <c r="G170" s="55">
        <f t="shared" si="8"/>
        <v>275.40000000000003</v>
      </c>
    </row>
    <row r="171" spans="1:7" x14ac:dyDescent="0.2">
      <c r="A171" s="56" t="s">
        <v>79</v>
      </c>
      <c r="B171" s="56">
        <v>6688</v>
      </c>
      <c r="C171" s="56">
        <v>0</v>
      </c>
      <c r="D171" s="56">
        <v>6688</v>
      </c>
      <c r="E171" s="55">
        <f t="shared" si="6"/>
        <v>2675.2000000000003</v>
      </c>
      <c r="F171" s="55">
        <f t="shared" si="7"/>
        <v>0</v>
      </c>
      <c r="G171" s="55">
        <f t="shared" si="8"/>
        <v>2675.2000000000003</v>
      </c>
    </row>
    <row r="172" spans="1:7" x14ac:dyDescent="0.2">
      <c r="A172" s="55" t="s">
        <v>383</v>
      </c>
      <c r="B172" s="55">
        <v>1475</v>
      </c>
      <c r="C172" s="55">
        <v>1</v>
      </c>
      <c r="D172" s="55">
        <v>1476</v>
      </c>
      <c r="E172" s="55">
        <f t="shared" si="6"/>
        <v>590</v>
      </c>
      <c r="F172" s="55">
        <f t="shared" si="7"/>
        <v>3.8</v>
      </c>
      <c r="G172" s="55">
        <f t="shared" si="8"/>
        <v>593.79999999999995</v>
      </c>
    </row>
    <row r="173" spans="1:7" x14ac:dyDescent="0.2">
      <c r="A173" s="55" t="s">
        <v>415</v>
      </c>
      <c r="B173" s="55">
        <v>275</v>
      </c>
      <c r="C173" s="55">
        <v>1</v>
      </c>
      <c r="D173" s="55">
        <v>276</v>
      </c>
      <c r="E173" s="55">
        <f t="shared" si="6"/>
        <v>110</v>
      </c>
      <c r="F173" s="55">
        <f t="shared" si="7"/>
        <v>3.8</v>
      </c>
      <c r="G173" s="55">
        <f t="shared" si="8"/>
        <v>113.8</v>
      </c>
    </row>
    <row r="174" spans="1:7" x14ac:dyDescent="0.2">
      <c r="A174" s="55" t="s">
        <v>384</v>
      </c>
      <c r="B174" s="55">
        <v>806</v>
      </c>
      <c r="C174" s="55">
        <v>146</v>
      </c>
      <c r="D174" s="55">
        <v>952</v>
      </c>
      <c r="E174" s="55">
        <f t="shared" si="6"/>
        <v>322.40000000000003</v>
      </c>
      <c r="F174" s="55">
        <f t="shared" si="7"/>
        <v>554.79999999999995</v>
      </c>
      <c r="G174" s="55">
        <f t="shared" si="8"/>
        <v>877.2</v>
      </c>
    </row>
    <row r="175" spans="1:7" x14ac:dyDescent="0.2">
      <c r="A175" s="55" t="s">
        <v>416</v>
      </c>
      <c r="B175" s="55">
        <v>1817</v>
      </c>
      <c r="C175" s="55">
        <v>259</v>
      </c>
      <c r="D175" s="55">
        <v>2076</v>
      </c>
      <c r="E175" s="55">
        <f t="shared" si="6"/>
        <v>726.80000000000007</v>
      </c>
      <c r="F175" s="55">
        <f t="shared" si="7"/>
        <v>984.19999999999993</v>
      </c>
      <c r="G175" s="55">
        <f t="shared" si="8"/>
        <v>1711</v>
      </c>
    </row>
    <row r="176" spans="1:7" x14ac:dyDescent="0.2">
      <c r="A176" s="56" t="s">
        <v>133</v>
      </c>
      <c r="B176" s="56">
        <v>4313</v>
      </c>
      <c r="C176" s="56">
        <v>1324</v>
      </c>
      <c r="D176" s="56">
        <v>5637</v>
      </c>
      <c r="E176" s="55">
        <f t="shared" si="6"/>
        <v>1725.2</v>
      </c>
      <c r="F176" s="55">
        <f t="shared" si="7"/>
        <v>5031.2</v>
      </c>
      <c r="G176" s="55">
        <f t="shared" si="8"/>
        <v>6756.4</v>
      </c>
    </row>
    <row r="177" spans="1:7" x14ac:dyDescent="0.2">
      <c r="A177" s="55" t="s">
        <v>417</v>
      </c>
      <c r="B177" s="55">
        <v>126</v>
      </c>
      <c r="C177" s="55">
        <v>125</v>
      </c>
      <c r="D177" s="55">
        <v>251</v>
      </c>
      <c r="E177" s="55">
        <f t="shared" si="6"/>
        <v>50.400000000000006</v>
      </c>
      <c r="F177" s="55">
        <f t="shared" si="7"/>
        <v>475</v>
      </c>
      <c r="G177" s="55">
        <f t="shared" si="8"/>
        <v>525.4</v>
      </c>
    </row>
    <row r="178" spans="1:7" x14ac:dyDescent="0.2">
      <c r="A178" s="55" t="s">
        <v>253</v>
      </c>
      <c r="B178" s="55">
        <v>229</v>
      </c>
      <c r="C178" s="55">
        <v>221</v>
      </c>
      <c r="D178" s="55">
        <v>450</v>
      </c>
      <c r="E178" s="55">
        <f t="shared" si="6"/>
        <v>91.600000000000009</v>
      </c>
      <c r="F178" s="55">
        <f t="shared" si="7"/>
        <v>839.8</v>
      </c>
      <c r="G178" s="55">
        <f t="shared" si="8"/>
        <v>931.4</v>
      </c>
    </row>
    <row r="179" spans="1:7" x14ac:dyDescent="0.2">
      <c r="A179" s="55" t="s">
        <v>143</v>
      </c>
      <c r="B179" s="55">
        <v>913</v>
      </c>
      <c r="C179" s="55">
        <v>67</v>
      </c>
      <c r="D179" s="55">
        <v>980</v>
      </c>
      <c r="E179" s="55">
        <f t="shared" si="6"/>
        <v>365.20000000000005</v>
      </c>
      <c r="F179" s="55">
        <f t="shared" si="7"/>
        <v>254.6</v>
      </c>
      <c r="G179" s="55">
        <f t="shared" si="8"/>
        <v>619.80000000000007</v>
      </c>
    </row>
    <row r="180" spans="1:7" x14ac:dyDescent="0.2">
      <c r="A180" s="55" t="s">
        <v>255</v>
      </c>
      <c r="B180" s="55">
        <v>428</v>
      </c>
      <c r="C180" s="55">
        <v>108</v>
      </c>
      <c r="D180" s="55">
        <v>536</v>
      </c>
      <c r="E180" s="55">
        <f t="shared" si="6"/>
        <v>171.20000000000002</v>
      </c>
      <c r="F180" s="55">
        <f t="shared" si="7"/>
        <v>410.4</v>
      </c>
      <c r="G180" s="55">
        <f t="shared" si="8"/>
        <v>581.6</v>
      </c>
    </row>
    <row r="181" spans="1:7" x14ac:dyDescent="0.2">
      <c r="A181" s="55" t="s">
        <v>418</v>
      </c>
      <c r="B181" s="55">
        <v>212</v>
      </c>
      <c r="C181" s="55">
        <v>0</v>
      </c>
      <c r="D181" s="55">
        <v>212</v>
      </c>
      <c r="E181" s="55">
        <f t="shared" si="6"/>
        <v>84.800000000000011</v>
      </c>
      <c r="F181" s="55">
        <f t="shared" si="7"/>
        <v>0</v>
      </c>
      <c r="G181" s="55">
        <f t="shared" si="8"/>
        <v>84.800000000000011</v>
      </c>
    </row>
    <row r="182" spans="1:7" x14ac:dyDescent="0.2">
      <c r="A182" s="55" t="s">
        <v>197</v>
      </c>
      <c r="B182" s="55">
        <v>1573</v>
      </c>
      <c r="C182" s="55">
        <v>0</v>
      </c>
      <c r="D182" s="55">
        <v>1573</v>
      </c>
      <c r="E182" s="55">
        <f t="shared" si="6"/>
        <v>629.20000000000005</v>
      </c>
      <c r="F182" s="55">
        <f t="shared" si="7"/>
        <v>0</v>
      </c>
      <c r="G182" s="55">
        <f t="shared" si="8"/>
        <v>629.20000000000005</v>
      </c>
    </row>
    <row r="183" spans="1:7" x14ac:dyDescent="0.2">
      <c r="A183" s="55" t="s">
        <v>103</v>
      </c>
      <c r="B183" s="55">
        <v>4636</v>
      </c>
      <c r="C183" s="55">
        <v>0</v>
      </c>
      <c r="D183" s="55">
        <v>4636</v>
      </c>
      <c r="E183" s="55">
        <f t="shared" si="6"/>
        <v>1854.4</v>
      </c>
      <c r="F183" s="55">
        <f t="shared" si="7"/>
        <v>0</v>
      </c>
      <c r="G183" s="55">
        <f t="shared" si="8"/>
        <v>1854.4</v>
      </c>
    </row>
    <row r="184" spans="1:7" x14ac:dyDescent="0.2">
      <c r="A184" s="55" t="s">
        <v>95</v>
      </c>
      <c r="B184" s="55">
        <v>879</v>
      </c>
      <c r="C184" s="55">
        <v>42</v>
      </c>
      <c r="D184" s="55">
        <v>921</v>
      </c>
      <c r="E184" s="55">
        <f t="shared" si="6"/>
        <v>351.6</v>
      </c>
      <c r="F184" s="55">
        <f t="shared" si="7"/>
        <v>159.6</v>
      </c>
      <c r="G184" s="55">
        <f t="shared" si="8"/>
        <v>511.20000000000005</v>
      </c>
    </row>
    <row r="185" spans="1:7" x14ac:dyDescent="0.2">
      <c r="A185" s="55" t="s">
        <v>43</v>
      </c>
      <c r="B185" s="55">
        <v>17748</v>
      </c>
      <c r="C185" s="55">
        <v>27</v>
      </c>
      <c r="D185" s="55">
        <v>17775</v>
      </c>
      <c r="E185" s="55">
        <f t="shared" si="6"/>
        <v>7099.2000000000007</v>
      </c>
      <c r="F185" s="55">
        <f t="shared" si="7"/>
        <v>102.6</v>
      </c>
      <c r="G185" s="55">
        <f t="shared" si="8"/>
        <v>7201.8000000000011</v>
      </c>
    </row>
    <row r="186" spans="1:7" x14ac:dyDescent="0.2">
      <c r="A186" s="55" t="s">
        <v>45</v>
      </c>
      <c r="B186" s="55">
        <v>19178</v>
      </c>
      <c r="C186" s="55">
        <v>852</v>
      </c>
      <c r="D186" s="55">
        <v>20030</v>
      </c>
      <c r="E186" s="55">
        <f t="shared" si="6"/>
        <v>7671.2000000000007</v>
      </c>
      <c r="F186" s="55">
        <f t="shared" si="7"/>
        <v>3237.6</v>
      </c>
      <c r="G186" s="55">
        <f t="shared" si="8"/>
        <v>10908.800000000001</v>
      </c>
    </row>
    <row r="187" spans="1:7" x14ac:dyDescent="0.2">
      <c r="A187" s="55" t="s">
        <v>247</v>
      </c>
      <c r="B187" s="55">
        <v>160</v>
      </c>
      <c r="C187" s="55">
        <v>0</v>
      </c>
      <c r="D187" s="55">
        <v>160</v>
      </c>
      <c r="E187" s="55">
        <f t="shared" si="6"/>
        <v>64</v>
      </c>
      <c r="F187" s="55">
        <f t="shared" si="7"/>
        <v>0</v>
      </c>
      <c r="G187" s="55">
        <f t="shared" si="8"/>
        <v>64</v>
      </c>
    </row>
    <row r="188" spans="1:7" x14ac:dyDescent="0.2">
      <c r="A188" s="55" t="s">
        <v>392</v>
      </c>
      <c r="B188" s="55">
        <v>1732</v>
      </c>
      <c r="C188" s="55">
        <v>0</v>
      </c>
      <c r="D188" s="55">
        <v>1732</v>
      </c>
      <c r="E188" s="55">
        <f t="shared" si="6"/>
        <v>692.80000000000007</v>
      </c>
      <c r="F188" s="55">
        <f t="shared" si="7"/>
        <v>0</v>
      </c>
      <c r="G188" s="55">
        <f t="shared" si="8"/>
        <v>692.80000000000007</v>
      </c>
    </row>
    <row r="189" spans="1:7" x14ac:dyDescent="0.2">
      <c r="A189" s="56" t="s">
        <v>301</v>
      </c>
      <c r="B189" s="56">
        <v>138</v>
      </c>
      <c r="C189" s="56">
        <v>0</v>
      </c>
      <c r="D189" s="56">
        <v>138</v>
      </c>
      <c r="E189" s="55">
        <f t="shared" si="6"/>
        <v>55.2</v>
      </c>
      <c r="F189" s="55">
        <f t="shared" si="7"/>
        <v>0</v>
      </c>
      <c r="G189" s="55">
        <f t="shared" si="8"/>
        <v>55.2</v>
      </c>
    </row>
    <row r="190" spans="1:7" x14ac:dyDescent="0.2">
      <c r="A190" s="56" t="s">
        <v>189</v>
      </c>
      <c r="B190" s="56">
        <v>451</v>
      </c>
      <c r="C190" s="56">
        <v>0</v>
      </c>
      <c r="D190" s="56">
        <v>451</v>
      </c>
      <c r="E190" s="55">
        <f t="shared" si="6"/>
        <v>180.4</v>
      </c>
      <c r="F190" s="55">
        <f t="shared" si="7"/>
        <v>0</v>
      </c>
      <c r="G190" s="55">
        <f t="shared" si="8"/>
        <v>180.4</v>
      </c>
    </row>
    <row r="191" spans="1:7" x14ac:dyDescent="0.2">
      <c r="A191" s="56" t="s">
        <v>217</v>
      </c>
      <c r="B191" s="56">
        <v>587</v>
      </c>
      <c r="C191" s="56">
        <v>72</v>
      </c>
      <c r="D191" s="56">
        <v>659</v>
      </c>
      <c r="E191" s="55">
        <f t="shared" si="6"/>
        <v>234.8</v>
      </c>
      <c r="F191" s="55">
        <f t="shared" si="7"/>
        <v>273.59999999999997</v>
      </c>
      <c r="G191" s="55">
        <f t="shared" si="8"/>
        <v>508.4</v>
      </c>
    </row>
    <row r="192" spans="1:7" x14ac:dyDescent="0.2">
      <c r="A192" s="56" t="s">
        <v>427</v>
      </c>
      <c r="B192" s="56">
        <v>232</v>
      </c>
      <c r="C192" s="56">
        <v>0</v>
      </c>
      <c r="D192" s="56">
        <v>232</v>
      </c>
      <c r="E192" s="55">
        <f t="shared" si="6"/>
        <v>92.800000000000011</v>
      </c>
      <c r="F192" s="55">
        <f t="shared" si="7"/>
        <v>0</v>
      </c>
      <c r="G192" s="55">
        <f t="shared" si="8"/>
        <v>92.800000000000011</v>
      </c>
    </row>
    <row r="193" spans="1:7" x14ac:dyDescent="0.2">
      <c r="A193" s="55"/>
      <c r="B193" s="55"/>
      <c r="C193" s="55"/>
      <c r="D193" s="55"/>
      <c r="E193" s="55"/>
      <c r="F193" s="55"/>
      <c r="G193" s="55"/>
    </row>
    <row r="194" spans="1:7" x14ac:dyDescent="0.2">
      <c r="A194" s="56"/>
      <c r="B194" s="57">
        <f>SUM(B4:B192)</f>
        <v>493345</v>
      </c>
      <c r="C194" s="58">
        <f>SUM(C4:C192)</f>
        <v>36555</v>
      </c>
      <c r="D194" s="59">
        <f>SUM(B194:C194)</f>
        <v>529900</v>
      </c>
      <c r="E194" s="60">
        <f>SUM(E4:E192)</f>
        <v>197338.00000000012</v>
      </c>
      <c r="F194" s="61">
        <f>SUM(F4:F192)</f>
        <v>138909</v>
      </c>
      <c r="G194" s="62">
        <f>SUM(G4:G192)</f>
        <v>336247.00000000017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APEX</cp:lastModifiedBy>
  <dcterms:created xsi:type="dcterms:W3CDTF">2024-02-03T08:32:56Z</dcterms:created>
  <dcterms:modified xsi:type="dcterms:W3CDTF">2024-05-02T09:15:50Z</dcterms:modified>
</cp:coreProperties>
</file>